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0125727\Documents\Unterrichtsmaterialien\GID_Vb\24.09.24\"/>
    </mc:Choice>
  </mc:AlternateContent>
  <xr:revisionPtr revIDLastSave="0" documentId="13_ncr:1_{C25D0EF3-F83C-49FC-A2DA-001B95B8179A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Tabelle1" sheetId="1" r:id="rId1"/>
    <sheet name="Tabelle2" sheetId="2" r:id="rId2"/>
    <sheet name="Tabelle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" i="1"/>
  <c r="C9" i="1"/>
  <c r="B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A65" i="1"/>
  <c r="B65" i="1" s="1"/>
  <c r="A46" i="1"/>
  <c r="E46" i="1" s="1"/>
  <c r="B46" i="1"/>
  <c r="A47" i="1"/>
  <c r="A48" i="1" s="1"/>
  <c r="A20" i="1"/>
  <c r="B20" i="1"/>
  <c r="A19" i="1"/>
  <c r="A11" i="1"/>
  <c r="A12" i="1" s="1"/>
  <c r="A13" i="1" s="1"/>
  <c r="A14" i="1" s="1"/>
  <c r="A15" i="1" s="1"/>
  <c r="A16" i="1" s="1"/>
  <c r="A17" i="1" s="1"/>
  <c r="A18" i="1" s="1"/>
  <c r="A10" i="1"/>
  <c r="A66" i="1" l="1"/>
  <c r="E65" i="1"/>
  <c r="E48" i="1"/>
  <c r="B48" i="1"/>
  <c r="A49" i="1"/>
  <c r="B47" i="1"/>
  <c r="E20" i="1"/>
  <c r="A21" i="1"/>
  <c r="B12" i="1"/>
  <c r="B11" i="1"/>
  <c r="B10" i="1"/>
  <c r="A67" i="1" l="1"/>
  <c r="E66" i="1"/>
  <c r="B66" i="1"/>
  <c r="E47" i="1"/>
  <c r="A50" i="1"/>
  <c r="B49" i="1"/>
  <c r="E49" i="1"/>
  <c r="A22" i="1"/>
  <c r="B21" i="1"/>
  <c r="E21" i="1"/>
  <c r="B67" i="1" l="1"/>
  <c r="A68" i="1"/>
  <c r="B50" i="1"/>
  <c r="A51" i="1"/>
  <c r="B22" i="1"/>
  <c r="E22" i="1"/>
  <c r="A23" i="1"/>
  <c r="B13" i="1"/>
  <c r="B14" i="1"/>
  <c r="B68" i="1" l="1"/>
  <c r="A69" i="1"/>
  <c r="E67" i="1"/>
  <c r="B51" i="1"/>
  <c r="A52" i="1"/>
  <c r="E50" i="1"/>
  <c r="B23" i="1"/>
  <c r="E23" i="1"/>
  <c r="A24" i="1"/>
  <c r="B15" i="1"/>
  <c r="A70" i="1" l="1"/>
  <c r="E69" i="1"/>
  <c r="B69" i="1"/>
  <c r="E68" i="1"/>
  <c r="A53" i="1"/>
  <c r="B52" i="1"/>
  <c r="E52" i="1"/>
  <c r="E51" i="1"/>
  <c r="B24" i="1"/>
  <c r="A25" i="1"/>
  <c r="B16" i="1"/>
  <c r="B70" i="1" l="1"/>
  <c r="E70" i="1"/>
  <c r="A71" i="1"/>
  <c r="E53" i="1"/>
  <c r="A54" i="1"/>
  <c r="B53" i="1"/>
  <c r="B25" i="1"/>
  <c r="E25" i="1"/>
  <c r="A26" i="1"/>
  <c r="E24" i="1"/>
  <c r="B17" i="1"/>
  <c r="A72" i="1" l="1"/>
  <c r="B71" i="1"/>
  <c r="E71" i="1"/>
  <c r="E54" i="1"/>
  <c r="A55" i="1"/>
  <c r="B54" i="1"/>
  <c r="A27" i="1"/>
  <c r="B26" i="1"/>
  <c r="B18" i="1"/>
  <c r="B72" i="1" l="1"/>
  <c r="E72" i="1"/>
  <c r="A73" i="1"/>
  <c r="A56" i="1"/>
  <c r="B55" i="1"/>
  <c r="E55" i="1"/>
  <c r="E26" i="1"/>
  <c r="B27" i="1"/>
  <c r="E27" i="1"/>
  <c r="A28" i="1"/>
  <c r="B19" i="1"/>
  <c r="B73" i="1" l="1"/>
  <c r="E73" i="1"/>
  <c r="A74" i="1"/>
  <c r="B56" i="1"/>
  <c r="A57" i="1"/>
  <c r="A29" i="1"/>
  <c r="B28" i="1"/>
  <c r="A75" i="1" l="1"/>
  <c r="B74" i="1"/>
  <c r="A58" i="1"/>
  <c r="B57" i="1"/>
  <c r="E57" i="1"/>
  <c r="E56" i="1"/>
  <c r="A30" i="1"/>
  <c r="B29" i="1"/>
  <c r="E29" i="1"/>
  <c r="E28" i="1"/>
  <c r="E74" i="1" l="1"/>
  <c r="B75" i="1"/>
  <c r="E75" i="1"/>
  <c r="A76" i="1"/>
  <c r="B58" i="1"/>
  <c r="E58" i="1"/>
  <c r="A59" i="1"/>
  <c r="B30" i="1"/>
  <c r="E30" i="1"/>
  <c r="A31" i="1"/>
  <c r="A77" i="1" l="1"/>
  <c r="B76" i="1"/>
  <c r="B59" i="1"/>
  <c r="A60" i="1"/>
  <c r="E59" i="1"/>
  <c r="B31" i="1"/>
  <c r="E31" i="1"/>
  <c r="A32" i="1"/>
  <c r="A78" i="1" l="1"/>
  <c r="B77" i="1"/>
  <c r="E76" i="1"/>
  <c r="A61" i="1"/>
  <c r="B60" i="1"/>
  <c r="B32" i="1"/>
  <c r="E32" i="1"/>
  <c r="A33" i="1"/>
  <c r="E77" i="1" l="1"/>
  <c r="B78" i="1"/>
  <c r="E78" i="1"/>
  <c r="A79" i="1"/>
  <c r="E60" i="1"/>
  <c r="B61" i="1"/>
  <c r="E61" i="1"/>
  <c r="A62" i="1"/>
  <c r="B33" i="1"/>
  <c r="E33" i="1"/>
  <c r="A34" i="1"/>
  <c r="A80" i="1" l="1"/>
  <c r="B79" i="1"/>
  <c r="A63" i="1"/>
  <c r="B62" i="1"/>
  <c r="A35" i="1"/>
  <c r="B34" i="1"/>
  <c r="E34" i="1"/>
  <c r="E79" i="1" l="1"/>
  <c r="B80" i="1"/>
  <c r="E80" i="1"/>
  <c r="A81" i="1"/>
  <c r="A64" i="1"/>
  <c r="B63" i="1"/>
  <c r="E63" i="1"/>
  <c r="E62" i="1"/>
  <c r="A36" i="1"/>
  <c r="B35" i="1"/>
  <c r="B81" i="1" l="1"/>
  <c r="A82" i="1"/>
  <c r="B64" i="1"/>
  <c r="B36" i="1"/>
  <c r="A37" i="1"/>
  <c r="E35" i="1"/>
  <c r="A83" i="1" l="1"/>
  <c r="B82" i="1"/>
  <c r="E81" i="1"/>
  <c r="E64" i="1"/>
  <c r="A38" i="1"/>
  <c r="B37" i="1"/>
  <c r="E37" i="1"/>
  <c r="E36" i="1"/>
  <c r="E82" i="1" l="1"/>
  <c r="B83" i="1"/>
  <c r="E83" i="1"/>
  <c r="A84" i="1"/>
  <c r="B38" i="1"/>
  <c r="E38" i="1"/>
  <c r="A39" i="1"/>
  <c r="A85" i="1" l="1"/>
  <c r="B84" i="1"/>
  <c r="B39" i="1"/>
  <c r="A40" i="1"/>
  <c r="E39" i="1"/>
  <c r="A86" i="1" l="1"/>
  <c r="B85" i="1"/>
  <c r="E85" i="1"/>
  <c r="E84" i="1"/>
  <c r="B40" i="1"/>
  <c r="E40" i="1"/>
  <c r="A41" i="1"/>
  <c r="B86" i="1" l="1"/>
  <c r="E86" i="1"/>
  <c r="A87" i="1"/>
  <c r="B41" i="1"/>
  <c r="E41" i="1"/>
  <c r="A42" i="1"/>
  <c r="A88" i="1" l="1"/>
  <c r="B87" i="1"/>
  <c r="E87" i="1"/>
  <c r="A43" i="1"/>
  <c r="B42" i="1"/>
  <c r="A89" i="1" l="1"/>
  <c r="B88" i="1"/>
  <c r="E88" i="1"/>
  <c r="E42" i="1"/>
  <c r="B43" i="1"/>
  <c r="A44" i="1"/>
  <c r="B89" i="1" l="1"/>
  <c r="A90" i="1"/>
  <c r="A45" i="1"/>
  <c r="B44" i="1"/>
  <c r="E43" i="1"/>
  <c r="A91" i="1" l="1"/>
  <c r="B90" i="1"/>
  <c r="E89" i="1"/>
  <c r="B45" i="1"/>
  <c r="E45" i="1"/>
  <c r="E44" i="1"/>
  <c r="E90" i="1" l="1"/>
  <c r="B91" i="1"/>
  <c r="E91" i="1"/>
  <c r="A92" i="1"/>
  <c r="B92" i="1" l="1"/>
  <c r="A93" i="1"/>
  <c r="E92" i="1"/>
  <c r="A94" i="1" l="1"/>
  <c r="B93" i="1"/>
  <c r="E93" i="1"/>
  <c r="B94" i="1" l="1"/>
  <c r="E94" i="1"/>
  <c r="A95" i="1"/>
  <c r="A96" i="1" l="1"/>
  <c r="B95" i="1"/>
  <c r="E95" i="1"/>
  <c r="B96" i="1" l="1"/>
  <c r="E96" i="1"/>
  <c r="I5" i="1" s="1"/>
</calcChain>
</file>

<file path=xl/sharedStrings.xml><?xml version="1.0" encoding="utf-8"?>
<sst xmlns="http://schemas.openxmlformats.org/spreadsheetml/2006/main" count="13" uniqueCount="13">
  <si>
    <t>Artikel:</t>
  </si>
  <si>
    <t>Benötigte Menge</t>
  </si>
  <si>
    <t>Kosten pro Bestellung</t>
  </si>
  <si>
    <t>Lagerhaltungskostensatz</t>
  </si>
  <si>
    <t>Einkaufspreis pro Stück</t>
  </si>
  <si>
    <t>Mindestbestand:</t>
  </si>
  <si>
    <t>Bestellhäufigkeit</t>
  </si>
  <si>
    <t>Bestellmenge</t>
  </si>
  <si>
    <t>Bestellkosten</t>
  </si>
  <si>
    <t>Lagerhaltungskosten</t>
  </si>
  <si>
    <t>Gesamtkosten</t>
  </si>
  <si>
    <t>Geringste Gesamtkosten:</t>
  </si>
  <si>
    <t>aprox Bestand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</si>
</sst>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\ &quot;St.&quot;"/>
    <numFmt numFmtId="165" formatCode="_-* #,##0.00\ [$€-407]_-;\-* #,##0.00\ [$€-407]_-;_-* &quot;-&quot;??\ [$€-407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65" fontId="0" fillId="0" borderId="1" xfId="1" applyNumberFormat="1" applyFont="1" applyBorder="1" applyAlignment="1">
      <alignment horizontal="left"/>
    </xf>
    <xf numFmtId="0" fontId="0" fillId="0" borderId="1" xfId="0" applyBorder="1" applyAlignment="1">
      <alignment horizontal="center"/>
    </xf>
    <xf numFmtId="9" fontId="0" fillId="0" borderId="1" xfId="2" applyFont="1" applyBorder="1" applyAlignment="1">
      <alignment horizontal="left"/>
    </xf>
    <xf numFmtId="165" fontId="0" fillId="0" borderId="1" xfId="0" applyNumberFormat="1" applyBorder="1"/>
    <xf numFmtId="44" fontId="0" fillId="0" borderId="1" xfId="1" applyFont="1" applyBorder="1"/>
    <xf numFmtId="1" fontId="0" fillId="0" borderId="1" xfId="0" applyNumberFormat="1" applyBorder="1"/>
    <xf numFmtId="0" fontId="0" fillId="2" borderId="1" xfId="0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165" fontId="0" fillId="0" borderId="0" xfId="0" applyNumberFormat="1" applyFill="1" applyBorder="1"/>
    <xf numFmtId="0" fontId="0" fillId="0" borderId="2" xfId="0" applyFill="1" applyBorder="1"/>
  </cellXfs>
  <cellStyles count="3">
    <cellStyle name="Prozent" xfId="2" builtinId="5"/>
    <cellStyle name="Standard" xfId="0" builtinId="0"/>
    <cellStyle name="Währung" xfId="1" builtinId="4"/>
  </cellStyles>
  <dxfs count="3"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"/>
  <sheetViews>
    <sheetView tabSelected="1" zoomScale="115" zoomScaleNormal="115" workbookViewId="0">
      <selection activeCell="L16" sqref="L16"/>
    </sheetView>
  </sheetViews>
  <sheetFormatPr baseColWidth="10" defaultColWidth="11.44140625" defaultRowHeight="14.4" x14ac:dyDescent="0.3"/>
  <cols>
    <col min="1" max="1" width="16.33203125" bestFit="1" customWidth="1"/>
    <col min="2" max="2" width="15.5546875" customWidth="1"/>
    <col min="3" max="3" width="13.109375" bestFit="1" customWidth="1"/>
    <col min="4" max="4" width="18.88671875" bestFit="1" customWidth="1"/>
    <col min="5" max="5" width="13.6640625" bestFit="1" customWidth="1"/>
    <col min="6" max="6" width="13.5546875" customWidth="1"/>
  </cols>
  <sheetData>
    <row r="1" spans="1:9" x14ac:dyDescent="0.3">
      <c r="A1" s="7" t="s">
        <v>0</v>
      </c>
      <c r="B1" s="7"/>
      <c r="C1" s="8"/>
    </row>
    <row r="2" spans="1:9" x14ac:dyDescent="0.3">
      <c r="A2" s="13" t="s">
        <v>1</v>
      </c>
      <c r="B2" s="13"/>
      <c r="C2" s="10">
        <v>5000</v>
      </c>
    </row>
    <row r="3" spans="1:9" x14ac:dyDescent="0.3">
      <c r="A3" s="13" t="s">
        <v>2</v>
      </c>
      <c r="B3" s="13"/>
      <c r="C3" s="1">
        <v>25</v>
      </c>
    </row>
    <row r="4" spans="1:9" x14ac:dyDescent="0.3">
      <c r="A4" s="14" t="s">
        <v>3</v>
      </c>
      <c r="B4" s="13"/>
      <c r="C4" s="3">
        <v>0.5</v>
      </c>
    </row>
    <row r="5" spans="1:9" x14ac:dyDescent="0.3">
      <c r="A5" s="12" t="s">
        <v>4</v>
      </c>
      <c r="B5" s="9"/>
      <c r="C5" s="1">
        <v>6.8</v>
      </c>
      <c r="G5" t="s">
        <v>11</v>
      </c>
      <c r="I5" s="15">
        <f>MIN(E9:E96)</f>
        <v>1942.2222222222222</v>
      </c>
    </row>
    <row r="6" spans="1:9" x14ac:dyDescent="0.3">
      <c r="A6" s="13" t="s">
        <v>5</v>
      </c>
      <c r="B6" s="13"/>
      <c r="C6" s="8">
        <v>300</v>
      </c>
    </row>
    <row r="8" spans="1:9" x14ac:dyDescent="0.3">
      <c r="A8" s="8" t="s">
        <v>6</v>
      </c>
      <c r="B8" s="8" t="s">
        <v>7</v>
      </c>
      <c r="C8" s="8" t="s">
        <v>8</v>
      </c>
      <c r="D8" s="11" t="s">
        <v>9</v>
      </c>
      <c r="E8" s="8" t="s">
        <v>10</v>
      </c>
      <c r="F8" s="16" t="s">
        <v>12</v>
      </c>
    </row>
    <row r="9" spans="1:9" x14ac:dyDescent="0.3">
      <c r="A9" s="2">
        <v>1</v>
      </c>
      <c r="B9" s="6">
        <f>($C$2/A9)</f>
        <v>5000</v>
      </c>
      <c r="C9" s="4">
        <f>(A9*$C$3)</f>
        <v>25</v>
      </c>
      <c r="D9" s="5">
        <f>F9*$C$5*$C$4</f>
        <v>9520</v>
      </c>
      <c r="E9" s="4">
        <f t="shared" ref="E9:E19" si="0">C9+D9</f>
        <v>9545</v>
      </c>
      <c r="F9">
        <f>$C$6+B9/2</f>
        <v>2800</v>
      </c>
    </row>
    <row r="10" spans="1:9" x14ac:dyDescent="0.3">
      <c r="A10" s="2">
        <f>(1+A9)</f>
        <v>2</v>
      </c>
      <c r="B10" s="6">
        <f t="shared" ref="B10:B73" si="1">($C$2/A10)</f>
        <v>2500</v>
      </c>
      <c r="C10" s="4">
        <f t="shared" ref="C10:C73" si="2">(A10*$C$3)</f>
        <v>50</v>
      </c>
      <c r="D10" s="5">
        <f t="shared" ref="D10:D73" si="3">F10*$C$5*$C$4</f>
        <v>5270</v>
      </c>
      <c r="E10" s="4">
        <f t="shared" si="0"/>
        <v>5320</v>
      </c>
      <c r="F10">
        <f t="shared" ref="F10:F73" si="4">$C$6+B10/2</f>
        <v>1550</v>
      </c>
    </row>
    <row r="11" spans="1:9" x14ac:dyDescent="0.3">
      <c r="A11" s="2">
        <f t="shared" ref="A11:A19" si="5">(1+A10)</f>
        <v>3</v>
      </c>
      <c r="B11" s="6">
        <f t="shared" si="1"/>
        <v>1666.6666666666667</v>
      </c>
      <c r="C11" s="4">
        <f t="shared" si="2"/>
        <v>75</v>
      </c>
      <c r="D11" s="5">
        <f t="shared" si="3"/>
        <v>3853.3333333333339</v>
      </c>
      <c r="E11" s="4">
        <f t="shared" si="0"/>
        <v>3928.3333333333339</v>
      </c>
      <c r="F11">
        <f t="shared" si="4"/>
        <v>1133.3333333333335</v>
      </c>
    </row>
    <row r="12" spans="1:9" x14ac:dyDescent="0.3">
      <c r="A12" s="2">
        <f t="shared" si="5"/>
        <v>4</v>
      </c>
      <c r="B12" s="6">
        <f t="shared" si="1"/>
        <v>1250</v>
      </c>
      <c r="C12" s="4">
        <f t="shared" si="2"/>
        <v>100</v>
      </c>
      <c r="D12" s="5">
        <f t="shared" si="3"/>
        <v>3145</v>
      </c>
      <c r="E12" s="4">
        <f t="shared" si="0"/>
        <v>3245</v>
      </c>
      <c r="F12">
        <f t="shared" si="4"/>
        <v>925</v>
      </c>
    </row>
    <row r="13" spans="1:9" x14ac:dyDescent="0.3">
      <c r="A13" s="2">
        <f t="shared" si="5"/>
        <v>5</v>
      </c>
      <c r="B13" s="6">
        <f t="shared" si="1"/>
        <v>1000</v>
      </c>
      <c r="C13" s="4">
        <f t="shared" si="2"/>
        <v>125</v>
      </c>
      <c r="D13" s="5">
        <f t="shared" si="3"/>
        <v>2720</v>
      </c>
      <c r="E13" s="4">
        <f t="shared" si="0"/>
        <v>2845</v>
      </c>
      <c r="F13">
        <f t="shared" si="4"/>
        <v>800</v>
      </c>
    </row>
    <row r="14" spans="1:9" x14ac:dyDescent="0.3">
      <c r="A14" s="2">
        <f t="shared" si="5"/>
        <v>6</v>
      </c>
      <c r="B14" s="6">
        <f t="shared" si="1"/>
        <v>833.33333333333337</v>
      </c>
      <c r="C14" s="4">
        <f t="shared" si="2"/>
        <v>150</v>
      </c>
      <c r="D14" s="5">
        <f t="shared" si="3"/>
        <v>2436.666666666667</v>
      </c>
      <c r="E14" s="4">
        <f t="shared" si="0"/>
        <v>2586.666666666667</v>
      </c>
      <c r="F14">
        <f t="shared" si="4"/>
        <v>716.66666666666674</v>
      </c>
    </row>
    <row r="15" spans="1:9" x14ac:dyDescent="0.3">
      <c r="A15" s="2">
        <f t="shared" si="5"/>
        <v>7</v>
      </c>
      <c r="B15" s="6">
        <f t="shared" si="1"/>
        <v>714.28571428571433</v>
      </c>
      <c r="C15" s="4">
        <f t="shared" si="2"/>
        <v>175</v>
      </c>
      <c r="D15" s="5">
        <f t="shared" si="3"/>
        <v>2234.2857142857142</v>
      </c>
      <c r="E15" s="4">
        <f t="shared" si="0"/>
        <v>2409.2857142857142</v>
      </c>
      <c r="F15">
        <f t="shared" si="4"/>
        <v>657.14285714285711</v>
      </c>
    </row>
    <row r="16" spans="1:9" x14ac:dyDescent="0.3">
      <c r="A16" s="2">
        <f t="shared" si="5"/>
        <v>8</v>
      </c>
      <c r="B16" s="6">
        <f t="shared" si="1"/>
        <v>625</v>
      </c>
      <c r="C16" s="4">
        <f t="shared" si="2"/>
        <v>200</v>
      </c>
      <c r="D16" s="5">
        <f t="shared" si="3"/>
        <v>2082.5</v>
      </c>
      <c r="E16" s="4">
        <f t="shared" si="0"/>
        <v>2282.5</v>
      </c>
      <c r="F16">
        <f t="shared" si="4"/>
        <v>612.5</v>
      </c>
    </row>
    <row r="17" spans="1:6" x14ac:dyDescent="0.3">
      <c r="A17" s="2">
        <f t="shared" si="5"/>
        <v>9</v>
      </c>
      <c r="B17" s="6">
        <f t="shared" si="1"/>
        <v>555.55555555555554</v>
      </c>
      <c r="C17" s="4">
        <f t="shared" si="2"/>
        <v>225</v>
      </c>
      <c r="D17" s="5">
        <f t="shared" si="3"/>
        <v>1964.4444444444446</v>
      </c>
      <c r="E17" s="4">
        <f t="shared" si="0"/>
        <v>2189.4444444444443</v>
      </c>
      <c r="F17">
        <f t="shared" si="4"/>
        <v>577.77777777777783</v>
      </c>
    </row>
    <row r="18" spans="1:6" x14ac:dyDescent="0.3">
      <c r="A18" s="2">
        <f t="shared" si="5"/>
        <v>10</v>
      </c>
      <c r="B18" s="6">
        <f t="shared" si="1"/>
        <v>500</v>
      </c>
      <c r="C18" s="4">
        <f t="shared" si="2"/>
        <v>250</v>
      </c>
      <c r="D18" s="5">
        <f t="shared" si="3"/>
        <v>1870</v>
      </c>
      <c r="E18" s="4">
        <f t="shared" si="0"/>
        <v>2120</v>
      </c>
      <c r="F18">
        <f t="shared" si="4"/>
        <v>550</v>
      </c>
    </row>
    <row r="19" spans="1:6" x14ac:dyDescent="0.3">
      <c r="A19" s="2">
        <f t="shared" si="5"/>
        <v>11</v>
      </c>
      <c r="B19" s="6">
        <f t="shared" si="1"/>
        <v>454.54545454545456</v>
      </c>
      <c r="C19" s="4">
        <f t="shared" si="2"/>
        <v>275</v>
      </c>
      <c r="D19" s="5">
        <f t="shared" si="3"/>
        <v>1792.7272727272725</v>
      </c>
      <c r="E19" s="4">
        <f t="shared" si="0"/>
        <v>2067.7272727272725</v>
      </c>
      <c r="F19">
        <f t="shared" si="4"/>
        <v>527.27272727272725</v>
      </c>
    </row>
    <row r="20" spans="1:6" x14ac:dyDescent="0.3">
      <c r="A20" s="2">
        <f t="shared" ref="A20:A45" si="6">(1+A19)</f>
        <v>12</v>
      </c>
      <c r="B20" s="6">
        <f t="shared" si="1"/>
        <v>416.66666666666669</v>
      </c>
      <c r="C20" s="4">
        <f t="shared" si="2"/>
        <v>300</v>
      </c>
      <c r="D20" s="5">
        <f t="shared" si="3"/>
        <v>1728.3333333333335</v>
      </c>
      <c r="E20" s="4">
        <f t="shared" ref="E20:E45" si="7">C20+D20</f>
        <v>2028.3333333333335</v>
      </c>
      <c r="F20">
        <f t="shared" si="4"/>
        <v>508.33333333333337</v>
      </c>
    </row>
    <row r="21" spans="1:6" x14ac:dyDescent="0.3">
      <c r="A21" s="2">
        <f t="shared" si="6"/>
        <v>13</v>
      </c>
      <c r="B21" s="6">
        <f t="shared" si="1"/>
        <v>384.61538461538464</v>
      </c>
      <c r="C21" s="4">
        <f t="shared" si="2"/>
        <v>325</v>
      </c>
      <c r="D21" s="5">
        <f t="shared" si="3"/>
        <v>1673.8461538461538</v>
      </c>
      <c r="E21" s="4">
        <f t="shared" si="7"/>
        <v>1998.8461538461538</v>
      </c>
      <c r="F21">
        <f t="shared" si="4"/>
        <v>492.30769230769232</v>
      </c>
    </row>
    <row r="22" spans="1:6" x14ac:dyDescent="0.3">
      <c r="A22" s="2">
        <f t="shared" si="6"/>
        <v>14</v>
      </c>
      <c r="B22" s="6">
        <f t="shared" si="1"/>
        <v>357.14285714285717</v>
      </c>
      <c r="C22" s="4">
        <f t="shared" si="2"/>
        <v>350</v>
      </c>
      <c r="D22" s="5">
        <f t="shared" si="3"/>
        <v>1627.1428571428571</v>
      </c>
      <c r="E22" s="4">
        <f t="shared" si="7"/>
        <v>1977.1428571428571</v>
      </c>
      <c r="F22">
        <f t="shared" si="4"/>
        <v>478.57142857142856</v>
      </c>
    </row>
    <row r="23" spans="1:6" x14ac:dyDescent="0.3">
      <c r="A23" s="2">
        <f t="shared" si="6"/>
        <v>15</v>
      </c>
      <c r="B23" s="6">
        <f t="shared" si="1"/>
        <v>333.33333333333331</v>
      </c>
      <c r="C23" s="4">
        <f t="shared" si="2"/>
        <v>375</v>
      </c>
      <c r="D23" s="5">
        <f t="shared" si="3"/>
        <v>1586.6666666666665</v>
      </c>
      <c r="E23" s="4">
        <f t="shared" si="7"/>
        <v>1961.6666666666665</v>
      </c>
      <c r="F23">
        <f t="shared" si="4"/>
        <v>466.66666666666663</v>
      </c>
    </row>
    <row r="24" spans="1:6" x14ac:dyDescent="0.3">
      <c r="A24" s="2">
        <f t="shared" si="6"/>
        <v>16</v>
      </c>
      <c r="B24" s="6">
        <f t="shared" si="1"/>
        <v>312.5</v>
      </c>
      <c r="C24" s="4">
        <f t="shared" si="2"/>
        <v>400</v>
      </c>
      <c r="D24" s="5">
        <f t="shared" si="3"/>
        <v>1551.25</v>
      </c>
      <c r="E24" s="4">
        <f t="shared" si="7"/>
        <v>1951.25</v>
      </c>
      <c r="F24">
        <f t="shared" si="4"/>
        <v>456.25</v>
      </c>
    </row>
    <row r="25" spans="1:6" x14ac:dyDescent="0.3">
      <c r="A25" s="2">
        <f t="shared" si="6"/>
        <v>17</v>
      </c>
      <c r="B25" s="6">
        <f t="shared" si="1"/>
        <v>294.11764705882354</v>
      </c>
      <c r="C25" s="4">
        <f t="shared" si="2"/>
        <v>425</v>
      </c>
      <c r="D25" s="5">
        <f t="shared" si="3"/>
        <v>1520</v>
      </c>
      <c r="E25" s="4">
        <f t="shared" si="7"/>
        <v>1945</v>
      </c>
      <c r="F25">
        <f t="shared" si="4"/>
        <v>447.05882352941177</v>
      </c>
    </row>
    <row r="26" spans="1:6" x14ac:dyDescent="0.3">
      <c r="A26" s="2">
        <f t="shared" si="6"/>
        <v>18</v>
      </c>
      <c r="B26" s="6">
        <f t="shared" si="1"/>
        <v>277.77777777777777</v>
      </c>
      <c r="C26" s="4">
        <f t="shared" si="2"/>
        <v>450</v>
      </c>
      <c r="D26" s="5">
        <f t="shared" si="3"/>
        <v>1492.2222222222222</v>
      </c>
      <c r="E26" s="4">
        <f t="shared" si="7"/>
        <v>1942.2222222222222</v>
      </c>
      <c r="F26">
        <f t="shared" si="4"/>
        <v>438.88888888888891</v>
      </c>
    </row>
    <row r="27" spans="1:6" x14ac:dyDescent="0.3">
      <c r="A27" s="2">
        <f t="shared" si="6"/>
        <v>19</v>
      </c>
      <c r="B27" s="6">
        <f t="shared" si="1"/>
        <v>263.15789473684208</v>
      </c>
      <c r="C27" s="4">
        <f t="shared" si="2"/>
        <v>475</v>
      </c>
      <c r="D27" s="5">
        <f t="shared" si="3"/>
        <v>1467.3684210526314</v>
      </c>
      <c r="E27" s="4">
        <f t="shared" si="7"/>
        <v>1942.3684210526314</v>
      </c>
      <c r="F27">
        <f t="shared" si="4"/>
        <v>431.57894736842104</v>
      </c>
    </row>
    <row r="28" spans="1:6" x14ac:dyDescent="0.3">
      <c r="A28" s="2">
        <f t="shared" si="6"/>
        <v>20</v>
      </c>
      <c r="B28" s="6">
        <f t="shared" si="1"/>
        <v>250</v>
      </c>
      <c r="C28" s="4">
        <f t="shared" si="2"/>
        <v>500</v>
      </c>
      <c r="D28" s="5">
        <f t="shared" si="3"/>
        <v>1445</v>
      </c>
      <c r="E28" s="4">
        <f t="shared" si="7"/>
        <v>1945</v>
      </c>
      <c r="F28">
        <f t="shared" si="4"/>
        <v>425</v>
      </c>
    </row>
    <row r="29" spans="1:6" x14ac:dyDescent="0.3">
      <c r="A29" s="2">
        <f t="shared" si="6"/>
        <v>21</v>
      </c>
      <c r="B29" s="6">
        <f t="shared" si="1"/>
        <v>238.0952380952381</v>
      </c>
      <c r="C29" s="4">
        <f t="shared" si="2"/>
        <v>525</v>
      </c>
      <c r="D29" s="5">
        <f t="shared" si="3"/>
        <v>1424.7619047619046</v>
      </c>
      <c r="E29" s="4">
        <f t="shared" si="7"/>
        <v>1949.7619047619046</v>
      </c>
      <c r="F29">
        <f t="shared" si="4"/>
        <v>419.04761904761904</v>
      </c>
    </row>
    <row r="30" spans="1:6" x14ac:dyDescent="0.3">
      <c r="A30" s="2">
        <f t="shared" si="6"/>
        <v>22</v>
      </c>
      <c r="B30" s="6">
        <f t="shared" si="1"/>
        <v>227.27272727272728</v>
      </c>
      <c r="C30" s="4">
        <f t="shared" si="2"/>
        <v>550</v>
      </c>
      <c r="D30" s="5">
        <f t="shared" si="3"/>
        <v>1406.3636363636363</v>
      </c>
      <c r="E30" s="4">
        <f t="shared" si="7"/>
        <v>1956.3636363636363</v>
      </c>
      <c r="F30">
        <f t="shared" si="4"/>
        <v>413.63636363636363</v>
      </c>
    </row>
    <row r="31" spans="1:6" x14ac:dyDescent="0.3">
      <c r="A31" s="2">
        <f t="shared" si="6"/>
        <v>23</v>
      </c>
      <c r="B31" s="6">
        <f t="shared" si="1"/>
        <v>217.39130434782609</v>
      </c>
      <c r="C31" s="4">
        <f t="shared" si="2"/>
        <v>575</v>
      </c>
      <c r="D31" s="5">
        <f t="shared" si="3"/>
        <v>1389.5652173913043</v>
      </c>
      <c r="E31" s="4">
        <f t="shared" si="7"/>
        <v>1964.5652173913043</v>
      </c>
      <c r="F31">
        <f t="shared" si="4"/>
        <v>408.69565217391306</v>
      </c>
    </row>
    <row r="32" spans="1:6" x14ac:dyDescent="0.3">
      <c r="A32" s="2">
        <f t="shared" si="6"/>
        <v>24</v>
      </c>
      <c r="B32" s="6">
        <f t="shared" si="1"/>
        <v>208.33333333333334</v>
      </c>
      <c r="C32" s="4">
        <f t="shared" si="2"/>
        <v>600</v>
      </c>
      <c r="D32" s="5">
        <f t="shared" si="3"/>
        <v>1374.1666666666667</v>
      </c>
      <c r="E32" s="4">
        <f t="shared" si="7"/>
        <v>1974.1666666666667</v>
      </c>
      <c r="F32">
        <f t="shared" si="4"/>
        <v>404.16666666666669</v>
      </c>
    </row>
    <row r="33" spans="1:6" x14ac:dyDescent="0.3">
      <c r="A33" s="2">
        <f t="shared" si="6"/>
        <v>25</v>
      </c>
      <c r="B33" s="6">
        <f t="shared" si="1"/>
        <v>200</v>
      </c>
      <c r="C33" s="4">
        <f t="shared" si="2"/>
        <v>625</v>
      </c>
      <c r="D33" s="5">
        <f t="shared" si="3"/>
        <v>1360</v>
      </c>
      <c r="E33" s="4">
        <f t="shared" si="7"/>
        <v>1985</v>
      </c>
      <c r="F33">
        <f t="shared" si="4"/>
        <v>400</v>
      </c>
    </row>
    <row r="34" spans="1:6" x14ac:dyDescent="0.3">
      <c r="A34" s="2">
        <f t="shared" si="6"/>
        <v>26</v>
      </c>
      <c r="B34" s="6">
        <f t="shared" si="1"/>
        <v>192.30769230769232</v>
      </c>
      <c r="C34" s="4">
        <f t="shared" si="2"/>
        <v>650</v>
      </c>
      <c r="D34" s="5">
        <f t="shared" si="3"/>
        <v>1346.9230769230769</v>
      </c>
      <c r="E34" s="4">
        <f t="shared" si="7"/>
        <v>1996.9230769230769</v>
      </c>
      <c r="F34">
        <f t="shared" si="4"/>
        <v>396.15384615384619</v>
      </c>
    </row>
    <row r="35" spans="1:6" x14ac:dyDescent="0.3">
      <c r="A35" s="2">
        <f t="shared" si="6"/>
        <v>27</v>
      </c>
      <c r="B35" s="6">
        <f t="shared" si="1"/>
        <v>185.18518518518519</v>
      </c>
      <c r="C35" s="4">
        <f t="shared" si="2"/>
        <v>675</v>
      </c>
      <c r="D35" s="5">
        <f t="shared" si="3"/>
        <v>1334.8148148148148</v>
      </c>
      <c r="E35" s="4">
        <f t="shared" si="7"/>
        <v>2009.8148148148148</v>
      </c>
      <c r="F35">
        <f t="shared" si="4"/>
        <v>392.59259259259261</v>
      </c>
    </row>
    <row r="36" spans="1:6" x14ac:dyDescent="0.3">
      <c r="A36" s="2">
        <f t="shared" si="6"/>
        <v>28</v>
      </c>
      <c r="B36" s="6">
        <f t="shared" si="1"/>
        <v>178.57142857142858</v>
      </c>
      <c r="C36" s="4">
        <f t="shared" si="2"/>
        <v>700</v>
      </c>
      <c r="D36" s="5">
        <f t="shared" si="3"/>
        <v>1323.5714285714284</v>
      </c>
      <c r="E36" s="4">
        <f t="shared" si="7"/>
        <v>2023.5714285714284</v>
      </c>
      <c r="F36">
        <f t="shared" si="4"/>
        <v>389.28571428571428</v>
      </c>
    </row>
    <row r="37" spans="1:6" x14ac:dyDescent="0.3">
      <c r="A37" s="2">
        <f t="shared" si="6"/>
        <v>29</v>
      </c>
      <c r="B37" s="6">
        <f t="shared" si="1"/>
        <v>172.41379310344828</v>
      </c>
      <c r="C37" s="4">
        <f t="shared" si="2"/>
        <v>725</v>
      </c>
      <c r="D37" s="5">
        <f t="shared" si="3"/>
        <v>1313.1034482758621</v>
      </c>
      <c r="E37" s="4">
        <f t="shared" si="7"/>
        <v>2038.1034482758621</v>
      </c>
      <c r="F37">
        <f t="shared" si="4"/>
        <v>386.20689655172413</v>
      </c>
    </row>
    <row r="38" spans="1:6" x14ac:dyDescent="0.3">
      <c r="A38" s="2">
        <f t="shared" si="6"/>
        <v>30</v>
      </c>
      <c r="B38" s="6">
        <f t="shared" si="1"/>
        <v>166.66666666666666</v>
      </c>
      <c r="C38" s="4">
        <f t="shared" si="2"/>
        <v>750</v>
      </c>
      <c r="D38" s="5">
        <f t="shared" si="3"/>
        <v>1303.3333333333333</v>
      </c>
      <c r="E38" s="4">
        <f t="shared" si="7"/>
        <v>2053.333333333333</v>
      </c>
      <c r="F38">
        <f t="shared" si="4"/>
        <v>383.33333333333331</v>
      </c>
    </row>
    <row r="39" spans="1:6" x14ac:dyDescent="0.3">
      <c r="A39" s="2">
        <f t="shared" si="6"/>
        <v>31</v>
      </c>
      <c r="B39" s="6">
        <f t="shared" si="1"/>
        <v>161.29032258064515</v>
      </c>
      <c r="C39" s="4">
        <f t="shared" si="2"/>
        <v>775</v>
      </c>
      <c r="D39" s="5">
        <f t="shared" si="3"/>
        <v>1294.1935483870966</v>
      </c>
      <c r="E39" s="4">
        <f t="shared" si="7"/>
        <v>2069.1935483870966</v>
      </c>
      <c r="F39">
        <f t="shared" si="4"/>
        <v>380.64516129032256</v>
      </c>
    </row>
    <row r="40" spans="1:6" x14ac:dyDescent="0.3">
      <c r="A40" s="2">
        <f t="shared" si="6"/>
        <v>32</v>
      </c>
      <c r="B40" s="6">
        <f t="shared" si="1"/>
        <v>156.25</v>
      </c>
      <c r="C40" s="4">
        <f t="shared" si="2"/>
        <v>800</v>
      </c>
      <c r="D40" s="5">
        <f t="shared" si="3"/>
        <v>1285.625</v>
      </c>
      <c r="E40" s="4">
        <f t="shared" si="7"/>
        <v>2085.625</v>
      </c>
      <c r="F40">
        <f t="shared" si="4"/>
        <v>378.125</v>
      </c>
    </row>
    <row r="41" spans="1:6" x14ac:dyDescent="0.3">
      <c r="A41" s="2">
        <f t="shared" si="6"/>
        <v>33</v>
      </c>
      <c r="B41" s="6">
        <f t="shared" si="1"/>
        <v>151.5151515151515</v>
      </c>
      <c r="C41" s="4">
        <f t="shared" si="2"/>
        <v>825</v>
      </c>
      <c r="D41" s="5">
        <f t="shared" si="3"/>
        <v>1277.5757575757575</v>
      </c>
      <c r="E41" s="4">
        <f t="shared" si="7"/>
        <v>2102.5757575757575</v>
      </c>
      <c r="F41">
        <f t="shared" si="4"/>
        <v>375.75757575757575</v>
      </c>
    </row>
    <row r="42" spans="1:6" x14ac:dyDescent="0.3">
      <c r="A42" s="2">
        <f t="shared" si="6"/>
        <v>34</v>
      </c>
      <c r="B42" s="6">
        <f t="shared" si="1"/>
        <v>147.05882352941177</v>
      </c>
      <c r="C42" s="4">
        <f t="shared" si="2"/>
        <v>850</v>
      </c>
      <c r="D42" s="5">
        <f t="shared" si="3"/>
        <v>1269.9999999999998</v>
      </c>
      <c r="E42" s="4">
        <f t="shared" si="7"/>
        <v>2120</v>
      </c>
      <c r="F42">
        <f t="shared" si="4"/>
        <v>373.52941176470586</v>
      </c>
    </row>
    <row r="43" spans="1:6" x14ac:dyDescent="0.3">
      <c r="A43" s="2">
        <f t="shared" si="6"/>
        <v>35</v>
      </c>
      <c r="B43" s="6">
        <f t="shared" si="1"/>
        <v>142.85714285714286</v>
      </c>
      <c r="C43" s="4">
        <f t="shared" si="2"/>
        <v>875</v>
      </c>
      <c r="D43" s="5">
        <f t="shared" si="3"/>
        <v>1262.8571428571429</v>
      </c>
      <c r="E43" s="4">
        <f t="shared" si="7"/>
        <v>2137.8571428571431</v>
      </c>
      <c r="F43">
        <f t="shared" si="4"/>
        <v>371.42857142857144</v>
      </c>
    </row>
    <row r="44" spans="1:6" x14ac:dyDescent="0.3">
      <c r="A44" s="2">
        <f t="shared" si="6"/>
        <v>36</v>
      </c>
      <c r="B44" s="6">
        <f t="shared" si="1"/>
        <v>138.88888888888889</v>
      </c>
      <c r="C44" s="4">
        <f t="shared" si="2"/>
        <v>900</v>
      </c>
      <c r="D44" s="5">
        <f t="shared" si="3"/>
        <v>1256.1111111111111</v>
      </c>
      <c r="E44" s="4">
        <f t="shared" si="7"/>
        <v>2156.1111111111113</v>
      </c>
      <c r="F44">
        <f t="shared" si="4"/>
        <v>369.44444444444446</v>
      </c>
    </row>
    <row r="45" spans="1:6" x14ac:dyDescent="0.3">
      <c r="A45" s="2">
        <f t="shared" si="6"/>
        <v>37</v>
      </c>
      <c r="B45" s="6">
        <f t="shared" si="1"/>
        <v>135.13513513513513</v>
      </c>
      <c r="C45" s="4">
        <f t="shared" si="2"/>
        <v>925</v>
      </c>
      <c r="D45" s="5">
        <f t="shared" si="3"/>
        <v>1249.7297297297296</v>
      </c>
      <c r="E45" s="4">
        <f t="shared" si="7"/>
        <v>2174.7297297297296</v>
      </c>
      <c r="F45">
        <f t="shared" si="4"/>
        <v>367.56756756756755</v>
      </c>
    </row>
    <row r="46" spans="1:6" x14ac:dyDescent="0.3">
      <c r="A46" s="2">
        <f t="shared" ref="A46:A64" si="8">(1+A45)</f>
        <v>38</v>
      </c>
      <c r="B46" s="6">
        <f t="shared" si="1"/>
        <v>131.57894736842104</v>
      </c>
      <c r="C46" s="4">
        <f t="shared" si="2"/>
        <v>950</v>
      </c>
      <c r="D46" s="5">
        <f t="shared" si="3"/>
        <v>1243.6842105263158</v>
      </c>
      <c r="E46" s="4">
        <f t="shared" ref="E46:E64" si="9">C46+D46</f>
        <v>2193.6842105263158</v>
      </c>
      <c r="F46">
        <f t="shared" si="4"/>
        <v>365.78947368421052</v>
      </c>
    </row>
    <row r="47" spans="1:6" x14ac:dyDescent="0.3">
      <c r="A47" s="2">
        <f t="shared" si="8"/>
        <v>39</v>
      </c>
      <c r="B47" s="6">
        <f t="shared" si="1"/>
        <v>128.2051282051282</v>
      </c>
      <c r="C47" s="4">
        <f t="shared" si="2"/>
        <v>975</v>
      </c>
      <c r="D47" s="5">
        <f t="shared" si="3"/>
        <v>1237.9487179487178</v>
      </c>
      <c r="E47" s="4">
        <f t="shared" si="9"/>
        <v>2212.9487179487178</v>
      </c>
      <c r="F47">
        <f t="shared" si="4"/>
        <v>364.10256410256409</v>
      </c>
    </row>
    <row r="48" spans="1:6" x14ac:dyDescent="0.3">
      <c r="A48" s="2">
        <f t="shared" si="8"/>
        <v>40</v>
      </c>
      <c r="B48" s="6">
        <f t="shared" si="1"/>
        <v>125</v>
      </c>
      <c r="C48" s="4">
        <f t="shared" si="2"/>
        <v>1000</v>
      </c>
      <c r="D48" s="5">
        <f t="shared" si="3"/>
        <v>1232.5</v>
      </c>
      <c r="E48" s="4">
        <f t="shared" si="9"/>
        <v>2232.5</v>
      </c>
      <c r="F48">
        <f t="shared" si="4"/>
        <v>362.5</v>
      </c>
    </row>
    <row r="49" spans="1:6" x14ac:dyDescent="0.3">
      <c r="A49" s="2">
        <f t="shared" si="8"/>
        <v>41</v>
      </c>
      <c r="B49" s="6">
        <f t="shared" si="1"/>
        <v>121.95121951219512</v>
      </c>
      <c r="C49" s="4">
        <f t="shared" si="2"/>
        <v>1025</v>
      </c>
      <c r="D49" s="5">
        <f t="shared" si="3"/>
        <v>1227.3170731707316</v>
      </c>
      <c r="E49" s="4">
        <f t="shared" si="9"/>
        <v>2252.3170731707314</v>
      </c>
      <c r="F49">
        <f t="shared" si="4"/>
        <v>360.97560975609758</v>
      </c>
    </row>
    <row r="50" spans="1:6" x14ac:dyDescent="0.3">
      <c r="A50" s="2">
        <f t="shared" si="8"/>
        <v>42</v>
      </c>
      <c r="B50" s="6">
        <f t="shared" si="1"/>
        <v>119.04761904761905</v>
      </c>
      <c r="C50" s="4">
        <f t="shared" si="2"/>
        <v>1050</v>
      </c>
      <c r="D50" s="5">
        <f t="shared" si="3"/>
        <v>1222.3809523809523</v>
      </c>
      <c r="E50" s="4">
        <f t="shared" si="9"/>
        <v>2272.3809523809523</v>
      </c>
      <c r="F50">
        <f t="shared" si="4"/>
        <v>359.52380952380952</v>
      </c>
    </row>
    <row r="51" spans="1:6" x14ac:dyDescent="0.3">
      <c r="A51" s="2">
        <f t="shared" si="8"/>
        <v>43</v>
      </c>
      <c r="B51" s="6">
        <f t="shared" si="1"/>
        <v>116.27906976744185</v>
      </c>
      <c r="C51" s="4">
        <f t="shared" si="2"/>
        <v>1075</v>
      </c>
      <c r="D51" s="5">
        <f t="shared" si="3"/>
        <v>1217.674418604651</v>
      </c>
      <c r="E51" s="4">
        <f t="shared" si="9"/>
        <v>2292.6744186046508</v>
      </c>
      <c r="F51">
        <f t="shared" si="4"/>
        <v>358.1395348837209</v>
      </c>
    </row>
    <row r="52" spans="1:6" x14ac:dyDescent="0.3">
      <c r="A52" s="2">
        <f t="shared" si="8"/>
        <v>44</v>
      </c>
      <c r="B52" s="6">
        <f t="shared" si="1"/>
        <v>113.63636363636364</v>
      </c>
      <c r="C52" s="4">
        <f t="shared" si="2"/>
        <v>1100</v>
      </c>
      <c r="D52" s="5">
        <f t="shared" si="3"/>
        <v>1213.1818181818182</v>
      </c>
      <c r="E52" s="4">
        <f t="shared" si="9"/>
        <v>2313.181818181818</v>
      </c>
      <c r="F52">
        <f t="shared" si="4"/>
        <v>356.81818181818181</v>
      </c>
    </row>
    <row r="53" spans="1:6" x14ac:dyDescent="0.3">
      <c r="A53" s="2">
        <f t="shared" si="8"/>
        <v>45</v>
      </c>
      <c r="B53" s="6">
        <f t="shared" si="1"/>
        <v>111.11111111111111</v>
      </c>
      <c r="C53" s="4">
        <f t="shared" si="2"/>
        <v>1125</v>
      </c>
      <c r="D53" s="5">
        <f t="shared" si="3"/>
        <v>1208.8888888888889</v>
      </c>
      <c r="E53" s="4">
        <f t="shared" si="9"/>
        <v>2333.8888888888887</v>
      </c>
      <c r="F53">
        <f t="shared" si="4"/>
        <v>355.55555555555554</v>
      </c>
    </row>
    <row r="54" spans="1:6" x14ac:dyDescent="0.3">
      <c r="A54" s="2">
        <f t="shared" si="8"/>
        <v>46</v>
      </c>
      <c r="B54" s="6">
        <f t="shared" si="1"/>
        <v>108.69565217391305</v>
      </c>
      <c r="C54" s="4">
        <f t="shared" si="2"/>
        <v>1150</v>
      </c>
      <c r="D54" s="5">
        <f t="shared" si="3"/>
        <v>1204.782608695652</v>
      </c>
      <c r="E54" s="4">
        <f t="shared" si="9"/>
        <v>2354.782608695652</v>
      </c>
      <c r="F54">
        <f t="shared" si="4"/>
        <v>354.3478260869565</v>
      </c>
    </row>
    <row r="55" spans="1:6" x14ac:dyDescent="0.3">
      <c r="A55" s="2">
        <f t="shared" si="8"/>
        <v>47</v>
      </c>
      <c r="B55" s="6">
        <f t="shared" si="1"/>
        <v>106.38297872340425</v>
      </c>
      <c r="C55" s="4">
        <f t="shared" si="2"/>
        <v>1175</v>
      </c>
      <c r="D55" s="5">
        <f t="shared" si="3"/>
        <v>1200.8510638297871</v>
      </c>
      <c r="E55" s="4">
        <f t="shared" si="9"/>
        <v>2375.8510638297871</v>
      </c>
      <c r="F55">
        <f t="shared" si="4"/>
        <v>353.19148936170211</v>
      </c>
    </row>
    <row r="56" spans="1:6" x14ac:dyDescent="0.3">
      <c r="A56" s="2">
        <f t="shared" si="8"/>
        <v>48</v>
      </c>
      <c r="B56" s="6">
        <f t="shared" si="1"/>
        <v>104.16666666666667</v>
      </c>
      <c r="C56" s="4">
        <f t="shared" si="2"/>
        <v>1200</v>
      </c>
      <c r="D56" s="5">
        <f t="shared" si="3"/>
        <v>1197.0833333333333</v>
      </c>
      <c r="E56" s="4">
        <f t="shared" si="9"/>
        <v>2397.083333333333</v>
      </c>
      <c r="F56">
        <f t="shared" si="4"/>
        <v>352.08333333333331</v>
      </c>
    </row>
    <row r="57" spans="1:6" x14ac:dyDescent="0.3">
      <c r="A57" s="2">
        <f t="shared" si="8"/>
        <v>49</v>
      </c>
      <c r="B57" s="6">
        <f t="shared" si="1"/>
        <v>102.04081632653062</v>
      </c>
      <c r="C57" s="4">
        <f t="shared" si="2"/>
        <v>1225</v>
      </c>
      <c r="D57" s="5">
        <f t="shared" si="3"/>
        <v>1193.4693877551019</v>
      </c>
      <c r="E57" s="4">
        <f t="shared" si="9"/>
        <v>2418.4693877551017</v>
      </c>
      <c r="F57">
        <f t="shared" si="4"/>
        <v>351.0204081632653</v>
      </c>
    </row>
    <row r="58" spans="1:6" x14ac:dyDescent="0.3">
      <c r="A58" s="2">
        <f t="shared" si="8"/>
        <v>50</v>
      </c>
      <c r="B58" s="6">
        <f t="shared" si="1"/>
        <v>100</v>
      </c>
      <c r="C58" s="4">
        <f t="shared" si="2"/>
        <v>1250</v>
      </c>
      <c r="D58" s="5">
        <f t="shared" si="3"/>
        <v>1190</v>
      </c>
      <c r="E58" s="4">
        <f t="shared" si="9"/>
        <v>2440</v>
      </c>
      <c r="F58">
        <f t="shared" si="4"/>
        <v>350</v>
      </c>
    </row>
    <row r="59" spans="1:6" x14ac:dyDescent="0.3">
      <c r="A59" s="2">
        <f t="shared" si="8"/>
        <v>51</v>
      </c>
      <c r="B59" s="6">
        <f t="shared" si="1"/>
        <v>98.039215686274517</v>
      </c>
      <c r="C59" s="4">
        <f t="shared" si="2"/>
        <v>1275</v>
      </c>
      <c r="D59" s="5">
        <f t="shared" si="3"/>
        <v>1186.6666666666665</v>
      </c>
      <c r="E59" s="4">
        <f t="shared" si="9"/>
        <v>2461.6666666666665</v>
      </c>
      <c r="F59">
        <f t="shared" si="4"/>
        <v>349.01960784313724</v>
      </c>
    </row>
    <row r="60" spans="1:6" x14ac:dyDescent="0.3">
      <c r="A60" s="2">
        <f t="shared" si="8"/>
        <v>52</v>
      </c>
      <c r="B60" s="6">
        <f t="shared" si="1"/>
        <v>96.15384615384616</v>
      </c>
      <c r="C60" s="4">
        <f t="shared" si="2"/>
        <v>1300</v>
      </c>
      <c r="D60" s="5">
        <f t="shared" si="3"/>
        <v>1183.4615384615386</v>
      </c>
      <c r="E60" s="4">
        <f t="shared" si="9"/>
        <v>2483.4615384615386</v>
      </c>
      <c r="F60">
        <f t="shared" si="4"/>
        <v>348.07692307692309</v>
      </c>
    </row>
    <row r="61" spans="1:6" x14ac:dyDescent="0.3">
      <c r="A61" s="2">
        <f t="shared" si="8"/>
        <v>53</v>
      </c>
      <c r="B61" s="6">
        <f t="shared" si="1"/>
        <v>94.339622641509436</v>
      </c>
      <c r="C61" s="4">
        <f t="shared" si="2"/>
        <v>1325</v>
      </c>
      <c r="D61" s="5">
        <f t="shared" si="3"/>
        <v>1180.3773584905659</v>
      </c>
      <c r="E61" s="4">
        <f t="shared" si="9"/>
        <v>2505.3773584905657</v>
      </c>
      <c r="F61">
        <f t="shared" si="4"/>
        <v>347.16981132075472</v>
      </c>
    </row>
    <row r="62" spans="1:6" x14ac:dyDescent="0.3">
      <c r="A62" s="2">
        <f t="shared" si="8"/>
        <v>54</v>
      </c>
      <c r="B62" s="6">
        <f t="shared" si="1"/>
        <v>92.592592592592595</v>
      </c>
      <c r="C62" s="4">
        <f t="shared" si="2"/>
        <v>1350</v>
      </c>
      <c r="D62" s="5">
        <f t="shared" si="3"/>
        <v>1177.4074074074074</v>
      </c>
      <c r="E62" s="4">
        <f t="shared" si="9"/>
        <v>2527.4074074074074</v>
      </c>
      <c r="F62">
        <f t="shared" si="4"/>
        <v>346.2962962962963</v>
      </c>
    </row>
    <row r="63" spans="1:6" x14ac:dyDescent="0.3">
      <c r="A63" s="2">
        <f t="shared" si="8"/>
        <v>55</v>
      </c>
      <c r="B63" s="6">
        <f t="shared" si="1"/>
        <v>90.909090909090907</v>
      </c>
      <c r="C63" s="4">
        <f t="shared" si="2"/>
        <v>1375</v>
      </c>
      <c r="D63" s="5">
        <f t="shared" si="3"/>
        <v>1174.5454545454545</v>
      </c>
      <c r="E63" s="4">
        <f t="shared" si="9"/>
        <v>2549.5454545454545</v>
      </c>
      <c r="F63">
        <f t="shared" si="4"/>
        <v>345.45454545454544</v>
      </c>
    </row>
    <row r="64" spans="1:6" x14ac:dyDescent="0.3">
      <c r="A64" s="2">
        <f t="shared" si="8"/>
        <v>56</v>
      </c>
      <c r="B64" s="6">
        <f t="shared" si="1"/>
        <v>89.285714285714292</v>
      </c>
      <c r="C64" s="4">
        <f t="shared" si="2"/>
        <v>1400</v>
      </c>
      <c r="D64" s="5">
        <f t="shared" si="3"/>
        <v>1171.7857142857144</v>
      </c>
      <c r="E64" s="4">
        <f t="shared" si="9"/>
        <v>2571.7857142857147</v>
      </c>
      <c r="F64">
        <f t="shared" si="4"/>
        <v>344.64285714285717</v>
      </c>
    </row>
    <row r="65" spans="1:6" x14ac:dyDescent="0.3">
      <c r="A65" s="2">
        <f t="shared" ref="A65:A96" si="10">(1+A64)</f>
        <v>57</v>
      </c>
      <c r="B65" s="6">
        <f t="shared" si="1"/>
        <v>87.719298245614041</v>
      </c>
      <c r="C65" s="4">
        <f t="shared" si="2"/>
        <v>1425</v>
      </c>
      <c r="D65" s="5">
        <f t="shared" si="3"/>
        <v>1169.1228070175439</v>
      </c>
      <c r="E65" s="4">
        <f t="shared" ref="E65:E96" si="11">C65+D65</f>
        <v>2594.1228070175439</v>
      </c>
      <c r="F65">
        <f t="shared" si="4"/>
        <v>343.85964912280701</v>
      </c>
    </row>
    <row r="66" spans="1:6" x14ac:dyDescent="0.3">
      <c r="A66" s="2">
        <f t="shared" si="10"/>
        <v>58</v>
      </c>
      <c r="B66" s="6">
        <f t="shared" si="1"/>
        <v>86.206896551724142</v>
      </c>
      <c r="C66" s="4">
        <f t="shared" si="2"/>
        <v>1450</v>
      </c>
      <c r="D66" s="5">
        <f t="shared" si="3"/>
        <v>1166.5517241379312</v>
      </c>
      <c r="E66" s="4">
        <f t="shared" si="11"/>
        <v>2616.5517241379312</v>
      </c>
      <c r="F66">
        <f t="shared" si="4"/>
        <v>343.10344827586209</v>
      </c>
    </row>
    <row r="67" spans="1:6" x14ac:dyDescent="0.3">
      <c r="A67" s="2">
        <f t="shared" si="10"/>
        <v>59</v>
      </c>
      <c r="B67" s="6">
        <f t="shared" si="1"/>
        <v>84.745762711864401</v>
      </c>
      <c r="C67" s="4">
        <f t="shared" si="2"/>
        <v>1475</v>
      </c>
      <c r="D67" s="5">
        <f t="shared" si="3"/>
        <v>1164.0677966101694</v>
      </c>
      <c r="E67" s="4">
        <f t="shared" si="11"/>
        <v>2639.0677966101694</v>
      </c>
      <c r="F67">
        <f t="shared" si="4"/>
        <v>342.37288135593218</v>
      </c>
    </row>
    <row r="68" spans="1:6" x14ac:dyDescent="0.3">
      <c r="A68" s="2">
        <f t="shared" si="10"/>
        <v>60</v>
      </c>
      <c r="B68" s="6">
        <f t="shared" si="1"/>
        <v>83.333333333333329</v>
      </c>
      <c r="C68" s="4">
        <f t="shared" si="2"/>
        <v>1500</v>
      </c>
      <c r="D68" s="5">
        <f t="shared" si="3"/>
        <v>1161.6666666666667</v>
      </c>
      <c r="E68" s="4">
        <f t="shared" si="11"/>
        <v>2661.666666666667</v>
      </c>
      <c r="F68">
        <f t="shared" si="4"/>
        <v>341.66666666666669</v>
      </c>
    </row>
    <row r="69" spans="1:6" x14ac:dyDescent="0.3">
      <c r="A69" s="2">
        <f t="shared" si="10"/>
        <v>61</v>
      </c>
      <c r="B69" s="6">
        <f t="shared" si="1"/>
        <v>81.967213114754102</v>
      </c>
      <c r="C69" s="4">
        <f t="shared" si="2"/>
        <v>1525</v>
      </c>
      <c r="D69" s="5">
        <f t="shared" si="3"/>
        <v>1159.344262295082</v>
      </c>
      <c r="E69" s="4">
        <f t="shared" si="11"/>
        <v>2684.344262295082</v>
      </c>
      <c r="F69">
        <f t="shared" si="4"/>
        <v>340.98360655737707</v>
      </c>
    </row>
    <row r="70" spans="1:6" x14ac:dyDescent="0.3">
      <c r="A70" s="2">
        <f t="shared" si="10"/>
        <v>62</v>
      </c>
      <c r="B70" s="6">
        <f t="shared" si="1"/>
        <v>80.645161290322577</v>
      </c>
      <c r="C70" s="4">
        <f t="shared" si="2"/>
        <v>1550</v>
      </c>
      <c r="D70" s="5">
        <f t="shared" si="3"/>
        <v>1157.0967741935483</v>
      </c>
      <c r="E70" s="4">
        <f t="shared" si="11"/>
        <v>2707.0967741935483</v>
      </c>
      <c r="F70">
        <f t="shared" si="4"/>
        <v>340.32258064516128</v>
      </c>
    </row>
    <row r="71" spans="1:6" x14ac:dyDescent="0.3">
      <c r="A71" s="2">
        <f t="shared" si="10"/>
        <v>63</v>
      </c>
      <c r="B71" s="6">
        <f t="shared" si="1"/>
        <v>79.365079365079367</v>
      </c>
      <c r="C71" s="4">
        <f t="shared" si="2"/>
        <v>1575</v>
      </c>
      <c r="D71" s="5">
        <f t="shared" si="3"/>
        <v>1154.9206349206349</v>
      </c>
      <c r="E71" s="4">
        <f t="shared" si="11"/>
        <v>2729.9206349206352</v>
      </c>
      <c r="F71">
        <f t="shared" si="4"/>
        <v>339.6825396825397</v>
      </c>
    </row>
    <row r="72" spans="1:6" x14ac:dyDescent="0.3">
      <c r="A72" s="2">
        <f t="shared" si="10"/>
        <v>64</v>
      </c>
      <c r="B72" s="6">
        <f t="shared" si="1"/>
        <v>78.125</v>
      </c>
      <c r="C72" s="4">
        <f t="shared" si="2"/>
        <v>1600</v>
      </c>
      <c r="D72" s="5">
        <f t="shared" si="3"/>
        <v>1152.8125</v>
      </c>
      <c r="E72" s="4">
        <f t="shared" si="11"/>
        <v>2752.8125</v>
      </c>
      <c r="F72">
        <f t="shared" si="4"/>
        <v>339.0625</v>
      </c>
    </row>
    <row r="73" spans="1:6" x14ac:dyDescent="0.3">
      <c r="A73" s="2">
        <f t="shared" si="10"/>
        <v>65</v>
      </c>
      <c r="B73" s="6">
        <f t="shared" si="1"/>
        <v>76.92307692307692</v>
      </c>
      <c r="C73" s="4">
        <f t="shared" si="2"/>
        <v>1625</v>
      </c>
      <c r="D73" s="5">
        <f t="shared" si="3"/>
        <v>1150.7692307692307</v>
      </c>
      <c r="E73" s="4">
        <f t="shared" si="11"/>
        <v>2775.7692307692305</v>
      </c>
      <c r="F73">
        <f t="shared" si="4"/>
        <v>338.46153846153845</v>
      </c>
    </row>
    <row r="74" spans="1:6" x14ac:dyDescent="0.3">
      <c r="A74" s="2">
        <f t="shared" si="10"/>
        <v>66</v>
      </c>
      <c r="B74" s="6">
        <f t="shared" ref="B74:B96" si="12">($C$2/A74)</f>
        <v>75.757575757575751</v>
      </c>
      <c r="C74" s="4">
        <f t="shared" ref="C74:C96" si="13">(A74*$C$3)</f>
        <v>1650</v>
      </c>
      <c r="D74" s="5">
        <f t="shared" ref="D74:D96" si="14">F74*$C$5*$C$4</f>
        <v>1148.7878787878788</v>
      </c>
      <c r="E74" s="4">
        <f t="shared" si="11"/>
        <v>2798.787878787879</v>
      </c>
      <c r="F74">
        <f t="shared" ref="F74:F96" si="15">$C$6+B74/2</f>
        <v>337.87878787878788</v>
      </c>
    </row>
    <row r="75" spans="1:6" x14ac:dyDescent="0.3">
      <c r="A75" s="2">
        <f t="shared" si="10"/>
        <v>67</v>
      </c>
      <c r="B75" s="6">
        <f t="shared" si="12"/>
        <v>74.626865671641795</v>
      </c>
      <c r="C75" s="4">
        <f t="shared" si="13"/>
        <v>1675</v>
      </c>
      <c r="D75" s="5">
        <f t="shared" si="14"/>
        <v>1146.8656716417911</v>
      </c>
      <c r="E75" s="4">
        <f t="shared" si="11"/>
        <v>2821.8656716417909</v>
      </c>
      <c r="F75">
        <f t="shared" si="15"/>
        <v>337.31343283582089</v>
      </c>
    </row>
    <row r="76" spans="1:6" x14ac:dyDescent="0.3">
      <c r="A76" s="2">
        <f t="shared" si="10"/>
        <v>68</v>
      </c>
      <c r="B76" s="6">
        <f t="shared" si="12"/>
        <v>73.529411764705884</v>
      </c>
      <c r="C76" s="4">
        <f t="shared" si="13"/>
        <v>1700</v>
      </c>
      <c r="D76" s="5">
        <f t="shared" si="14"/>
        <v>1145</v>
      </c>
      <c r="E76" s="4">
        <f t="shared" si="11"/>
        <v>2845</v>
      </c>
      <c r="F76">
        <f t="shared" si="15"/>
        <v>336.76470588235293</v>
      </c>
    </row>
    <row r="77" spans="1:6" x14ac:dyDescent="0.3">
      <c r="A77" s="2">
        <f t="shared" si="10"/>
        <v>69</v>
      </c>
      <c r="B77" s="6">
        <f t="shared" si="12"/>
        <v>72.463768115942031</v>
      </c>
      <c r="C77" s="4">
        <f t="shared" si="13"/>
        <v>1725</v>
      </c>
      <c r="D77" s="5">
        <f t="shared" si="14"/>
        <v>1143.1884057971013</v>
      </c>
      <c r="E77" s="4">
        <f t="shared" si="11"/>
        <v>2868.188405797101</v>
      </c>
      <c r="F77">
        <f t="shared" si="15"/>
        <v>336.231884057971</v>
      </c>
    </row>
    <row r="78" spans="1:6" x14ac:dyDescent="0.3">
      <c r="A78" s="2">
        <f t="shared" si="10"/>
        <v>70</v>
      </c>
      <c r="B78" s="6">
        <f t="shared" si="12"/>
        <v>71.428571428571431</v>
      </c>
      <c r="C78" s="4">
        <f t="shared" si="13"/>
        <v>1750</v>
      </c>
      <c r="D78" s="5">
        <f t="shared" si="14"/>
        <v>1141.4285714285713</v>
      </c>
      <c r="E78" s="4">
        <f t="shared" si="11"/>
        <v>2891.4285714285716</v>
      </c>
      <c r="F78">
        <f t="shared" si="15"/>
        <v>335.71428571428572</v>
      </c>
    </row>
    <row r="79" spans="1:6" x14ac:dyDescent="0.3">
      <c r="A79" s="2">
        <f t="shared" si="10"/>
        <v>71</v>
      </c>
      <c r="B79" s="6">
        <f t="shared" si="12"/>
        <v>70.422535211267601</v>
      </c>
      <c r="C79" s="4">
        <f t="shared" si="13"/>
        <v>1775</v>
      </c>
      <c r="D79" s="5">
        <f t="shared" si="14"/>
        <v>1139.7183098591549</v>
      </c>
      <c r="E79" s="4">
        <f t="shared" si="11"/>
        <v>2914.7183098591549</v>
      </c>
      <c r="F79">
        <f t="shared" si="15"/>
        <v>335.21126760563379</v>
      </c>
    </row>
    <row r="80" spans="1:6" x14ac:dyDescent="0.3">
      <c r="A80" s="2">
        <f t="shared" si="10"/>
        <v>72</v>
      </c>
      <c r="B80" s="6">
        <f t="shared" si="12"/>
        <v>69.444444444444443</v>
      </c>
      <c r="C80" s="4">
        <f t="shared" si="13"/>
        <v>1800</v>
      </c>
      <c r="D80" s="5">
        <f t="shared" si="14"/>
        <v>1138.0555555555557</v>
      </c>
      <c r="E80" s="4">
        <f t="shared" si="11"/>
        <v>2938.0555555555557</v>
      </c>
      <c r="F80">
        <f t="shared" si="15"/>
        <v>334.72222222222223</v>
      </c>
    </row>
    <row r="81" spans="1:6" x14ac:dyDescent="0.3">
      <c r="A81" s="2">
        <f t="shared" si="10"/>
        <v>73</v>
      </c>
      <c r="B81" s="6">
        <f t="shared" si="12"/>
        <v>68.493150684931507</v>
      </c>
      <c r="C81" s="4">
        <f t="shared" si="13"/>
        <v>1825</v>
      </c>
      <c r="D81" s="5">
        <f t="shared" si="14"/>
        <v>1136.4383561643835</v>
      </c>
      <c r="E81" s="4">
        <f t="shared" si="11"/>
        <v>2961.4383561643835</v>
      </c>
      <c r="F81">
        <f t="shared" si="15"/>
        <v>334.24657534246575</v>
      </c>
    </row>
    <row r="82" spans="1:6" x14ac:dyDescent="0.3">
      <c r="A82" s="2">
        <f t="shared" si="10"/>
        <v>74</v>
      </c>
      <c r="B82" s="6">
        <f t="shared" si="12"/>
        <v>67.567567567567565</v>
      </c>
      <c r="C82" s="4">
        <f t="shared" si="13"/>
        <v>1850</v>
      </c>
      <c r="D82" s="5">
        <f t="shared" si="14"/>
        <v>1134.864864864865</v>
      </c>
      <c r="E82" s="4">
        <f t="shared" si="11"/>
        <v>2984.864864864865</v>
      </c>
      <c r="F82">
        <f t="shared" si="15"/>
        <v>333.7837837837838</v>
      </c>
    </row>
    <row r="83" spans="1:6" x14ac:dyDescent="0.3">
      <c r="A83" s="2">
        <f t="shared" si="10"/>
        <v>75</v>
      </c>
      <c r="B83" s="6">
        <f t="shared" si="12"/>
        <v>66.666666666666671</v>
      </c>
      <c r="C83" s="4">
        <f t="shared" si="13"/>
        <v>1875</v>
      </c>
      <c r="D83" s="5">
        <f t="shared" si="14"/>
        <v>1133.3333333333333</v>
      </c>
      <c r="E83" s="4">
        <f t="shared" si="11"/>
        <v>3008.333333333333</v>
      </c>
      <c r="F83">
        <f t="shared" si="15"/>
        <v>333.33333333333331</v>
      </c>
    </row>
    <row r="84" spans="1:6" x14ac:dyDescent="0.3">
      <c r="A84" s="2">
        <f t="shared" si="10"/>
        <v>76</v>
      </c>
      <c r="B84" s="6">
        <f t="shared" si="12"/>
        <v>65.78947368421052</v>
      </c>
      <c r="C84" s="4">
        <f t="shared" si="13"/>
        <v>1900</v>
      </c>
      <c r="D84" s="5">
        <f t="shared" si="14"/>
        <v>1131.8421052631579</v>
      </c>
      <c r="E84" s="4">
        <f t="shared" si="11"/>
        <v>3031.8421052631579</v>
      </c>
      <c r="F84">
        <f t="shared" si="15"/>
        <v>332.89473684210526</v>
      </c>
    </row>
    <row r="85" spans="1:6" x14ac:dyDescent="0.3">
      <c r="A85" s="2">
        <f t="shared" si="10"/>
        <v>77</v>
      </c>
      <c r="B85" s="6">
        <f t="shared" si="12"/>
        <v>64.935064935064929</v>
      </c>
      <c r="C85" s="4">
        <f t="shared" si="13"/>
        <v>1925</v>
      </c>
      <c r="D85" s="5">
        <f t="shared" si="14"/>
        <v>1130.3896103896104</v>
      </c>
      <c r="E85" s="4">
        <f t="shared" si="11"/>
        <v>3055.3896103896104</v>
      </c>
      <c r="F85">
        <f t="shared" si="15"/>
        <v>332.46753246753246</v>
      </c>
    </row>
    <row r="86" spans="1:6" x14ac:dyDescent="0.3">
      <c r="A86" s="2">
        <f t="shared" si="10"/>
        <v>78</v>
      </c>
      <c r="B86" s="6">
        <f t="shared" si="12"/>
        <v>64.102564102564102</v>
      </c>
      <c r="C86" s="4">
        <f t="shared" si="13"/>
        <v>1950</v>
      </c>
      <c r="D86" s="5">
        <f t="shared" si="14"/>
        <v>1128.9743589743589</v>
      </c>
      <c r="E86" s="4">
        <f t="shared" si="11"/>
        <v>3078.9743589743589</v>
      </c>
      <c r="F86">
        <f t="shared" si="15"/>
        <v>332.05128205128204</v>
      </c>
    </row>
    <row r="87" spans="1:6" x14ac:dyDescent="0.3">
      <c r="A87" s="2">
        <f t="shared" si="10"/>
        <v>79</v>
      </c>
      <c r="B87" s="6">
        <f t="shared" si="12"/>
        <v>63.291139240506332</v>
      </c>
      <c r="C87" s="4">
        <f t="shared" si="13"/>
        <v>1975</v>
      </c>
      <c r="D87" s="5">
        <f t="shared" si="14"/>
        <v>1127.5949367088608</v>
      </c>
      <c r="E87" s="4">
        <f t="shared" si="11"/>
        <v>3102.5949367088606</v>
      </c>
      <c r="F87">
        <f t="shared" si="15"/>
        <v>331.64556962025318</v>
      </c>
    </row>
    <row r="88" spans="1:6" x14ac:dyDescent="0.3">
      <c r="A88" s="2">
        <f t="shared" si="10"/>
        <v>80</v>
      </c>
      <c r="B88" s="6">
        <f t="shared" si="12"/>
        <v>62.5</v>
      </c>
      <c r="C88" s="4">
        <f t="shared" si="13"/>
        <v>2000</v>
      </c>
      <c r="D88" s="5">
        <f t="shared" si="14"/>
        <v>1126.25</v>
      </c>
      <c r="E88" s="4">
        <f t="shared" si="11"/>
        <v>3126.25</v>
      </c>
      <c r="F88">
        <f t="shared" si="15"/>
        <v>331.25</v>
      </c>
    </row>
    <row r="89" spans="1:6" x14ac:dyDescent="0.3">
      <c r="A89" s="2">
        <f t="shared" si="10"/>
        <v>81</v>
      </c>
      <c r="B89" s="6">
        <f t="shared" si="12"/>
        <v>61.728395061728392</v>
      </c>
      <c r="C89" s="4">
        <f t="shared" si="13"/>
        <v>2025</v>
      </c>
      <c r="D89" s="5">
        <f t="shared" si="14"/>
        <v>1124.9382716049383</v>
      </c>
      <c r="E89" s="4">
        <f t="shared" si="11"/>
        <v>3149.9382716049386</v>
      </c>
      <c r="F89">
        <f t="shared" si="15"/>
        <v>330.8641975308642</v>
      </c>
    </row>
    <row r="90" spans="1:6" x14ac:dyDescent="0.3">
      <c r="A90" s="2">
        <f t="shared" si="10"/>
        <v>82</v>
      </c>
      <c r="B90" s="6">
        <f t="shared" si="12"/>
        <v>60.975609756097562</v>
      </c>
      <c r="C90" s="4">
        <f t="shared" si="13"/>
        <v>2050</v>
      </c>
      <c r="D90" s="5">
        <f t="shared" si="14"/>
        <v>1123.6585365853659</v>
      </c>
      <c r="E90" s="4">
        <f t="shared" si="11"/>
        <v>3173.6585365853662</v>
      </c>
      <c r="F90">
        <f t="shared" si="15"/>
        <v>330.48780487804879</v>
      </c>
    </row>
    <row r="91" spans="1:6" x14ac:dyDescent="0.3">
      <c r="A91" s="2">
        <f t="shared" si="10"/>
        <v>83</v>
      </c>
      <c r="B91" s="6">
        <f t="shared" si="12"/>
        <v>60.24096385542169</v>
      </c>
      <c r="C91" s="4">
        <f t="shared" si="13"/>
        <v>2075</v>
      </c>
      <c r="D91" s="5">
        <f t="shared" si="14"/>
        <v>1122.4096385542168</v>
      </c>
      <c r="E91" s="4">
        <f t="shared" si="11"/>
        <v>3197.4096385542171</v>
      </c>
      <c r="F91">
        <f t="shared" si="15"/>
        <v>330.12048192771084</v>
      </c>
    </row>
    <row r="92" spans="1:6" x14ac:dyDescent="0.3">
      <c r="A92" s="2">
        <f t="shared" si="10"/>
        <v>84</v>
      </c>
      <c r="B92" s="6">
        <f t="shared" si="12"/>
        <v>59.523809523809526</v>
      </c>
      <c r="C92" s="4">
        <f t="shared" si="13"/>
        <v>2100</v>
      </c>
      <c r="D92" s="5">
        <f t="shared" si="14"/>
        <v>1121.1904761904761</v>
      </c>
      <c r="E92" s="4">
        <f t="shared" si="11"/>
        <v>3221.1904761904761</v>
      </c>
      <c r="F92">
        <f t="shared" si="15"/>
        <v>329.76190476190476</v>
      </c>
    </row>
    <row r="93" spans="1:6" x14ac:dyDescent="0.3">
      <c r="A93" s="2">
        <f t="shared" si="10"/>
        <v>85</v>
      </c>
      <c r="B93" s="6">
        <f t="shared" si="12"/>
        <v>58.823529411764703</v>
      </c>
      <c r="C93" s="4">
        <f t="shared" si="13"/>
        <v>2125</v>
      </c>
      <c r="D93" s="5">
        <f t="shared" si="14"/>
        <v>1120</v>
      </c>
      <c r="E93" s="4">
        <f t="shared" si="11"/>
        <v>3245</v>
      </c>
      <c r="F93">
        <f t="shared" si="15"/>
        <v>329.41176470588238</v>
      </c>
    </row>
    <row r="94" spans="1:6" x14ac:dyDescent="0.3">
      <c r="A94" s="2">
        <f t="shared" si="10"/>
        <v>86</v>
      </c>
      <c r="B94" s="6">
        <f t="shared" si="12"/>
        <v>58.139534883720927</v>
      </c>
      <c r="C94" s="4">
        <f t="shared" si="13"/>
        <v>2150</v>
      </c>
      <c r="D94" s="5">
        <f t="shared" si="14"/>
        <v>1118.8372093023254</v>
      </c>
      <c r="E94" s="4">
        <f t="shared" si="11"/>
        <v>3268.8372093023254</v>
      </c>
      <c r="F94">
        <f t="shared" si="15"/>
        <v>329.06976744186045</v>
      </c>
    </row>
    <row r="95" spans="1:6" x14ac:dyDescent="0.3">
      <c r="A95" s="2">
        <f t="shared" si="10"/>
        <v>87</v>
      </c>
      <c r="B95" s="6">
        <f t="shared" si="12"/>
        <v>57.47126436781609</v>
      </c>
      <c r="C95" s="4">
        <f t="shared" si="13"/>
        <v>2175</v>
      </c>
      <c r="D95" s="5">
        <f t="shared" si="14"/>
        <v>1117.7011494252872</v>
      </c>
      <c r="E95" s="4">
        <f t="shared" si="11"/>
        <v>3292.7011494252874</v>
      </c>
      <c r="F95">
        <f t="shared" si="15"/>
        <v>328.73563218390802</v>
      </c>
    </row>
    <row r="96" spans="1:6" x14ac:dyDescent="0.3">
      <c r="A96" s="2">
        <f t="shared" si="10"/>
        <v>88</v>
      </c>
      <c r="B96" s="6">
        <f t="shared" si="12"/>
        <v>56.81818181818182</v>
      </c>
      <c r="C96" s="4">
        <f t="shared" si="13"/>
        <v>2200</v>
      </c>
      <c r="D96" s="5">
        <f t="shared" si="14"/>
        <v>1116.5909090909092</v>
      </c>
      <c r="E96" s="4">
        <f t="shared" si="11"/>
        <v>3316.590909090909</v>
      </c>
      <c r="F96">
        <f t="shared" si="15"/>
        <v>328.40909090909093</v>
      </c>
    </row>
  </sheetData>
  <mergeCells count="4">
    <mergeCell ref="A2:B2"/>
    <mergeCell ref="A3:B3"/>
    <mergeCell ref="A4:B4"/>
    <mergeCell ref="A6:B6"/>
  </mergeCells>
  <conditionalFormatting sqref="E8:F8">
    <cfRule type="colorScale" priority="4">
      <colorScale>
        <cfvo type="min"/>
        <cfvo type="max"/>
        <color rgb="FF00B050"/>
        <color rgb="FFFF0000"/>
      </colorScale>
    </cfRule>
  </conditionalFormatting>
  <conditionalFormatting sqref="J21">
    <cfRule type="top10" priority="2" bottom="1" rank="1"/>
  </conditionalFormatting>
  <conditionalFormatting sqref="E9:E97">
    <cfRule type="top10" dxfId="2" priority="1" bottom="1" rank="1"/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4140625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4140625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D54BFDC9084AC448098B279F85DCECD" ma:contentTypeVersion="11" ma:contentTypeDescription="Ein neues Dokument erstellen." ma:contentTypeScope="" ma:versionID="325e9adf5eebbb3fc13333e599285f63">
  <xsd:schema xmlns:xsd="http://www.w3.org/2001/XMLSchema" xmlns:xs="http://www.w3.org/2001/XMLSchema" xmlns:p="http://schemas.microsoft.com/office/2006/metadata/properties" xmlns:ns2="0284fac7-8a9e-4ccb-a2c7-9af3bb6b42b4" xmlns:ns3="32fab63b-09ec-4796-a8f7-c907b424e9c9" targetNamespace="http://schemas.microsoft.com/office/2006/metadata/properties" ma:root="true" ma:fieldsID="70998adbf8b75d0bec387e0450c51ebd" ns2:_="" ns3:_="">
    <xsd:import namespace="0284fac7-8a9e-4ccb-a2c7-9af3bb6b42b4"/>
    <xsd:import namespace="32fab63b-09ec-4796-a8f7-c907b424e9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84fac7-8a9e-4ccb-a2c7-9af3bb6b42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f4b327f0-427d-4132-8fcc-5b7eef5d3d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fab63b-09ec-4796-a8f7-c907b424e9c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6682b04-3683-4643-bd3b-d995a5c79406}" ma:internalName="TaxCatchAll" ma:showField="CatchAllData" ma:web="32fab63b-09ec-4796-a8f7-c907b424e9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284fac7-8a9e-4ccb-a2c7-9af3bb6b42b4">
      <Terms xmlns="http://schemas.microsoft.com/office/infopath/2007/PartnerControls"/>
    </lcf76f155ced4ddcb4097134ff3c332f>
    <TaxCatchAll xmlns="32fab63b-09ec-4796-a8f7-c907b424e9c9" xsi:nil="true"/>
  </documentManagement>
</p:properties>
</file>

<file path=customXml/itemProps1.xml><?xml version="1.0" encoding="utf-8"?>
<ds:datastoreItem xmlns:ds="http://schemas.openxmlformats.org/officeDocument/2006/customXml" ds:itemID="{8661B959-B6F1-432D-B8E1-53A477DDCD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84fac7-8a9e-4ccb-a2c7-9af3bb6b42b4"/>
    <ds:schemaRef ds:uri="32fab63b-09ec-4796-a8f7-c907b424e9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92AAB9-59B9-4418-8543-DE8065C53D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40BAC9-7B8C-4913-8715-70FEB1A25324}">
  <ds:schemaRefs>
    <ds:schemaRef ds:uri="http://schemas.microsoft.com/office/2006/metadata/properties"/>
    <ds:schemaRef ds:uri="http://schemas.microsoft.com/office/infopath/2007/PartnerControls"/>
    <ds:schemaRef ds:uri="0284fac7-8a9e-4ccb-a2c7-9af3bb6b42b4"/>
    <ds:schemaRef ds:uri="32fab63b-09ec-4796-a8f7-c907b424e9c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Sylvia von Behren</dc:creator>
  <cp:keywords/>
  <dc:description/>
  <cp:lastModifiedBy>Philipp Leyser</cp:lastModifiedBy>
  <cp:revision/>
  <dcterms:created xsi:type="dcterms:W3CDTF">2018-09-23T13:44:22Z</dcterms:created>
  <dcterms:modified xsi:type="dcterms:W3CDTF">2024-09-24T12:15:34Z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0x0101004D54BFDC9084AC448098B279F85DCECD</vt:lpwstr>
  </property>
  <property fmtid="{D5CDD505-2E9C-101B-9397-08002B2CF9AE}" pid="3" name="MediaServiceImageTags">
    <vt:lpwstr/>
  </property>
</Properties>
</file>