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Results FP32" sheetId="1" state="visible" r:id="rId2"/>
    <sheet name="Results - FP16 ip, Mixed math" sheetId="2" state="visible" r:id="rId3"/>
    <sheet name="Spec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<sst xmlns="http://schemas.openxmlformats.org/spreadsheetml/2006/main" count="190" uniqueCount="22">
  <si>
    <t xml:space="preserve">M</t>
  </si>
  <si>
    <t xml:space="preserve">N</t>
  </si>
  <si>
    <t xml:space="preserve">K</t>
  </si>
  <si>
    <t xml:space="preserve">Time (msec)</t>
  </si>
  <si>
    <t xml:space="preserve">TERAFLOPS</t>
  </si>
  <si>
    <t xml:space="preserve">haha</t>
  </si>
  <si>
    <t xml:space="preserve">DeepSpeech</t>
  </si>
  <si>
    <t xml:space="preserve">Language Modelling</t>
  </si>
  <si>
    <t xml:space="preserve">Speaker ID</t>
  </si>
  <si>
    <t xml:space="preserve">CPU Model</t>
  </si>
  <si>
    <t xml:space="preserve">Intel(R) Xeon(R) CPU E5-2698 v4 @ 2.20GHz</t>
  </si>
  <si>
    <t xml:space="preserve">GPU Model</t>
  </si>
  <si>
    <t xml:space="preserve">NVIDIA V100</t>
  </si>
  <si>
    <t xml:space="preserve">Linux Kernel Version</t>
  </si>
  <si>
    <t xml:space="preserve">4.4.0-124-generic</t>
  </si>
  <si>
    <t xml:space="preserve">CUDA Version</t>
  </si>
  <si>
    <t xml:space="preserve">10.0.130</t>
  </si>
  <si>
    <t xml:space="preserve">Cudnn Version</t>
  </si>
  <si>
    <t xml:space="preserve">7.3.1.20</t>
  </si>
  <si>
    <t xml:space="preserve">OpenMPI Version</t>
  </si>
  <si>
    <t xml:space="preserve">-</t>
  </si>
  <si>
    <t xml:space="preserve">Nvidia Driver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</si>
</sst>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2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000FF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11.438679245283"/>
    <col collapsed="false" hidden="false" max="2" min="2" style="0" width="22.9622641509434"/>
    <col collapsed="false" hidden="false" max="3" min="3" style="0" width="11.438679245283"/>
    <col collapsed="false" hidden="false" max="4" min="4" style="0" width="31.6745283018868"/>
    <col collapsed="false" hidden="false" max="5" min="5" style="0" width="20.877358490566"/>
    <col collapsed="false" hidden="false" max="6" min="6" style="0" width="27.1415094339623"/>
    <col collapsed="false" hidden="false" max="7" min="7" style="0" width="25.0518867924528"/>
    <col collapsed="false" hidden="false" max="8" min="8" style="0" width="18.7877358490566"/>
    <col collapsed="false" hidden="false" max="9" min="9" style="0" width="21.688679245283"/>
    <col collapsed="false" hidden="false" max="14" min="10" style="0" width="11.438679245283"/>
    <col collapsed="false" hidden="false" max="15" min="15" style="0" width="19.2452830188679"/>
    <col collapsed="false" hidden="false" max="16" min="16" style="0" width="23.3207547169811"/>
    <col collapsed="false" hidden="false" max="17" min="17" style="0" width="25.5943396226415"/>
    <col collapsed="false" hidden="false" max="18" min="18" style="0" width="17.5235849056604"/>
    <col collapsed="false" hidden="false" max="1025" min="19" style="0" width="11.4386792452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1760</v>
      </c>
      <c r="B2" s="0" t="n">
        <v>16</v>
      </c>
      <c r="C2" s="0" t="n">
        <v>1760</v>
      </c>
      <c r="D2" s="1" t="n">
        <v>0.038</v>
      </c>
      <c r="E2" s="1" t="n">
        <f aca="false">(2*A2*B2*C2)/(D2/1000)/10^12</f>
        <v>2.60850526315789</v>
      </c>
      <c r="F2" s="0" t="s">
        <v>6</v>
      </c>
      <c r="G2" s="1"/>
    </row>
    <row r="3" customFormat="false" ht="15" hidden="false" customHeight="false" outlineLevel="0" collapsed="false">
      <c r="A3" s="0" t="n">
        <v>1760</v>
      </c>
      <c r="B3" s="0" t="n">
        <v>32</v>
      </c>
      <c r="C3" s="0" t="n">
        <v>1760</v>
      </c>
      <c r="D3" s="1" t="n">
        <v>0.04</v>
      </c>
      <c r="E3" s="1" t="n">
        <f aca="false">(2*A3*B3*C3)/(D3/1000)/10^12</f>
        <v>4.95616</v>
      </c>
      <c r="F3" s="0" t="s">
        <v>6</v>
      </c>
      <c r="G3" s="1"/>
    </row>
    <row r="4" customFormat="false" ht="15" hidden="false" customHeight="false" outlineLevel="0" collapsed="false">
      <c r="A4" s="0" t="n">
        <v>1760</v>
      </c>
      <c r="B4" s="0" t="n">
        <v>64</v>
      </c>
      <c r="C4" s="0" t="n">
        <v>1760</v>
      </c>
      <c r="D4" s="1" t="n">
        <v>0.052</v>
      </c>
      <c r="E4" s="1" t="n">
        <f aca="false">(2*A4*B4*C4)/(D4/1000)/10^12</f>
        <v>7.62486153846154</v>
      </c>
      <c r="F4" s="0" t="s">
        <v>6</v>
      </c>
      <c r="G4" s="1"/>
    </row>
    <row r="5" customFormat="false" ht="15" hidden="false" customHeight="false" outlineLevel="0" collapsed="false">
      <c r="A5" s="0" t="n">
        <v>1760</v>
      </c>
      <c r="B5" s="0" t="n">
        <v>128</v>
      </c>
      <c r="C5" s="0" t="n">
        <v>1760</v>
      </c>
      <c r="D5" s="1" t="n">
        <v>0.088</v>
      </c>
      <c r="E5" s="1" t="n">
        <f aca="false">(2*A5*B5*C5)/(D5/1000)/10^12</f>
        <v>9.0112</v>
      </c>
      <c r="F5" s="0" t="s">
        <v>6</v>
      </c>
      <c r="G5" s="1"/>
    </row>
    <row r="6" customFormat="false" ht="15" hidden="false" customHeight="false" outlineLevel="0" collapsed="false">
      <c r="A6" s="0" t="n">
        <v>1760</v>
      </c>
      <c r="B6" s="0" t="n">
        <v>7000</v>
      </c>
      <c r="C6" s="0" t="n">
        <v>1760</v>
      </c>
      <c r="D6" s="1" t="n">
        <v>3.082</v>
      </c>
      <c r="E6" s="1" t="n">
        <f aca="false">(2*A6*B6*C6)/(D6/1000)/10^12</f>
        <v>14.0708630759247</v>
      </c>
      <c r="F6" s="0" t="s">
        <v>6</v>
      </c>
      <c r="G6" s="1"/>
    </row>
    <row r="7" customFormat="false" ht="15" hidden="false" customHeight="false" outlineLevel="0" collapsed="false">
      <c r="A7" s="0" t="n">
        <v>2048</v>
      </c>
      <c r="B7" s="0" t="n">
        <v>16</v>
      </c>
      <c r="C7" s="0" t="n">
        <v>2048</v>
      </c>
      <c r="D7" s="1" t="n">
        <v>0.041</v>
      </c>
      <c r="E7" s="1" t="n">
        <f aca="false">(2*A7*B7*C7)/(D7/1000)/10^12</f>
        <v>3.27360312195122</v>
      </c>
      <c r="F7" s="0" t="s">
        <v>6</v>
      </c>
      <c r="G7" s="1"/>
    </row>
    <row r="8" customFormat="false" ht="15" hidden="false" customHeight="false" outlineLevel="0" collapsed="false">
      <c r="A8" s="0" t="n">
        <v>2048</v>
      </c>
      <c r="B8" s="0" t="n">
        <v>32</v>
      </c>
      <c r="C8" s="0" t="n">
        <v>2048</v>
      </c>
      <c r="D8" s="1" t="n">
        <v>0.042</v>
      </c>
      <c r="E8" s="1" t="n">
        <f aca="false">(2*A8*B8*C8)/(D8/1000)/10^12</f>
        <v>6.39132038095238</v>
      </c>
      <c r="F8" s="0" t="s">
        <v>6</v>
      </c>
      <c r="G8" s="1"/>
    </row>
    <row r="9" customFormat="false" ht="15" hidden="false" customHeight="false" outlineLevel="0" collapsed="false">
      <c r="A9" s="0" t="n">
        <v>2048</v>
      </c>
      <c r="B9" s="0" t="n">
        <v>64</v>
      </c>
      <c r="C9" s="0" t="n">
        <v>2048</v>
      </c>
      <c r="D9" s="1" t="n">
        <v>0.058</v>
      </c>
      <c r="E9" s="1" t="n">
        <f aca="false">(2*A9*B9*C9)/(D9/1000)/10^12</f>
        <v>9.25639503448276</v>
      </c>
      <c r="F9" s="0" t="s">
        <v>6</v>
      </c>
      <c r="G9" s="1"/>
    </row>
    <row r="10" customFormat="false" ht="15" hidden="false" customHeight="false" outlineLevel="0" collapsed="false">
      <c r="A10" s="0" t="n">
        <v>2048</v>
      </c>
      <c r="B10" s="0" t="n">
        <v>128</v>
      </c>
      <c r="C10" s="0" t="n">
        <v>2048</v>
      </c>
      <c r="D10" s="1" t="n">
        <v>0.097</v>
      </c>
      <c r="E10" s="1" t="n">
        <f aca="false">(2*A10*B10*C10)/(D10/1000)/10^12</f>
        <v>11.0695033402062</v>
      </c>
      <c r="F10" s="0" t="s">
        <v>6</v>
      </c>
      <c r="G10" s="1"/>
    </row>
    <row r="11" customFormat="false" ht="15" hidden="false" customHeight="false" outlineLevel="0" collapsed="false">
      <c r="A11" s="0" t="n">
        <v>2048</v>
      </c>
      <c r="B11" s="0" t="n">
        <v>7000</v>
      </c>
      <c r="C11" s="0" t="n">
        <v>2048</v>
      </c>
      <c r="D11" s="1" t="n">
        <v>4.002</v>
      </c>
      <c r="E11" s="1" t="n">
        <f aca="false">(2*A11*B11*C11)/(D11/1000)/10^12</f>
        <v>14.6727276361819</v>
      </c>
      <c r="F11" s="0" t="s">
        <v>6</v>
      </c>
      <c r="G11" s="1"/>
    </row>
    <row r="12" customFormat="false" ht="15" hidden="false" customHeight="false" outlineLevel="0" collapsed="false">
      <c r="A12" s="0" t="n">
        <v>2560</v>
      </c>
      <c r="B12" s="0" t="n">
        <v>16</v>
      </c>
      <c r="C12" s="0" t="n">
        <v>2560</v>
      </c>
      <c r="D12" s="1" t="n">
        <v>0.05</v>
      </c>
      <c r="E12" s="1" t="n">
        <f aca="false">(2*A12*B12*C12)/(D12/1000)/10^12</f>
        <v>4.194304</v>
      </c>
      <c r="F12" s="0" t="s">
        <v>6</v>
      </c>
      <c r="G12" s="1"/>
    </row>
    <row r="13" customFormat="false" ht="15" hidden="false" customHeight="false" outlineLevel="0" collapsed="false">
      <c r="A13" s="0" t="n">
        <v>2560</v>
      </c>
      <c r="B13" s="0" t="n">
        <v>32</v>
      </c>
      <c r="C13" s="0" t="n">
        <v>2560</v>
      </c>
      <c r="D13" s="1" t="n">
        <v>0.052</v>
      </c>
      <c r="E13" s="1" t="n">
        <f aca="false">(2*A13*B13*C13)/(D13/1000)/10^12</f>
        <v>8.06596923076923</v>
      </c>
      <c r="F13" s="0" t="s">
        <v>6</v>
      </c>
      <c r="G13" s="1"/>
    </row>
    <row r="14" customFormat="false" ht="15" hidden="false" customHeight="false" outlineLevel="0" collapsed="false">
      <c r="A14" s="0" t="n">
        <v>2560</v>
      </c>
      <c r="B14" s="0" t="n">
        <v>64</v>
      </c>
      <c r="C14" s="0" t="n">
        <v>2560</v>
      </c>
      <c r="D14" s="1" t="n">
        <v>0.07</v>
      </c>
      <c r="E14" s="1" t="n">
        <f aca="false">(2*A14*B14*C14)/(D14/1000)/10^12</f>
        <v>11.9837257142857</v>
      </c>
      <c r="F14" s="0" t="s">
        <v>6</v>
      </c>
      <c r="G14" s="1"/>
    </row>
    <row r="15" customFormat="false" ht="15" hidden="false" customHeight="false" outlineLevel="0" collapsed="false">
      <c r="A15" s="0" t="n">
        <v>2560</v>
      </c>
      <c r="B15" s="0" t="n">
        <v>128</v>
      </c>
      <c r="C15" s="0" t="n">
        <v>2560</v>
      </c>
      <c r="D15" s="1" t="n">
        <v>0.121</v>
      </c>
      <c r="E15" s="1" t="n">
        <f aca="false">(2*A15*B15*C15)/(D15/1000)/10^12</f>
        <v>13.865467768595</v>
      </c>
      <c r="F15" s="0" t="s">
        <v>6</v>
      </c>
      <c r="G15" s="1"/>
    </row>
    <row r="16" customFormat="false" ht="15" hidden="false" customHeight="false" outlineLevel="0" collapsed="false">
      <c r="A16" s="0" t="n">
        <v>2560</v>
      </c>
      <c r="B16" s="0" t="n">
        <v>7000</v>
      </c>
      <c r="C16" s="0" t="n">
        <v>2560</v>
      </c>
      <c r="D16" s="1" t="n">
        <v>6.362</v>
      </c>
      <c r="E16" s="1" t="n">
        <f aca="false">(2*A16*B16*C16)/(D16/1000)/10^12</f>
        <v>14.4216284187362</v>
      </c>
      <c r="F16" s="0" t="s">
        <v>6</v>
      </c>
      <c r="G16" s="1"/>
    </row>
    <row r="17" customFormat="false" ht="15" hidden="false" customHeight="false" outlineLevel="0" collapsed="false">
      <c r="A17" s="0" t="n">
        <v>4096</v>
      </c>
      <c r="B17" s="0" t="n">
        <v>16</v>
      </c>
      <c r="C17" s="0" t="n">
        <v>4096</v>
      </c>
      <c r="D17" s="1" t="n">
        <v>0.104</v>
      </c>
      <c r="E17" s="1" t="n">
        <f aca="false">(2*A17*B17*C17)/(D17/1000)/10^12</f>
        <v>5.16222030769231</v>
      </c>
      <c r="F17" s="0" t="s">
        <v>6</v>
      </c>
      <c r="G17" s="1"/>
    </row>
    <row r="18" customFormat="false" ht="15" hidden="false" customHeight="false" outlineLevel="0" collapsed="false">
      <c r="A18" s="0" t="n">
        <v>4096</v>
      </c>
      <c r="B18" s="0" t="n">
        <v>32</v>
      </c>
      <c r="C18" s="0" t="n">
        <v>4096</v>
      </c>
      <c r="D18" s="1" t="n">
        <v>0.105</v>
      </c>
      <c r="E18" s="1" t="n">
        <f aca="false">(2*A18*B18*C18)/(D18/1000)/10^12</f>
        <v>10.2261126095238</v>
      </c>
      <c r="F18" s="0" t="s">
        <v>6</v>
      </c>
      <c r="G18" s="1"/>
    </row>
    <row r="19" customFormat="false" ht="15" hidden="false" customHeight="false" outlineLevel="0" collapsed="false">
      <c r="A19" s="0" t="n">
        <v>4096</v>
      </c>
      <c r="B19" s="0" t="n">
        <v>64</v>
      </c>
      <c r="C19" s="0" t="n">
        <v>4096</v>
      </c>
      <c r="D19" s="1" t="n">
        <v>0.17</v>
      </c>
      <c r="E19" s="1" t="n">
        <f aca="false">(2*A19*B19*C19)/(D19/1000)/10^12</f>
        <v>12.6322567529412</v>
      </c>
      <c r="F19" s="0" t="s">
        <v>6</v>
      </c>
      <c r="G19" s="1"/>
    </row>
    <row r="20" customFormat="false" ht="15" hidden="false" customHeight="false" outlineLevel="0" collapsed="false">
      <c r="A20" s="0" t="n">
        <v>4096</v>
      </c>
      <c r="B20" s="0" t="n">
        <v>128</v>
      </c>
      <c r="C20" s="0" t="n">
        <v>4096</v>
      </c>
      <c r="D20" s="1" t="n">
        <v>0.357</v>
      </c>
      <c r="E20" s="1" t="n">
        <f aca="false">(2*A20*B20*C20)/(D20/1000)/10^12</f>
        <v>12.0307207170868</v>
      </c>
      <c r="F20" s="0" t="s">
        <v>6</v>
      </c>
      <c r="G20" s="1"/>
    </row>
    <row r="21" customFormat="false" ht="15" hidden="false" customHeight="false" outlineLevel="0" collapsed="false">
      <c r="A21" s="0" t="n">
        <v>4096</v>
      </c>
      <c r="B21" s="0" t="n">
        <v>7000</v>
      </c>
      <c r="C21" s="0" t="n">
        <v>4096</v>
      </c>
      <c r="D21" s="1" t="n">
        <v>16.254</v>
      </c>
      <c r="E21" s="1" t="n">
        <f aca="false">(2*A21*B21*C21)/(D21/1000)/10^12</f>
        <v>14.4506597760551</v>
      </c>
      <c r="F21" s="0" t="s">
        <v>6</v>
      </c>
      <c r="G21" s="1"/>
    </row>
    <row r="22" customFormat="false" ht="15" hidden="false" customHeight="false" outlineLevel="0" collapsed="false">
      <c r="A22" s="0" t="n">
        <v>1760</v>
      </c>
      <c r="B22" s="0" t="n">
        <v>7133</v>
      </c>
      <c r="C22" s="0" t="n">
        <v>1760</v>
      </c>
      <c r="D22" s="1" t="n">
        <v>3.137</v>
      </c>
      <c r="E22" s="1" t="n">
        <f aca="false">(2*A22*B22*C22)/(D22/1000)/10^12</f>
        <v>14.086822314313</v>
      </c>
      <c r="F22" s="0" t="s">
        <v>6</v>
      </c>
      <c r="G22" s="1"/>
    </row>
    <row r="23" customFormat="false" ht="15" hidden="false" customHeight="false" outlineLevel="0" collapsed="false">
      <c r="A23" s="0" t="n">
        <v>2048</v>
      </c>
      <c r="B23" s="0" t="n">
        <v>7133</v>
      </c>
      <c r="C23" s="0" t="n">
        <v>2048</v>
      </c>
      <c r="D23" s="1" t="n">
        <v>4.105</v>
      </c>
      <c r="E23" s="1" t="n">
        <f aca="false">(2*A23*B23*C23)/(D23/1000)/10^12</f>
        <v>14.5763558742996</v>
      </c>
      <c r="F23" s="0" t="s">
        <v>6</v>
      </c>
      <c r="G23" s="1"/>
    </row>
    <row r="24" customFormat="false" ht="15" hidden="false" customHeight="false" outlineLevel="0" collapsed="false">
      <c r="A24" s="0" t="n">
        <v>2560</v>
      </c>
      <c r="B24" s="0" t="n">
        <v>7133</v>
      </c>
      <c r="C24" s="0" t="n">
        <v>2560</v>
      </c>
      <c r="D24" s="1" t="n">
        <v>6.217</v>
      </c>
      <c r="E24" s="1" t="n">
        <f aca="false">(2*A24*B24*C24)/(D24/1000)/10^12</f>
        <v>15.0383879041338</v>
      </c>
      <c r="F24" s="0" t="s">
        <v>6</v>
      </c>
      <c r="G24" s="1"/>
    </row>
    <row r="25" customFormat="false" ht="15" hidden="false" customHeight="false" outlineLevel="0" collapsed="false">
      <c r="A25" s="2" t="n">
        <v>4096</v>
      </c>
      <c r="B25" s="2" t="n">
        <v>7133</v>
      </c>
      <c r="C25" s="2" t="n">
        <v>4096</v>
      </c>
      <c r="D25" s="1" t="n">
        <v>18.517</v>
      </c>
      <c r="E25" s="1" t="n">
        <f aca="false">(2*A25*B25*C25)/(D25/1000)/10^12</f>
        <v>12.9256231277205</v>
      </c>
      <c r="F25" s="0" t="s">
        <v>6</v>
      </c>
      <c r="G25" s="1"/>
    </row>
    <row r="26" customFormat="false" ht="15" hidden="false" customHeight="false" outlineLevel="0" collapsed="false">
      <c r="A26" s="0" t="n">
        <v>5124</v>
      </c>
      <c r="B26" s="0" t="n">
        <v>9124</v>
      </c>
      <c r="C26" s="0" t="n">
        <v>1760</v>
      </c>
      <c r="D26" s="0" t="n">
        <v>12.274</v>
      </c>
      <c r="E26" s="1" t="n">
        <f aca="false">(2*A26*B26*C26)/(D26/1000)/10^12</f>
        <v>13.4075968323285</v>
      </c>
      <c r="F26" s="0" t="s">
        <v>6</v>
      </c>
      <c r="G26" s="1"/>
    </row>
    <row r="27" customFormat="false" ht="15" hidden="false" customHeight="false" outlineLevel="0" collapsed="false">
      <c r="A27" s="0" t="n">
        <v>35</v>
      </c>
      <c r="B27" s="0" t="n">
        <v>8457</v>
      </c>
      <c r="C27" s="0" t="n">
        <v>1760</v>
      </c>
      <c r="D27" s="0" t="n">
        <v>0.192</v>
      </c>
      <c r="E27" s="1" t="n">
        <f aca="false">(2*A27*B27*C27)/(D27/1000)/10^12</f>
        <v>5.426575</v>
      </c>
      <c r="F27" s="0" t="s">
        <v>6</v>
      </c>
      <c r="G27" s="1"/>
    </row>
    <row r="28" customFormat="false" ht="15" hidden="false" customHeight="false" outlineLevel="0" collapsed="false">
      <c r="A28" s="0" t="n">
        <v>5124</v>
      </c>
      <c r="B28" s="0" t="n">
        <v>9124</v>
      </c>
      <c r="C28" s="0" t="n">
        <v>2048</v>
      </c>
      <c r="D28" s="1" t="n">
        <v>15.256</v>
      </c>
      <c r="E28" s="1" t="n">
        <f aca="false">(2*A28*B28*C28)/(D28/1000)/10^12</f>
        <v>12.5520212438385</v>
      </c>
      <c r="F28" s="0" t="s">
        <v>6</v>
      </c>
      <c r="G28" s="1"/>
    </row>
    <row r="29" customFormat="false" ht="15" hidden="false" customHeight="false" outlineLevel="0" collapsed="false">
      <c r="A29" s="0" t="n">
        <v>35</v>
      </c>
      <c r="B29" s="0" t="n">
        <v>8457</v>
      </c>
      <c r="C29" s="0" t="n">
        <v>2048</v>
      </c>
      <c r="D29" s="1" t="n">
        <v>0.217</v>
      </c>
      <c r="E29" s="1" t="n">
        <f aca="false">(2*A29*B29*C29)/(D29/1000)/10^12</f>
        <v>5.58707612903226</v>
      </c>
      <c r="F29" s="0" t="s">
        <v>6</v>
      </c>
      <c r="G29" s="1"/>
    </row>
    <row r="30" customFormat="false" ht="15" hidden="false" customHeight="false" outlineLevel="0" collapsed="false">
      <c r="A30" s="0" t="n">
        <v>5124</v>
      </c>
      <c r="B30" s="0" t="n">
        <v>9124</v>
      </c>
      <c r="C30" s="0" t="n">
        <v>2560</v>
      </c>
      <c r="D30" s="1" t="n">
        <v>17.836</v>
      </c>
      <c r="E30" s="1" t="n">
        <f aca="false">(2*A30*B30*C30)/(D30/1000)/10^12</f>
        <v>13.42044433281</v>
      </c>
      <c r="F30" s="0" t="s">
        <v>6</v>
      </c>
      <c r="G30" s="1"/>
    </row>
    <row r="31" customFormat="false" ht="15" hidden="false" customHeight="false" outlineLevel="0" collapsed="false">
      <c r="A31" s="0" t="n">
        <v>35</v>
      </c>
      <c r="B31" s="0" t="n">
        <v>8457</v>
      </c>
      <c r="C31" s="0" t="n">
        <v>2560</v>
      </c>
      <c r="D31" s="1" t="n">
        <v>0.254</v>
      </c>
      <c r="E31" s="1" t="n">
        <f aca="false">(2*A31*B31*C31)/(D31/1000)/10^12</f>
        <v>5.96651338582677</v>
      </c>
      <c r="F31" s="0" t="s">
        <v>6</v>
      </c>
      <c r="G31" s="1"/>
    </row>
    <row r="32" customFormat="false" ht="15" hidden="false" customHeight="false" outlineLevel="0" collapsed="false">
      <c r="A32" s="0" t="n">
        <v>5124</v>
      </c>
      <c r="B32" s="0" t="n">
        <v>9124</v>
      </c>
      <c r="C32" s="0" t="n">
        <v>4096</v>
      </c>
      <c r="D32" s="1" t="n">
        <v>28.401</v>
      </c>
      <c r="E32" s="1" t="n">
        <f aca="false">(2*A32*B32*C32)/(D32/1000)/10^12</f>
        <v>13.4849925070244</v>
      </c>
      <c r="F32" s="0" t="s">
        <v>6</v>
      </c>
      <c r="G32" s="1"/>
    </row>
    <row r="33" customFormat="false" ht="15" hidden="false" customHeight="false" outlineLevel="0" collapsed="false">
      <c r="A33" s="0" t="n">
        <v>35</v>
      </c>
      <c r="B33" s="0" t="n">
        <v>8457</v>
      </c>
      <c r="C33" s="0" t="n">
        <v>4096</v>
      </c>
      <c r="D33" s="1" t="n">
        <v>0.378</v>
      </c>
      <c r="E33" s="1" t="n">
        <f aca="false">(2*A33*B33*C33)/(D33/1000)/10^12</f>
        <v>6.41479111111111</v>
      </c>
      <c r="F33" s="0" t="s">
        <v>6</v>
      </c>
      <c r="G33" s="1"/>
    </row>
    <row r="34" customFormat="false" ht="15" hidden="false" customHeight="false" outlineLevel="0" collapsed="false">
      <c r="A34" s="0" t="n">
        <v>7680</v>
      </c>
      <c r="B34" s="0" t="n">
        <v>16</v>
      </c>
      <c r="C34" s="0" t="n">
        <v>2560</v>
      </c>
      <c r="D34" s="1" t="n">
        <v>0.12</v>
      </c>
      <c r="E34" s="1" t="n">
        <f aca="false">(2*A34*B34*C34)/(D34/1000)/10^12</f>
        <v>5.24288</v>
      </c>
      <c r="F34" s="0" t="s">
        <v>6</v>
      </c>
      <c r="G34" s="1"/>
    </row>
    <row r="35" customFormat="false" ht="15" hidden="false" customHeight="false" outlineLevel="0" collapsed="false">
      <c r="A35" s="0" t="n">
        <v>7680</v>
      </c>
      <c r="B35" s="0" t="n">
        <v>32</v>
      </c>
      <c r="C35" s="0" t="n">
        <v>2560</v>
      </c>
      <c r="D35" s="1" t="n">
        <v>0.126</v>
      </c>
      <c r="E35" s="1" t="n">
        <f aca="false">(2*A35*B35*C35)/(D35/1000)/10^12</f>
        <v>9.9864380952381</v>
      </c>
      <c r="F35" s="0" t="s">
        <v>6</v>
      </c>
      <c r="G35" s="1"/>
    </row>
    <row r="36" customFormat="false" ht="15" hidden="false" customHeight="false" outlineLevel="0" collapsed="false">
      <c r="A36" s="0" t="n">
        <v>7680</v>
      </c>
      <c r="B36" s="0" t="n">
        <v>64</v>
      </c>
      <c r="C36" s="0" t="n">
        <v>2560</v>
      </c>
      <c r="D36" s="0" t="n">
        <v>0.198</v>
      </c>
      <c r="E36" s="1" t="n">
        <f aca="false">(2*A36*B36*C36)/(D36/1000)/10^12</f>
        <v>12.7100121212121</v>
      </c>
      <c r="F36" s="0" t="s">
        <v>6</v>
      </c>
      <c r="G36" s="1"/>
    </row>
    <row r="37" customFormat="false" ht="15" hidden="false" customHeight="false" outlineLevel="0" collapsed="false">
      <c r="A37" s="0" t="n">
        <v>7680</v>
      </c>
      <c r="B37" s="0" t="n">
        <v>128</v>
      </c>
      <c r="C37" s="0" t="n">
        <v>2560</v>
      </c>
      <c r="D37" s="1" t="n">
        <v>0.37</v>
      </c>
      <c r="E37" s="1" t="n">
        <f aca="false">(2*A37*B37*C37)/(D37/1000)/10^12</f>
        <v>13.6031481081081</v>
      </c>
      <c r="F37" s="0" t="s">
        <v>6</v>
      </c>
      <c r="G37" s="1"/>
    </row>
    <row r="38" customFormat="false" ht="15" hidden="false" customHeight="false" outlineLevel="0" collapsed="false">
      <c r="A38" s="0" t="n">
        <f aca="false">3*1024</f>
        <v>3072</v>
      </c>
      <c r="B38" s="0" t="n">
        <v>16</v>
      </c>
      <c r="C38" s="0" t="n">
        <v>1024</v>
      </c>
      <c r="D38" s="1" t="n">
        <v>0.034</v>
      </c>
      <c r="E38" s="1" t="n">
        <f aca="false">(2*A38*B38*C38)/(D38/1000)/10^12</f>
        <v>2.96068517647059</v>
      </c>
      <c r="F38" s="0" t="s">
        <v>6</v>
      </c>
      <c r="G38" s="1"/>
    </row>
    <row r="39" customFormat="false" ht="15" hidden="false" customHeight="false" outlineLevel="0" collapsed="false">
      <c r="A39" s="0" t="n">
        <f aca="false">3*1024</f>
        <v>3072</v>
      </c>
      <c r="B39" s="0" t="n">
        <v>32</v>
      </c>
      <c r="C39" s="0" t="n">
        <v>1024</v>
      </c>
      <c r="D39" s="1" t="n">
        <v>0.035</v>
      </c>
      <c r="E39" s="1" t="n">
        <f aca="false">(2*A39*B39*C39)/(D39/1000)/10^12</f>
        <v>5.75218834285714</v>
      </c>
      <c r="F39" s="0" t="s">
        <v>6</v>
      </c>
      <c r="G39" s="1"/>
    </row>
    <row r="40" customFormat="false" ht="15" hidden="false" customHeight="false" outlineLevel="0" collapsed="false">
      <c r="A40" s="0" t="n">
        <f aca="false">3*1024</f>
        <v>3072</v>
      </c>
      <c r="B40" s="0" t="n">
        <v>64</v>
      </c>
      <c r="C40" s="0" t="n">
        <v>1024</v>
      </c>
      <c r="D40" s="1" t="n">
        <v>0.048</v>
      </c>
      <c r="E40" s="1" t="n">
        <f aca="false">(2*A40*B40*C40)/(D40/1000)/10^12</f>
        <v>8.388608</v>
      </c>
      <c r="F40" s="0" t="s">
        <v>6</v>
      </c>
      <c r="G40" s="1"/>
    </row>
    <row r="41" customFormat="false" ht="15" hidden="false" customHeight="false" outlineLevel="0" collapsed="false">
      <c r="A41" s="0" t="n">
        <f aca="false">3*1024</f>
        <v>3072</v>
      </c>
      <c r="B41" s="0" t="n">
        <v>128</v>
      </c>
      <c r="C41" s="0" t="n">
        <v>1024</v>
      </c>
      <c r="D41" s="1" t="n">
        <v>0.08</v>
      </c>
      <c r="E41" s="1" t="n">
        <f aca="false">(2*A41*B41*C41)/(D41/1000)/10^12</f>
        <v>10.0663296</v>
      </c>
      <c r="F41" s="0" t="s">
        <v>6</v>
      </c>
      <c r="G41" s="1"/>
    </row>
    <row r="42" customFormat="false" ht="15" hidden="false" customHeight="false" outlineLevel="0" collapsed="false">
      <c r="A42" s="0" t="n">
        <v>3072</v>
      </c>
      <c r="B42" s="0" t="n">
        <v>7435</v>
      </c>
      <c r="C42" s="0" t="n">
        <v>1024</v>
      </c>
      <c r="D42" s="1" t="n">
        <v>3.397</v>
      </c>
      <c r="E42" s="1" t="n">
        <f aca="false">(2*A42*B42*C42)/(D42/1000)/10^12</f>
        <v>13.7700840035325</v>
      </c>
      <c r="F42" s="0" t="s">
        <v>6</v>
      </c>
      <c r="G42" s="1"/>
    </row>
    <row r="43" customFormat="false" ht="15" hidden="false" customHeight="false" outlineLevel="0" collapsed="false">
      <c r="A43" s="0" t="n">
        <v>7680</v>
      </c>
      <c r="B43" s="0" t="n">
        <v>5481</v>
      </c>
      <c r="C43" s="0" t="n">
        <v>2560</v>
      </c>
      <c r="D43" s="1" t="n">
        <v>16.626</v>
      </c>
      <c r="E43" s="1" t="n">
        <f aca="false">(2*A43*B43*C43)/(D43/1000)/10^12</f>
        <v>12.962930927463</v>
      </c>
      <c r="F43" s="0" t="s">
        <v>6</v>
      </c>
      <c r="G43" s="1"/>
    </row>
    <row r="44" customFormat="false" ht="15" hidden="false" customHeight="false" outlineLevel="0" collapsed="false">
      <c r="A44" s="0" t="n">
        <v>512</v>
      </c>
      <c r="B44" s="0" t="n">
        <v>8</v>
      </c>
      <c r="C44" s="0" t="n">
        <v>500000</v>
      </c>
      <c r="D44" s="1" t="n">
        <v>1.452</v>
      </c>
      <c r="E44" s="1" t="n">
        <f aca="false">(2*A44*B44*C44)/(D44/1000)/10^12</f>
        <v>2.82093663911846</v>
      </c>
      <c r="F44" s="0" t="s">
        <v>7</v>
      </c>
    </row>
    <row r="45" customFormat="false" ht="15" hidden="false" customHeight="false" outlineLevel="0" collapsed="false">
      <c r="A45" s="0" t="n">
        <v>1024</v>
      </c>
      <c r="B45" s="0" t="n">
        <v>8</v>
      </c>
      <c r="C45" s="0" t="n">
        <v>500000</v>
      </c>
      <c r="D45" s="0" t="n">
        <v>2.469</v>
      </c>
      <c r="E45" s="1" t="n">
        <f aca="false">(2*A45*B45*C45)/(D45/1000)/10^12</f>
        <v>3.31794248683678</v>
      </c>
      <c r="F45" s="0" t="s">
        <v>7</v>
      </c>
    </row>
    <row r="46" customFormat="false" ht="15" hidden="false" customHeight="false" outlineLevel="0" collapsed="false">
      <c r="A46" s="0" t="n">
        <v>512</v>
      </c>
      <c r="B46" s="0" t="n">
        <v>16</v>
      </c>
      <c r="C46" s="0" t="n">
        <v>500000</v>
      </c>
      <c r="D46" s="1" t="n">
        <v>1.463</v>
      </c>
      <c r="E46" s="1" t="n">
        <f aca="false">(2*A46*B46*C46)/(D46/1000)/10^12</f>
        <v>5.59945317840055</v>
      </c>
      <c r="F46" s="0" t="s">
        <v>7</v>
      </c>
    </row>
    <row r="47" customFormat="false" ht="15" hidden="false" customHeight="false" outlineLevel="0" collapsed="false">
      <c r="A47" s="0" t="n">
        <v>1024</v>
      </c>
      <c r="B47" s="0" t="n">
        <v>16</v>
      </c>
      <c r="C47" s="0" t="n">
        <v>500000</v>
      </c>
      <c r="D47" s="1" t="n">
        <v>2.489</v>
      </c>
      <c r="E47" s="1" t="n">
        <f aca="false">(2*A47*B47*C47)/(D47/1000)/10^12</f>
        <v>6.58256327842507</v>
      </c>
      <c r="F47" s="0" t="s">
        <v>7</v>
      </c>
    </row>
    <row r="48" customFormat="false" ht="15" hidden="false" customHeight="false" outlineLevel="0" collapsed="false">
      <c r="A48" s="0" t="n">
        <v>1024</v>
      </c>
      <c r="B48" s="0" t="n">
        <v>700</v>
      </c>
      <c r="C48" s="0" t="n">
        <v>512</v>
      </c>
      <c r="D48" s="1" t="n">
        <v>0.068</v>
      </c>
      <c r="E48" s="1" t="n">
        <f aca="false">(2*A48*B48*C48)/(D48/1000)/10^12</f>
        <v>10.7941647058824</v>
      </c>
      <c r="F48" s="0" t="s">
        <v>8</v>
      </c>
    </row>
    <row r="49" customFormat="false" ht="15" hidden="false" customHeight="false" outlineLevel="0" collapsed="false">
      <c r="A49" s="0" t="n">
        <v>7680</v>
      </c>
      <c r="B49" s="0" t="n">
        <v>24000</v>
      </c>
      <c r="C49" s="0" t="n">
        <v>2560</v>
      </c>
      <c r="D49" s="1" t="n">
        <v>67.958</v>
      </c>
      <c r="E49" s="1" t="n">
        <f aca="false">(2*A49*B49*C49)/(D49/1000)/10^12</f>
        <v>13.8867888990259</v>
      </c>
      <c r="F49" s="0" t="s">
        <v>6</v>
      </c>
    </row>
    <row r="50" customFormat="false" ht="15" hidden="false" customHeight="false" outlineLevel="0" collapsed="false">
      <c r="A50" s="0" t="n">
        <v>6144</v>
      </c>
      <c r="B50" s="0" t="n">
        <v>24000</v>
      </c>
      <c r="C50" s="0" t="n">
        <v>2048</v>
      </c>
      <c r="D50" s="1" t="n">
        <v>43.567</v>
      </c>
      <c r="E50" s="1" t="n">
        <f aca="false">(2*A50*B50*C50)/(D50/1000)/10^12</f>
        <v>13.8632399752106</v>
      </c>
      <c r="F50" s="0" t="s">
        <v>6</v>
      </c>
    </row>
    <row r="51" customFormat="false" ht="15" hidden="false" customHeight="false" outlineLevel="0" collapsed="false">
      <c r="A51" s="2" t="n">
        <v>4608</v>
      </c>
      <c r="B51" s="2" t="n">
        <v>24000</v>
      </c>
      <c r="C51" s="2" t="n">
        <v>1536</v>
      </c>
      <c r="D51" s="1" t="n">
        <v>24.463</v>
      </c>
      <c r="E51" s="1" t="n">
        <f aca="false">(2*A51*B51*C51)/(D51/1000)/10^12</f>
        <v>13.8878561092262</v>
      </c>
      <c r="F51" s="0" t="s">
        <v>6</v>
      </c>
    </row>
    <row r="52" customFormat="false" ht="15" hidden="false" customHeight="false" outlineLevel="0" collapsed="false">
      <c r="A52" s="2" t="n">
        <v>8448</v>
      </c>
      <c r="B52" s="2" t="n">
        <v>24000</v>
      </c>
      <c r="C52" s="2" t="n">
        <v>2816</v>
      </c>
      <c r="D52" s="1" t="n">
        <v>82.411</v>
      </c>
      <c r="E52" s="1" t="n">
        <f aca="false">(2*A52*B52*C52)/(D52/1000)/10^12</f>
        <v>13.856151047797</v>
      </c>
      <c r="F52" s="0" t="s">
        <v>6</v>
      </c>
    </row>
    <row r="53" customFormat="false" ht="15" hidden="false" customHeight="false" outlineLevel="0" collapsed="false">
      <c r="A53" s="2" t="n">
        <v>3072</v>
      </c>
      <c r="B53" s="2" t="n">
        <v>24000</v>
      </c>
      <c r="C53" s="2" t="n">
        <v>1024</v>
      </c>
      <c r="D53" s="1" t="n">
        <v>10.893</v>
      </c>
      <c r="E53" s="1" t="n">
        <f aca="false">(2*A53*B53*C53)/(D53/1000)/10^12</f>
        <v>13.8616491324704</v>
      </c>
      <c r="F53" s="0" t="s">
        <v>6</v>
      </c>
    </row>
    <row r="54" customFormat="false" ht="15" hidden="false" customHeight="false" outlineLevel="0" collapsed="false">
      <c r="A54" s="0" t="n">
        <v>7680</v>
      </c>
      <c r="B54" s="0" t="n">
        <v>48000</v>
      </c>
      <c r="C54" s="0" t="n">
        <v>2560</v>
      </c>
      <c r="D54" s="1" t="n">
        <v>135.365</v>
      </c>
      <c r="E54" s="1" t="n">
        <f aca="false">(2*A54*B54*C54)/(D54/1000)/10^12</f>
        <v>13.9433147416245</v>
      </c>
      <c r="F54" s="0" t="s">
        <v>6</v>
      </c>
    </row>
    <row r="55" customFormat="false" ht="15" hidden="false" customHeight="false" outlineLevel="0" collapsed="false">
      <c r="A55" s="0" t="n">
        <v>6144</v>
      </c>
      <c r="B55" s="0" t="n">
        <v>48000</v>
      </c>
      <c r="C55" s="0" t="n">
        <v>2048</v>
      </c>
      <c r="D55" s="1" t="n">
        <v>87.211</v>
      </c>
      <c r="E55" s="1" t="n">
        <f aca="false">(2*A55*B55*C55)/(D55/1000)/10^12</f>
        <v>13.850999896802</v>
      </c>
      <c r="F55" s="0" t="s">
        <v>6</v>
      </c>
    </row>
    <row r="56" customFormat="false" ht="15" hidden="false" customHeight="false" outlineLevel="0" collapsed="false">
      <c r="A56" s="2" t="n">
        <v>4608</v>
      </c>
      <c r="B56" s="2" t="n">
        <v>48000</v>
      </c>
      <c r="C56" s="2" t="n">
        <v>1536</v>
      </c>
      <c r="D56" s="1" t="n">
        <v>48.908</v>
      </c>
      <c r="E56" s="1" t="n">
        <f aca="false">(2*A56*B56*C56)/(D56/1000)/10^12</f>
        <v>13.8929673673019</v>
      </c>
      <c r="F56" s="0" t="s">
        <v>6</v>
      </c>
    </row>
    <row r="57" customFormat="false" ht="15" hidden="false" customHeight="false" outlineLevel="0" collapsed="false">
      <c r="A57" s="2" t="n">
        <v>8448</v>
      </c>
      <c r="B57" s="2" t="n">
        <v>48000</v>
      </c>
      <c r="C57" s="2" t="n">
        <v>2816</v>
      </c>
      <c r="D57" s="1" t="n">
        <v>164.526</v>
      </c>
      <c r="E57" s="1" t="n">
        <f aca="false">(2*A57*B57*C57)/(D57/1000)/10^12</f>
        <v>13.8810797563911</v>
      </c>
      <c r="F57" s="0" t="s">
        <v>6</v>
      </c>
    </row>
    <row r="58" customFormat="false" ht="15" hidden="false" customHeight="false" outlineLevel="0" collapsed="false">
      <c r="A58" s="2" t="n">
        <v>3072</v>
      </c>
      <c r="B58" s="2" t="n">
        <v>48000</v>
      </c>
      <c r="C58" s="2" t="n">
        <v>1024</v>
      </c>
      <c r="D58" s="1" t="n">
        <v>21.748</v>
      </c>
      <c r="E58" s="1" t="n">
        <f aca="false">(2*A58*B58*C58)/(D58/1000)/10^12</f>
        <v>13.8858694132794</v>
      </c>
      <c r="F58" s="0" t="s">
        <v>6</v>
      </c>
    </row>
    <row r="59" customFormat="false" ht="15" hidden="false" customHeight="false" outlineLevel="0" collapsed="false">
      <c r="A59" s="2" t="n">
        <v>6144</v>
      </c>
      <c r="B59" s="2" t="n">
        <v>16</v>
      </c>
      <c r="C59" s="2" t="n">
        <v>2048</v>
      </c>
      <c r="D59" s="1" t="n">
        <v>0.089</v>
      </c>
      <c r="E59" s="1" t="n">
        <f aca="false">(2*A59*B59*C59)/(D59/1000)/10^12</f>
        <v>4.52419307865169</v>
      </c>
      <c r="F59" s="0" t="s">
        <v>6</v>
      </c>
    </row>
    <row r="60" customFormat="false" ht="15" hidden="false" customHeight="false" outlineLevel="0" collapsed="false">
      <c r="A60" s="2" t="n">
        <v>4608</v>
      </c>
      <c r="B60" s="2" t="n">
        <v>16</v>
      </c>
      <c r="C60" s="2" t="n">
        <v>1536</v>
      </c>
      <c r="D60" s="1" t="n">
        <v>0.052</v>
      </c>
      <c r="E60" s="1" t="n">
        <f aca="false">(2*A60*B60*C60)/(D60/1000)/10^12</f>
        <v>4.35562338461538</v>
      </c>
      <c r="F60" s="0" t="s">
        <v>6</v>
      </c>
    </row>
    <row r="61" customFormat="false" ht="15" hidden="false" customHeight="false" outlineLevel="0" collapsed="false">
      <c r="A61" s="2" t="n">
        <v>8448</v>
      </c>
      <c r="B61" s="2" t="n">
        <v>16</v>
      </c>
      <c r="C61" s="2" t="n">
        <v>2816</v>
      </c>
      <c r="D61" s="1" t="n">
        <v>0.135</v>
      </c>
      <c r="E61" s="1" t="n">
        <f aca="false">(2*A61*B61*C61)/(D61/1000)/10^12</f>
        <v>5.63900871111111</v>
      </c>
      <c r="F61" s="0" t="s">
        <v>6</v>
      </c>
    </row>
    <row r="62" customFormat="false" ht="15" hidden="false" customHeight="false" outlineLevel="0" collapsed="false">
      <c r="A62" s="2" t="n">
        <v>6144</v>
      </c>
      <c r="B62" s="2" t="n">
        <v>32</v>
      </c>
      <c r="C62" s="2" t="n">
        <v>2048</v>
      </c>
      <c r="D62" s="1" t="n">
        <v>0.086</v>
      </c>
      <c r="E62" s="1" t="n">
        <f aca="false">(2*A62*B62*C62)/(D62/1000)/10^12</f>
        <v>9.36402753488372</v>
      </c>
      <c r="F62" s="0" t="s">
        <v>6</v>
      </c>
    </row>
    <row r="63" customFormat="false" ht="15" hidden="false" customHeight="false" outlineLevel="0" collapsed="false">
      <c r="A63" s="2" t="n">
        <v>4608</v>
      </c>
      <c r="B63" s="2" t="n">
        <v>32</v>
      </c>
      <c r="C63" s="2" t="n">
        <v>1536</v>
      </c>
      <c r="D63" s="1" t="n">
        <v>0.05</v>
      </c>
      <c r="E63" s="1" t="n">
        <f aca="false">(2*A63*B63*C63)/(D63/1000)/10^12</f>
        <v>9.05969664</v>
      </c>
      <c r="F63" s="0" t="s">
        <v>6</v>
      </c>
    </row>
    <row r="64" customFormat="false" ht="15" hidden="false" customHeight="false" outlineLevel="0" collapsed="false">
      <c r="A64" s="2" t="n">
        <v>8448</v>
      </c>
      <c r="B64" s="2" t="n">
        <v>32</v>
      </c>
      <c r="C64" s="2" t="n">
        <v>2816</v>
      </c>
      <c r="D64" s="1" t="n">
        <v>0.138</v>
      </c>
      <c r="E64" s="1" t="n">
        <f aca="false">(2*A64*B64*C64)/(D64/1000)/10^12</f>
        <v>11.0328431304348</v>
      </c>
      <c r="F64" s="0" t="s">
        <v>6</v>
      </c>
    </row>
    <row r="65" customFormat="false" ht="15" hidden="false" customHeight="false" outlineLevel="0" collapsed="false">
      <c r="A65" s="2" t="n">
        <v>512</v>
      </c>
      <c r="B65" s="0" t="n">
        <f aca="false">1500*16</f>
        <v>24000</v>
      </c>
      <c r="C65" s="2" t="n">
        <v>2816</v>
      </c>
      <c r="D65" s="1" t="n">
        <v>4.821</v>
      </c>
      <c r="E65" s="1" t="n">
        <f aca="false">(2*A65*B65*C65)/(D65/1000)/10^12</f>
        <v>14.3551163658992</v>
      </c>
      <c r="F65" s="0" t="s">
        <v>6</v>
      </c>
    </row>
    <row r="66" customFormat="false" ht="15" hidden="false" customHeight="false" outlineLevel="0" collapsed="false">
      <c r="A66" s="2" t="n">
        <v>512</v>
      </c>
      <c r="B66" s="0" t="n">
        <f aca="false">1500*16</f>
        <v>24000</v>
      </c>
      <c r="C66" s="2" t="n">
        <v>2048</v>
      </c>
      <c r="D66" s="1" t="n">
        <v>3.586</v>
      </c>
      <c r="E66" s="1" t="n">
        <f aca="false">(2*A66*B66*C66)/(D66/1000)/10^12</f>
        <v>14.0355962074735</v>
      </c>
      <c r="F66" s="0" t="s">
        <v>6</v>
      </c>
    </row>
    <row r="67" customFormat="false" ht="15" hidden="false" customHeight="false" outlineLevel="0" collapsed="false">
      <c r="A67" s="2" t="n">
        <v>512</v>
      </c>
      <c r="B67" s="0" t="n">
        <f aca="false">1500*16</f>
        <v>24000</v>
      </c>
      <c r="C67" s="2" t="n">
        <v>2560</v>
      </c>
      <c r="D67" s="1" t="n">
        <v>4.453</v>
      </c>
      <c r="E67" s="1" t="n">
        <f aca="false">(2*A67*B67*C67)/(D67/1000)/10^12</f>
        <v>14.1285784864137</v>
      </c>
      <c r="F67" s="2" t="s">
        <v>6</v>
      </c>
    </row>
    <row r="68" customFormat="false" ht="15" hidden="false" customHeight="false" outlineLevel="0" collapsed="false">
      <c r="A68" s="2" t="n">
        <v>512</v>
      </c>
      <c r="B68" s="0" t="n">
        <f aca="false">1500*16</f>
        <v>24000</v>
      </c>
      <c r="C68" s="2" t="n">
        <v>1530</v>
      </c>
      <c r="D68" s="1" t="n">
        <v>2.958</v>
      </c>
      <c r="E68" s="1" t="n">
        <f aca="false">(2*A68*B68*C68)/(D68/1000)/10^12</f>
        <v>12.711724137931</v>
      </c>
      <c r="F68" s="2" t="s">
        <v>6</v>
      </c>
    </row>
    <row r="69" customFormat="false" ht="15" hidden="false" customHeight="false" outlineLevel="0" collapsed="false">
      <c r="A69" s="2" t="n">
        <v>1024</v>
      </c>
      <c r="B69" s="0" t="n">
        <f aca="false">1500*16</f>
        <v>24000</v>
      </c>
      <c r="C69" s="2" t="n">
        <v>2816</v>
      </c>
      <c r="D69" s="1" t="n">
        <v>9.807</v>
      </c>
      <c r="E69" s="1" t="n">
        <f aca="false">(2*A69*B69*C69)/(D69/1000)/10^12</f>
        <v>14.1135955949832</v>
      </c>
      <c r="F69" s="0" t="s">
        <v>6</v>
      </c>
    </row>
    <row r="70" customFormat="false" ht="15" hidden="false" customHeight="false" outlineLevel="0" collapsed="false">
      <c r="A70" s="2" t="n">
        <v>1024</v>
      </c>
      <c r="B70" s="0" t="n">
        <f aca="false">1500*16</f>
        <v>24000</v>
      </c>
      <c r="C70" s="2" t="n">
        <v>2048</v>
      </c>
      <c r="D70" s="1" t="n">
        <v>7.851</v>
      </c>
      <c r="E70" s="1" t="n">
        <f aca="false">(2*A70*B70*C70)/(D70/1000)/10^12</f>
        <v>12.8217164692396</v>
      </c>
      <c r="F70" s="0" t="s">
        <v>6</v>
      </c>
    </row>
    <row r="71" customFormat="false" ht="15" hidden="false" customHeight="false" outlineLevel="0" collapsed="false">
      <c r="A71" s="2" t="n">
        <v>1024</v>
      </c>
      <c r="B71" s="0" t="n">
        <f aca="false">1500*16</f>
        <v>24000</v>
      </c>
      <c r="C71" s="2" t="n">
        <v>2560</v>
      </c>
      <c r="D71" s="1" t="n">
        <v>9.294</v>
      </c>
      <c r="E71" s="1" t="n">
        <f aca="false">(2*A71*B71*C71)/(D71/1000)/10^12</f>
        <v>13.5387475790833</v>
      </c>
      <c r="F71" s="2" t="s">
        <v>6</v>
      </c>
    </row>
    <row r="72" customFormat="false" ht="15" hidden="false" customHeight="false" outlineLevel="0" collapsed="false">
      <c r="A72" s="2" t="n">
        <v>1024</v>
      </c>
      <c r="B72" s="0" t="n">
        <f aca="false">1500*16</f>
        <v>24000</v>
      </c>
      <c r="C72" s="2" t="n">
        <v>1530</v>
      </c>
      <c r="D72" s="1" t="n">
        <v>5.899</v>
      </c>
      <c r="E72" s="1" t="n">
        <f aca="false">(2*A72*B72*C72)/(D72/1000)/10^12</f>
        <v>12.7483573487032</v>
      </c>
      <c r="F72" s="2" t="s">
        <v>6</v>
      </c>
    </row>
    <row r="73" customFormat="false" ht="15" hidden="false" customHeight="false" outlineLevel="0" collapsed="false">
      <c r="A73" s="2" t="n">
        <v>512</v>
      </c>
      <c r="B73" s="2" t="n">
        <v>16</v>
      </c>
      <c r="C73" s="2" t="n">
        <v>512</v>
      </c>
      <c r="D73" s="1" t="n">
        <v>0.013</v>
      </c>
      <c r="E73" s="1" t="n">
        <f aca="false">(2*A73*B73*C73)/(D73/1000)/10^12</f>
        <v>0.645277538461539</v>
      </c>
      <c r="F73" s="2" t="s">
        <v>6</v>
      </c>
    </row>
    <row r="74" customFormat="false" ht="15" hidden="false" customHeight="false" outlineLevel="0" collapsed="false">
      <c r="A74" s="2" t="n">
        <v>1024</v>
      </c>
      <c r="B74" s="2" t="n">
        <v>16</v>
      </c>
      <c r="C74" s="2" t="n">
        <v>512</v>
      </c>
      <c r="D74" s="1" t="n">
        <v>0.014</v>
      </c>
      <c r="E74" s="1" t="n">
        <f aca="false">(2*A74*B74*C74)/(D74/1000)/10^12</f>
        <v>1.19837257142857</v>
      </c>
      <c r="F74" s="2" t="s">
        <v>6</v>
      </c>
    </row>
    <row r="75" customFormat="false" ht="15" hidden="false" customHeight="false" outlineLevel="0" collapsed="false">
      <c r="A75" s="2" t="n">
        <v>512</v>
      </c>
      <c r="B75" s="0" t="n">
        <f aca="false">1500*32</f>
        <v>48000</v>
      </c>
      <c r="C75" s="2" t="n">
        <v>2816</v>
      </c>
      <c r="D75" s="1" t="n">
        <v>9.807</v>
      </c>
      <c r="E75" s="1" t="n">
        <f aca="false">(2*A75*B75*C75)/(D75/1000)/10^12</f>
        <v>14.1135955949832</v>
      </c>
      <c r="F75" s="0" t="s">
        <v>6</v>
      </c>
    </row>
    <row r="76" customFormat="false" ht="15" hidden="false" customHeight="false" outlineLevel="0" collapsed="false">
      <c r="A76" s="2" t="n">
        <v>512</v>
      </c>
      <c r="B76" s="0" t="n">
        <f aca="false">1500*32</f>
        <v>48000</v>
      </c>
      <c r="C76" s="2" t="n">
        <v>2048</v>
      </c>
      <c r="D76" s="1" t="n">
        <v>7.804</v>
      </c>
      <c r="E76" s="1" t="n">
        <f aca="false">(2*A76*B76*C76)/(D76/1000)/10^12</f>
        <v>12.8989359302922</v>
      </c>
      <c r="F76" s="0" t="s">
        <v>6</v>
      </c>
    </row>
    <row r="77" customFormat="false" ht="15" hidden="false" customHeight="false" outlineLevel="0" collapsed="false">
      <c r="A77" s="2" t="n">
        <v>512</v>
      </c>
      <c r="B77" s="0" t="n">
        <f aca="false">1500*32</f>
        <v>48000</v>
      </c>
      <c r="C77" s="2" t="n">
        <v>2560</v>
      </c>
      <c r="D77" s="1" t="n">
        <v>9.851</v>
      </c>
      <c r="E77" s="1" t="n">
        <f aca="false">(2*A77*B77*C77)/(D77/1000)/10^12</f>
        <v>12.773233174297</v>
      </c>
      <c r="F77" s="2" t="s">
        <v>6</v>
      </c>
    </row>
    <row r="78" customFormat="false" ht="15" hidden="false" customHeight="false" outlineLevel="0" collapsed="false">
      <c r="A78" s="2" t="n">
        <v>512</v>
      </c>
      <c r="B78" s="0" t="n">
        <f aca="false">1500*32</f>
        <v>48000</v>
      </c>
      <c r="C78" s="2" t="n">
        <v>1530</v>
      </c>
      <c r="D78" s="1" t="n">
        <v>5.852</v>
      </c>
      <c r="E78" s="1" t="n">
        <f aca="false">(2*A78*B78*C78)/(D78/1000)/10^12</f>
        <v>12.8507450444293</v>
      </c>
      <c r="F78" s="2" t="s">
        <v>6</v>
      </c>
    </row>
    <row r="79" customFormat="false" ht="15" hidden="false" customHeight="false" outlineLevel="0" collapsed="false">
      <c r="A79" s="2" t="n">
        <v>1024</v>
      </c>
      <c r="B79" s="0" t="n">
        <f aca="false">1500*32</f>
        <v>48000</v>
      </c>
      <c r="C79" s="2" t="n">
        <v>2816</v>
      </c>
      <c r="D79" s="1" t="n">
        <v>19.727</v>
      </c>
      <c r="E79" s="1" t="n">
        <f aca="false">(2*A79*B79*C79)/(D79/1000)/10^12</f>
        <v>14.0327502407867</v>
      </c>
      <c r="F79" s="0" t="s">
        <v>6</v>
      </c>
    </row>
    <row r="80" customFormat="false" ht="15" hidden="false" customHeight="false" outlineLevel="0" collapsed="false">
      <c r="A80" s="2" t="n">
        <v>1024</v>
      </c>
      <c r="B80" s="0" t="n">
        <f aca="false">1500*32</f>
        <v>48000</v>
      </c>
      <c r="C80" s="2" t="n">
        <v>2048</v>
      </c>
      <c r="D80" s="1" t="n">
        <v>14.189</v>
      </c>
      <c r="E80" s="1" t="n">
        <f aca="false">(2*A80*B80*C80)/(D80/1000)/10^12</f>
        <v>14.18892043132</v>
      </c>
      <c r="F80" s="0" t="s">
        <v>6</v>
      </c>
    </row>
    <row r="81" customFormat="false" ht="15" hidden="false" customHeight="false" outlineLevel="0" collapsed="false">
      <c r="A81" s="2" t="n">
        <v>1024</v>
      </c>
      <c r="B81" s="0" t="n">
        <f aca="false">1500*32</f>
        <v>48000</v>
      </c>
      <c r="C81" s="2" t="n">
        <v>2560</v>
      </c>
      <c r="D81" s="1" t="n">
        <v>17.7</v>
      </c>
      <c r="E81" s="1" t="n">
        <f aca="false">(2*A81*B81*C81)/(D81/1000)/10^12</f>
        <v>14.2179796610169</v>
      </c>
      <c r="F81" s="2" t="s">
        <v>6</v>
      </c>
    </row>
    <row r="82" customFormat="false" ht="15" hidden="false" customHeight="false" outlineLevel="0" collapsed="false">
      <c r="A82" s="2" t="n">
        <v>1024</v>
      </c>
      <c r="B82" s="0" t="n">
        <f aca="false">1500*32</f>
        <v>48000</v>
      </c>
      <c r="C82" s="2" t="n">
        <v>1530</v>
      </c>
      <c r="D82" s="1" t="n">
        <v>10.706</v>
      </c>
      <c r="E82" s="1" t="n">
        <f aca="false">(2*A82*B82*C82)/(D82/1000)/10^12</f>
        <v>14.0486755090603</v>
      </c>
      <c r="F82" s="2" t="s">
        <v>6</v>
      </c>
    </row>
    <row r="83" customFormat="false" ht="15" hidden="false" customHeight="false" outlineLevel="0" collapsed="false">
      <c r="A83" s="2" t="n">
        <v>512</v>
      </c>
      <c r="B83" s="2" t="n">
        <v>32</v>
      </c>
      <c r="C83" s="2" t="n">
        <v>512</v>
      </c>
      <c r="D83" s="1" t="n">
        <v>0.014</v>
      </c>
      <c r="E83" s="1" t="n">
        <f aca="false">(2*A83*B83*C83)/(D83/1000)/10^12</f>
        <v>1.19837257142857</v>
      </c>
      <c r="F83" s="2" t="s">
        <v>6</v>
      </c>
    </row>
    <row r="84" customFormat="false" ht="15" hidden="false" customHeight="false" outlineLevel="0" collapsed="false">
      <c r="A84" s="2" t="n">
        <v>1024</v>
      </c>
      <c r="B84" s="2" t="n">
        <v>32</v>
      </c>
      <c r="C84" s="2" t="n">
        <v>512</v>
      </c>
      <c r="D84" s="1" t="n">
        <v>0.014</v>
      </c>
      <c r="E84" s="1" t="n">
        <f aca="false">(2*A84*B84*C84)/(D84/1000)/10^12</f>
        <v>2.39674514285714</v>
      </c>
      <c r="F84" s="2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5"/>
  <cols>
    <col collapsed="false" hidden="false" max="1" min="1" style="0" width="11.438679245283"/>
    <col collapsed="false" hidden="false" max="2" min="2" style="0" width="22.9622641509434"/>
    <col collapsed="false" hidden="false" max="3" min="3" style="0" width="11.438679245283"/>
    <col collapsed="false" hidden="false" max="4" min="4" style="0" width="31.8584905660377"/>
    <col collapsed="false" hidden="false" max="5" min="5" style="0" width="20.877358490566"/>
    <col collapsed="false" hidden="false" max="6" min="6" style="0" width="27.5"/>
    <col collapsed="false" hidden="false" max="7" min="7" style="0" width="23.4198113207547"/>
    <col collapsed="false" hidden="false" max="8" min="8" style="0" width="18.7877358490566"/>
    <col collapsed="false" hidden="false" max="9" min="9" style="0" width="21.688679245283"/>
    <col collapsed="false" hidden="false" max="10" min="10" style="0" width="18.2452830188679"/>
    <col collapsed="false" hidden="false" max="14" min="11" style="0" width="11.438679245283"/>
    <col collapsed="false" hidden="false" max="15" min="15" style="0" width="19.2452830188679"/>
    <col collapsed="false" hidden="false" max="16" min="16" style="0" width="23.3207547169811"/>
    <col collapsed="false" hidden="false" max="17" min="17" style="0" width="25.5943396226415"/>
    <col collapsed="false" hidden="false" max="1025" min="18" style="0" width="11.4386792452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1760</v>
      </c>
      <c r="B2" s="0" t="n">
        <v>16</v>
      </c>
      <c r="C2" s="0" t="n">
        <v>1760</v>
      </c>
      <c r="D2" s="1" t="n">
        <v>0.02</v>
      </c>
      <c r="E2" s="1" t="n">
        <f aca="false">(2*A2*B2*C2)/(D2/1000)/10^12</f>
        <v>4.95616</v>
      </c>
      <c r="F2" s="2" t="s">
        <v>6</v>
      </c>
      <c r="G2" s="1"/>
    </row>
    <row r="3" customFormat="false" ht="15" hidden="false" customHeight="false" outlineLevel="0" collapsed="false">
      <c r="A3" s="0" t="n">
        <v>1760</v>
      </c>
      <c r="B3" s="0" t="n">
        <v>32</v>
      </c>
      <c r="C3" s="0" t="n">
        <v>1760</v>
      </c>
      <c r="D3" s="1" t="n">
        <v>0.021</v>
      </c>
      <c r="E3" s="1" t="n">
        <f aca="false">(2*A3*B3*C3)/(D3/1000)/10^12</f>
        <v>9.44030476190476</v>
      </c>
      <c r="F3" s="2" t="s">
        <v>6</v>
      </c>
      <c r="G3" s="1"/>
    </row>
    <row r="4" customFormat="false" ht="15" hidden="false" customHeight="false" outlineLevel="0" collapsed="false">
      <c r="A4" s="0" t="n">
        <v>1760</v>
      </c>
      <c r="B4" s="0" t="n">
        <v>64</v>
      </c>
      <c r="C4" s="0" t="n">
        <v>1760</v>
      </c>
      <c r="D4" s="1" t="n">
        <v>0.023</v>
      </c>
      <c r="E4" s="1" t="n">
        <f aca="false">(2*A4*B4*C4)/(D4/1000)/10^12</f>
        <v>17.2388173913043</v>
      </c>
      <c r="F4" s="2" t="s">
        <v>6</v>
      </c>
      <c r="G4" s="1"/>
    </row>
    <row r="5" customFormat="false" ht="15" hidden="false" customHeight="false" outlineLevel="0" collapsed="false">
      <c r="A5" s="0" t="n">
        <v>1760</v>
      </c>
      <c r="B5" s="0" t="n">
        <v>128</v>
      </c>
      <c r="C5" s="0" t="n">
        <v>1760</v>
      </c>
      <c r="D5" s="1" t="n">
        <v>0.032</v>
      </c>
      <c r="E5" s="1" t="n">
        <f aca="false">(2*A5*B5*C5)/(D5/1000)/10^12</f>
        <v>24.7808</v>
      </c>
      <c r="F5" s="2" t="s">
        <v>6</v>
      </c>
      <c r="G5" s="1"/>
    </row>
    <row r="6" customFormat="false" ht="15" hidden="false" customHeight="false" outlineLevel="0" collapsed="false">
      <c r="A6" s="0" t="n">
        <v>1760</v>
      </c>
      <c r="B6" s="0" t="n">
        <v>7000</v>
      </c>
      <c r="C6" s="0" t="n">
        <v>1760</v>
      </c>
      <c r="D6" s="1" t="n">
        <v>0.497</v>
      </c>
      <c r="E6" s="1" t="n">
        <f aca="false">(2*A6*B6*C6)/(D6/1000)/10^12</f>
        <v>87.256338028169</v>
      </c>
      <c r="F6" s="2" t="s">
        <v>6</v>
      </c>
      <c r="G6" s="1"/>
    </row>
    <row r="7" customFormat="false" ht="15" hidden="false" customHeight="false" outlineLevel="0" collapsed="false">
      <c r="A7" s="0" t="n">
        <v>2048</v>
      </c>
      <c r="B7" s="0" t="n">
        <v>16</v>
      </c>
      <c r="C7" s="0" t="n">
        <v>2048</v>
      </c>
      <c r="D7" s="1" t="n">
        <v>0.023</v>
      </c>
      <c r="E7" s="1" t="n">
        <f aca="false">(2*A7*B7*C7)/(D7/1000)/10^12</f>
        <v>5.83555339130435</v>
      </c>
      <c r="F7" s="2" t="s">
        <v>6</v>
      </c>
      <c r="G7" s="1"/>
    </row>
    <row r="8" customFormat="false" ht="15" hidden="false" customHeight="false" outlineLevel="0" collapsed="false">
      <c r="A8" s="0" t="n">
        <v>2048</v>
      </c>
      <c r="B8" s="0" t="n">
        <v>32</v>
      </c>
      <c r="C8" s="0" t="n">
        <v>2048</v>
      </c>
      <c r="D8" s="1" t="n">
        <v>0.023</v>
      </c>
      <c r="E8" s="1" t="n">
        <f aca="false">(2*A8*B8*C8)/(D8/1000)/10^12</f>
        <v>11.6711067826087</v>
      </c>
      <c r="F8" s="2" t="s">
        <v>6</v>
      </c>
      <c r="G8" s="1"/>
    </row>
    <row r="9" customFormat="false" ht="15" hidden="false" customHeight="false" outlineLevel="0" collapsed="false">
      <c r="A9" s="0" t="n">
        <v>2048</v>
      </c>
      <c r="B9" s="0" t="n">
        <v>64</v>
      </c>
      <c r="C9" s="0" t="n">
        <v>2048</v>
      </c>
      <c r="D9" s="1" t="n">
        <v>0.025</v>
      </c>
      <c r="E9" s="1" t="n">
        <f aca="false">(2*A9*B9*C9)/(D9/1000)/10^12</f>
        <v>21.47483648</v>
      </c>
      <c r="F9" s="2" t="s">
        <v>6</v>
      </c>
      <c r="G9" s="1"/>
    </row>
    <row r="10" customFormat="false" ht="15" hidden="false" customHeight="false" outlineLevel="0" collapsed="false">
      <c r="A10" s="0" t="n">
        <v>2048</v>
      </c>
      <c r="B10" s="0" t="n">
        <v>128</v>
      </c>
      <c r="C10" s="0" t="n">
        <v>2048</v>
      </c>
      <c r="D10" s="1" t="n">
        <v>0.032</v>
      </c>
      <c r="E10" s="1" t="n">
        <f aca="false">(2*A10*B10*C10)/(D10/1000)/10^12</f>
        <v>33.554432</v>
      </c>
      <c r="F10" s="2" t="s">
        <v>6</v>
      </c>
      <c r="G10" s="1"/>
    </row>
    <row r="11" customFormat="false" ht="15" hidden="false" customHeight="false" outlineLevel="0" collapsed="false">
      <c r="A11" s="0" t="n">
        <v>2048</v>
      </c>
      <c r="B11" s="0" t="n">
        <v>7000</v>
      </c>
      <c r="C11" s="0" t="n">
        <v>2048</v>
      </c>
      <c r="D11" s="1" t="n">
        <v>0.602</v>
      </c>
      <c r="E11" s="1" t="n">
        <f aca="false">(2*A11*B11*C11)/(D11/1000)/10^12</f>
        <v>97.5419534883721</v>
      </c>
      <c r="F11" s="2" t="s">
        <v>6</v>
      </c>
      <c r="G11" s="1"/>
    </row>
    <row r="12" customFormat="false" ht="15" hidden="false" customHeight="false" outlineLevel="0" collapsed="false">
      <c r="A12" s="0" t="n">
        <v>2560</v>
      </c>
      <c r="B12" s="0" t="n">
        <v>16</v>
      </c>
      <c r="C12" s="0" t="n">
        <v>2560</v>
      </c>
      <c r="D12" s="1" t="n">
        <v>0.028</v>
      </c>
      <c r="E12" s="1" t="n">
        <f aca="false">(2*A12*B12*C12)/(D12/1000)/10^12</f>
        <v>7.48982857142857</v>
      </c>
      <c r="F12" s="2" t="s">
        <v>6</v>
      </c>
      <c r="G12" s="1"/>
    </row>
    <row r="13" customFormat="false" ht="15" hidden="false" customHeight="false" outlineLevel="0" collapsed="false">
      <c r="A13" s="0" t="n">
        <v>2560</v>
      </c>
      <c r="B13" s="0" t="n">
        <v>32</v>
      </c>
      <c r="C13" s="0" t="n">
        <v>2560</v>
      </c>
      <c r="D13" s="1" t="n">
        <v>0.029</v>
      </c>
      <c r="E13" s="1" t="n">
        <f aca="false">(2*A13*B13*C13)/(D13/1000)/10^12</f>
        <v>14.4631172413793</v>
      </c>
      <c r="F13" s="2" t="s">
        <v>6</v>
      </c>
      <c r="G13" s="1"/>
    </row>
    <row r="14" customFormat="false" ht="15" hidden="false" customHeight="false" outlineLevel="0" collapsed="false">
      <c r="A14" s="0" t="n">
        <v>2560</v>
      </c>
      <c r="B14" s="0" t="n">
        <v>64</v>
      </c>
      <c r="C14" s="0" t="n">
        <v>2560</v>
      </c>
      <c r="D14" s="1" t="n">
        <v>0.031</v>
      </c>
      <c r="E14" s="1" t="n">
        <f aca="false">(2*A14*B14*C14)/(D14/1000)/10^12</f>
        <v>27.0600258064516</v>
      </c>
      <c r="F14" s="2" t="s">
        <v>6</v>
      </c>
      <c r="G14" s="1"/>
    </row>
    <row r="15" customFormat="false" ht="15" hidden="false" customHeight="false" outlineLevel="0" collapsed="false">
      <c r="A15" s="0" t="n">
        <v>2560</v>
      </c>
      <c r="B15" s="0" t="n">
        <v>128</v>
      </c>
      <c r="C15" s="0" t="n">
        <v>2560</v>
      </c>
      <c r="D15" s="1" t="n">
        <v>0.036</v>
      </c>
      <c r="E15" s="1" t="n">
        <f aca="false">(2*A15*B15*C15)/(D15/1000)/10^12</f>
        <v>46.6033777777778</v>
      </c>
      <c r="F15" s="2" t="s">
        <v>6</v>
      </c>
      <c r="G15" s="1"/>
    </row>
    <row r="16" customFormat="false" ht="15" hidden="false" customHeight="false" outlineLevel="0" collapsed="false">
      <c r="A16" s="0" t="n">
        <v>2560</v>
      </c>
      <c r="B16" s="0" t="n">
        <v>7000</v>
      </c>
      <c r="C16" s="0" t="n">
        <v>2560</v>
      </c>
      <c r="D16" s="1" t="n">
        <v>0.874</v>
      </c>
      <c r="E16" s="1" t="n">
        <f aca="false">(2*A16*B16*C16)/(D16/1000)/10^12</f>
        <v>104.977574370709</v>
      </c>
      <c r="F16" s="2" t="s">
        <v>6</v>
      </c>
      <c r="G16" s="1"/>
    </row>
    <row r="17" customFormat="false" ht="15" hidden="false" customHeight="false" outlineLevel="0" collapsed="false">
      <c r="A17" s="0" t="n">
        <v>4096</v>
      </c>
      <c r="B17" s="0" t="n">
        <v>16</v>
      </c>
      <c r="C17" s="0" t="n">
        <v>4096</v>
      </c>
      <c r="D17" s="1" t="n">
        <v>0.051</v>
      </c>
      <c r="E17" s="1" t="n">
        <f aca="false">(2*A17*B17*C17)/(D17/1000)/10^12</f>
        <v>10.526880627451</v>
      </c>
      <c r="F17" s="2" t="s">
        <v>6</v>
      </c>
      <c r="G17" s="1"/>
    </row>
    <row r="18" customFormat="false" ht="15" hidden="false" customHeight="false" outlineLevel="0" collapsed="false">
      <c r="A18" s="0" t="n">
        <v>4096</v>
      </c>
      <c r="B18" s="0" t="n">
        <v>32</v>
      </c>
      <c r="C18" s="0" t="n">
        <v>4096</v>
      </c>
      <c r="D18" s="1" t="n">
        <v>0.052</v>
      </c>
      <c r="E18" s="1" t="n">
        <f aca="false">(2*A18*B18*C18)/(D18/1000)/10^12</f>
        <v>20.6488812307692</v>
      </c>
      <c r="F18" s="2" t="s">
        <v>6</v>
      </c>
      <c r="G18" s="1"/>
    </row>
    <row r="19" customFormat="false" ht="15" hidden="false" customHeight="false" outlineLevel="0" collapsed="false">
      <c r="A19" s="0" t="n">
        <v>4096</v>
      </c>
      <c r="B19" s="0" t="n">
        <v>64</v>
      </c>
      <c r="C19" s="0" t="n">
        <v>4096</v>
      </c>
      <c r="D19" s="1" t="n">
        <v>0.053</v>
      </c>
      <c r="E19" s="1" t="n">
        <f aca="false">(2*A19*B19*C19)/(D19/1000)/10^12</f>
        <v>40.5185593962264</v>
      </c>
      <c r="F19" s="2" t="s">
        <v>6</v>
      </c>
      <c r="G19" s="1"/>
    </row>
    <row r="20" customFormat="false" ht="15" hidden="false" customHeight="false" outlineLevel="0" collapsed="false">
      <c r="A20" s="0" t="n">
        <v>4096</v>
      </c>
      <c r="B20" s="0" t="n">
        <v>128</v>
      </c>
      <c r="C20" s="0" t="n">
        <v>4096</v>
      </c>
      <c r="D20" s="1" t="n">
        <v>0.067</v>
      </c>
      <c r="E20" s="1" t="n">
        <f aca="false">(2*A20*B20*C20)/(D20/1000)/10^12</f>
        <v>64.1039894925373</v>
      </c>
      <c r="F20" s="2" t="s">
        <v>6</v>
      </c>
      <c r="G20" s="1"/>
    </row>
    <row r="21" customFormat="false" ht="15" hidden="false" customHeight="false" outlineLevel="0" collapsed="false">
      <c r="A21" s="0" t="n">
        <v>4096</v>
      </c>
      <c r="B21" s="0" t="n">
        <v>7000</v>
      </c>
      <c r="C21" s="0" t="n">
        <v>4096</v>
      </c>
      <c r="D21" s="1" t="n">
        <v>2.112</v>
      </c>
      <c r="E21" s="1" t="n">
        <f aca="false">(2*A21*B21*C21)/(D21/1000)/10^12</f>
        <v>111.212606060606</v>
      </c>
      <c r="F21" s="2" t="s">
        <v>6</v>
      </c>
      <c r="G21" s="1"/>
    </row>
    <row r="22" customFormat="false" ht="15" hidden="false" customHeight="false" outlineLevel="0" collapsed="false">
      <c r="A22" s="0" t="n">
        <v>1760</v>
      </c>
      <c r="B22" s="0" t="n">
        <v>7133</v>
      </c>
      <c r="C22" s="0" t="n">
        <v>1760</v>
      </c>
      <c r="D22" s="1" t="n">
        <v>1.557</v>
      </c>
      <c r="E22" s="1" t="n">
        <f aca="false">(2*A22*B22*C22)/(D22/1000)/10^12</f>
        <v>28.3817351316635</v>
      </c>
      <c r="F22" s="2" t="s">
        <v>6</v>
      </c>
      <c r="G22" s="1"/>
    </row>
    <row r="23" customFormat="false" ht="15" hidden="false" customHeight="false" outlineLevel="0" collapsed="false">
      <c r="A23" s="0" t="n">
        <v>2048</v>
      </c>
      <c r="B23" s="0" t="n">
        <v>7133</v>
      </c>
      <c r="C23" s="0" t="n">
        <v>2048</v>
      </c>
      <c r="D23" s="1" t="n">
        <v>2.03</v>
      </c>
      <c r="E23" s="1" t="n">
        <f aca="false">(2*A23*B23*C23)/(D23/1000)/10^12</f>
        <v>29.475832937931</v>
      </c>
      <c r="F23" s="2" t="s">
        <v>6</v>
      </c>
      <c r="G23" s="1"/>
    </row>
    <row r="24" customFormat="false" ht="15" hidden="false" customHeight="false" outlineLevel="0" collapsed="false">
      <c r="A24" s="0" t="n">
        <v>2560</v>
      </c>
      <c r="B24" s="0" t="n">
        <v>7133</v>
      </c>
      <c r="C24" s="0" t="n">
        <v>2560</v>
      </c>
      <c r="D24" s="1" t="n">
        <v>3.13</v>
      </c>
      <c r="E24" s="1" t="n">
        <f aca="false">(2*A24*B24*C24)/(D24/1000)/10^12</f>
        <v>29.8701781469648</v>
      </c>
      <c r="F24" s="2" t="s">
        <v>6</v>
      </c>
      <c r="G24" s="1"/>
    </row>
    <row r="25" customFormat="false" ht="15" hidden="false" customHeight="false" outlineLevel="0" collapsed="false">
      <c r="A25" s="2" t="n">
        <v>4096</v>
      </c>
      <c r="B25" s="2" t="n">
        <v>7133</v>
      </c>
      <c r="C25" s="2" t="n">
        <v>4096</v>
      </c>
      <c r="D25" s="1" t="n">
        <v>7.859</v>
      </c>
      <c r="E25" s="1" t="n">
        <f aca="false">(2*A25*B25*C25)/(D25/1000)/10^12</f>
        <v>30.4547351388217</v>
      </c>
      <c r="F25" s="2" t="s">
        <v>6</v>
      </c>
      <c r="G25" s="1"/>
    </row>
    <row r="26" customFormat="false" ht="15" hidden="false" customHeight="false" outlineLevel="0" collapsed="false">
      <c r="A26" s="0" t="n">
        <v>5124</v>
      </c>
      <c r="B26" s="0" t="n">
        <v>9124</v>
      </c>
      <c r="C26" s="0" t="n">
        <v>1760</v>
      </c>
      <c r="D26" s="1" t="n">
        <v>5.767</v>
      </c>
      <c r="E26" s="1" t="n">
        <f aca="false">(2*A26*B26*C26)/(D26/1000)/10^12</f>
        <v>28.5356066447026</v>
      </c>
      <c r="F26" s="2" t="s">
        <v>6</v>
      </c>
      <c r="G26" s="1"/>
    </row>
    <row r="27" customFormat="false" ht="15" hidden="false" customHeight="false" outlineLevel="0" collapsed="false">
      <c r="A27" s="0" t="n">
        <v>35</v>
      </c>
      <c r="B27" s="0" t="n">
        <v>8457</v>
      </c>
      <c r="C27" s="0" t="n">
        <v>1760</v>
      </c>
      <c r="D27" s="1" t="n">
        <v>0.169</v>
      </c>
      <c r="E27" s="1" t="n">
        <f aca="false">(2*A27*B27*C27)/(D27/1000)/10^12</f>
        <v>6.16510295857988</v>
      </c>
      <c r="F27" s="2" t="s">
        <v>6</v>
      </c>
      <c r="G27" s="1"/>
    </row>
    <row r="28" customFormat="false" ht="15" hidden="false" customHeight="false" outlineLevel="0" collapsed="false">
      <c r="A28" s="0" t="n">
        <v>5124</v>
      </c>
      <c r="B28" s="0" t="n">
        <v>9124</v>
      </c>
      <c r="C28" s="0" t="n">
        <v>2048</v>
      </c>
      <c r="D28" s="1" t="n">
        <v>6.786</v>
      </c>
      <c r="E28" s="1" t="n">
        <f aca="false">(2*A28*B28*C28)/(D28/1000)/10^12</f>
        <v>28.218926627763</v>
      </c>
      <c r="F28" s="2" t="s">
        <v>6</v>
      </c>
      <c r="G28" s="1"/>
    </row>
    <row r="29" customFormat="false" ht="15" hidden="false" customHeight="false" outlineLevel="0" collapsed="false">
      <c r="A29" s="0" t="n">
        <v>35</v>
      </c>
      <c r="B29" s="0" t="n">
        <v>8457</v>
      </c>
      <c r="C29" s="0" t="n">
        <v>2048</v>
      </c>
      <c r="D29" s="1" t="n">
        <v>0.19</v>
      </c>
      <c r="E29" s="1" t="n">
        <f aca="false">(2*A29*B29*C29)/(D29/1000)/10^12</f>
        <v>6.38102905263158</v>
      </c>
      <c r="F29" s="2" t="s">
        <v>6</v>
      </c>
      <c r="G29" s="1"/>
    </row>
    <row r="30" customFormat="false" ht="15" hidden="false" customHeight="false" outlineLevel="0" collapsed="false">
      <c r="A30" s="0" t="n">
        <v>5124</v>
      </c>
      <c r="B30" s="0" t="n">
        <v>9124</v>
      </c>
      <c r="C30" s="0" t="n">
        <v>2560</v>
      </c>
      <c r="D30" s="1" t="n">
        <v>8.441</v>
      </c>
      <c r="E30" s="1" t="n">
        <f aca="false">(2*A30*B30*C30)/(D30/1000)/10^12</f>
        <v>28.3576643904751</v>
      </c>
      <c r="F30" s="2" t="s">
        <v>6</v>
      </c>
      <c r="G30" s="1"/>
    </row>
    <row r="31" customFormat="false" ht="15" hidden="false" customHeight="false" outlineLevel="0" collapsed="false">
      <c r="A31" s="0" t="n">
        <v>35</v>
      </c>
      <c r="B31" s="0" t="n">
        <v>8457</v>
      </c>
      <c r="C31" s="0" t="n">
        <v>2560</v>
      </c>
      <c r="D31" s="1" t="n">
        <v>0.238</v>
      </c>
      <c r="E31" s="1" t="n">
        <f aca="false">(2*A31*B31*C31)/(D31/1000)/10^12</f>
        <v>6.36762352941176</v>
      </c>
      <c r="F31" s="2" t="s">
        <v>6</v>
      </c>
      <c r="G31" s="1"/>
    </row>
    <row r="32" customFormat="false" ht="15" hidden="false" customHeight="false" outlineLevel="0" collapsed="false">
      <c r="A32" s="0" t="n">
        <v>5124</v>
      </c>
      <c r="B32" s="0" t="n">
        <v>9124</v>
      </c>
      <c r="C32" s="0" t="n">
        <v>4096</v>
      </c>
      <c r="D32" s="1" t="n">
        <v>13.477</v>
      </c>
      <c r="E32" s="1" t="n">
        <f aca="false">(2*A32*B32*C32)/(D32/1000)/10^12</f>
        <v>28.4178431544112</v>
      </c>
      <c r="F32" s="2" t="s">
        <v>6</v>
      </c>
      <c r="G32" s="1"/>
    </row>
    <row r="33" customFormat="false" ht="15" hidden="false" customHeight="false" outlineLevel="0" collapsed="false">
      <c r="A33" s="0" t="n">
        <v>35</v>
      </c>
      <c r="B33" s="0" t="n">
        <v>8457</v>
      </c>
      <c r="C33" s="0" t="n">
        <v>4096</v>
      </c>
      <c r="D33" s="1" t="n">
        <v>0.359</v>
      </c>
      <c r="E33" s="1" t="n">
        <f aca="false">(2*A33*B33*C33)/(D33/1000)/10^12</f>
        <v>6.75429259052925</v>
      </c>
      <c r="F33" s="2" t="s">
        <v>6</v>
      </c>
      <c r="G33" s="1"/>
    </row>
    <row r="34" customFormat="false" ht="15" hidden="false" customHeight="false" outlineLevel="0" collapsed="false">
      <c r="A34" s="0" t="n">
        <v>7680</v>
      </c>
      <c r="B34" s="0" t="n">
        <v>16</v>
      </c>
      <c r="C34" s="0" t="n">
        <v>2560</v>
      </c>
      <c r="D34" s="1" t="n">
        <v>0.056</v>
      </c>
      <c r="E34" s="1" t="n">
        <f aca="false">(2*A34*B34*C34)/(D34/1000)/10^12</f>
        <v>11.2347428571429</v>
      </c>
      <c r="F34" s="2" t="s">
        <v>6</v>
      </c>
      <c r="G34" s="1"/>
    </row>
    <row r="35" customFormat="false" ht="15" hidden="false" customHeight="false" outlineLevel="0" collapsed="false">
      <c r="A35" s="0" t="n">
        <v>7680</v>
      </c>
      <c r="B35" s="0" t="n">
        <v>32</v>
      </c>
      <c r="C35" s="0" t="n">
        <v>2560</v>
      </c>
      <c r="D35" s="1" t="n">
        <v>0.057</v>
      </c>
      <c r="E35" s="1" t="n">
        <f aca="false">(2*A35*B35*C35)/(D35/1000)/10^12</f>
        <v>22.0752842105263</v>
      </c>
      <c r="F35" s="2" t="s">
        <v>6</v>
      </c>
      <c r="G35" s="1"/>
    </row>
    <row r="36" customFormat="false" ht="15" hidden="false" customHeight="false" outlineLevel="0" collapsed="false">
      <c r="A36" s="0" t="n">
        <v>7680</v>
      </c>
      <c r="B36" s="0" t="n">
        <v>64</v>
      </c>
      <c r="C36" s="0" t="n">
        <v>2560</v>
      </c>
      <c r="D36" s="1" t="n">
        <v>0.06</v>
      </c>
      <c r="E36" s="1" t="n">
        <f aca="false">(2*A36*B36*C36)/(D36/1000)/10^12</f>
        <v>41.94304</v>
      </c>
      <c r="F36" s="2" t="s">
        <v>6</v>
      </c>
      <c r="G36" s="1"/>
    </row>
    <row r="37" customFormat="false" ht="15" hidden="false" customHeight="false" outlineLevel="0" collapsed="false">
      <c r="A37" s="0" t="n">
        <v>7680</v>
      </c>
      <c r="B37" s="0" t="n">
        <v>128</v>
      </c>
      <c r="C37" s="0" t="n">
        <v>2560</v>
      </c>
      <c r="D37" s="1" t="n">
        <v>0.075</v>
      </c>
      <c r="E37" s="1" t="n">
        <f aca="false">(2*A37*B37*C37)/(D37/1000)/10^12</f>
        <v>67.108864</v>
      </c>
      <c r="F37" s="2" t="s">
        <v>6</v>
      </c>
      <c r="G37" s="1"/>
    </row>
    <row r="38" customFormat="false" ht="15" hidden="false" customHeight="false" outlineLevel="0" collapsed="false">
      <c r="A38" s="0" t="n">
        <f aca="false">3*1024</f>
        <v>3072</v>
      </c>
      <c r="B38" s="0" t="n">
        <v>16</v>
      </c>
      <c r="C38" s="0" t="n">
        <v>1024</v>
      </c>
      <c r="D38" s="1" t="n">
        <v>0.015</v>
      </c>
      <c r="E38" s="1" t="n">
        <f aca="false">(2*A38*B38*C38)/(D38/1000)/10^12</f>
        <v>6.7108864</v>
      </c>
      <c r="F38" s="2" t="s">
        <v>6</v>
      </c>
      <c r="G38" s="1"/>
    </row>
    <row r="39" customFormat="false" ht="15" hidden="false" customHeight="false" outlineLevel="0" collapsed="false">
      <c r="A39" s="0" t="n">
        <f aca="false">3*1024</f>
        <v>3072</v>
      </c>
      <c r="B39" s="0" t="n">
        <v>32</v>
      </c>
      <c r="C39" s="0" t="n">
        <v>1024</v>
      </c>
      <c r="D39" s="1" t="n">
        <v>0.016</v>
      </c>
      <c r="E39" s="1" t="n">
        <f aca="false">(2*A39*B39*C39)/(D39/1000)/10^12</f>
        <v>12.582912</v>
      </c>
      <c r="F39" s="2" t="s">
        <v>6</v>
      </c>
      <c r="G39" s="1"/>
    </row>
    <row r="40" customFormat="false" ht="15" hidden="false" customHeight="false" outlineLevel="0" collapsed="false">
      <c r="A40" s="0" t="n">
        <f aca="false">3*1024</f>
        <v>3072</v>
      </c>
      <c r="B40" s="0" t="n">
        <v>64</v>
      </c>
      <c r="C40" s="0" t="n">
        <v>1024</v>
      </c>
      <c r="D40" s="1" t="n">
        <v>0.018</v>
      </c>
      <c r="E40" s="1" t="n">
        <f aca="false">(2*A40*B40*C40)/(D40/1000)/10^12</f>
        <v>22.3696213333333</v>
      </c>
      <c r="F40" s="2" t="s">
        <v>6</v>
      </c>
      <c r="G40" s="1"/>
    </row>
    <row r="41" customFormat="false" ht="15" hidden="false" customHeight="false" outlineLevel="0" collapsed="false">
      <c r="A41" s="0" t="n">
        <f aca="false">3*1024</f>
        <v>3072</v>
      </c>
      <c r="B41" s="0" t="n">
        <v>128</v>
      </c>
      <c r="C41" s="0" t="n">
        <v>1024</v>
      </c>
      <c r="D41" s="1" t="n">
        <v>0.024</v>
      </c>
      <c r="E41" s="1" t="n">
        <f aca="false">(2*A41*B41*C41)/(D41/1000)/10^12</f>
        <v>33.554432</v>
      </c>
      <c r="F41" s="2" t="s">
        <v>6</v>
      </c>
      <c r="G41" s="1"/>
    </row>
    <row r="42" customFormat="false" ht="15" hidden="false" customHeight="false" outlineLevel="0" collapsed="false">
      <c r="A42" s="0" t="n">
        <v>3072</v>
      </c>
      <c r="B42" s="0" t="n">
        <v>7435</v>
      </c>
      <c r="C42" s="0" t="n">
        <v>1024</v>
      </c>
      <c r="D42" s="1" t="n">
        <v>1.709</v>
      </c>
      <c r="E42" s="1" t="n">
        <f aca="false">(2*A42*B42*C42)/(D42/1000)/10^12</f>
        <v>27.370962761849</v>
      </c>
      <c r="F42" s="2" t="s">
        <v>6</v>
      </c>
      <c r="G42" s="1"/>
    </row>
    <row r="43" customFormat="false" ht="15" hidden="false" customHeight="false" outlineLevel="0" collapsed="false">
      <c r="A43" s="0" t="n">
        <v>7680</v>
      </c>
      <c r="B43" s="0" t="n">
        <v>5481</v>
      </c>
      <c r="C43" s="0" t="n">
        <v>2560</v>
      </c>
      <c r="D43" s="1" t="n">
        <v>7.683</v>
      </c>
      <c r="E43" s="1" t="n">
        <f aca="false">(2*A43*B43*C43)/(D43/1000)/10^12</f>
        <v>28.0517622803592</v>
      </c>
      <c r="F43" s="2" t="s">
        <v>6</v>
      </c>
      <c r="G43" s="1"/>
    </row>
    <row r="44" customFormat="false" ht="15" hidden="false" customHeight="false" outlineLevel="0" collapsed="false">
      <c r="A44" s="0" t="n">
        <v>512</v>
      </c>
      <c r="B44" s="0" t="n">
        <v>8</v>
      </c>
      <c r="C44" s="0" t="n">
        <v>500000</v>
      </c>
      <c r="D44" s="1" t="n">
        <v>0.651</v>
      </c>
      <c r="E44" s="1" t="n">
        <f aca="false">(2*A44*B44*C44)/(D44/1000)/10^12</f>
        <v>6.29185867895545</v>
      </c>
      <c r="F44" s="2" t="s">
        <v>7</v>
      </c>
    </row>
    <row r="45" customFormat="false" ht="15" hidden="false" customHeight="false" outlineLevel="0" collapsed="false">
      <c r="A45" s="0" t="n">
        <v>1024</v>
      </c>
      <c r="B45" s="0" t="n">
        <v>8</v>
      </c>
      <c r="C45" s="0" t="n">
        <v>500000</v>
      </c>
      <c r="D45" s="1" t="n">
        <v>1.23</v>
      </c>
      <c r="E45" s="1" t="n">
        <f aca="false">(2*A45*B45*C45)/(D45/1000)/10^12</f>
        <v>6.66016260162602</v>
      </c>
      <c r="F45" s="2" t="s">
        <v>7</v>
      </c>
    </row>
    <row r="46" customFormat="false" ht="15" hidden="false" customHeight="false" outlineLevel="0" collapsed="false">
      <c r="A46" s="0" t="n">
        <v>512</v>
      </c>
      <c r="B46" s="0" t="n">
        <v>16</v>
      </c>
      <c r="C46" s="0" t="n">
        <v>500000</v>
      </c>
      <c r="D46" s="1" t="n">
        <v>0.683</v>
      </c>
      <c r="E46" s="1" t="n">
        <f aca="false">(2*A46*B46*C46)/(D46/1000)/10^12</f>
        <v>11.9941434846266</v>
      </c>
      <c r="F46" s="2" t="s">
        <v>7</v>
      </c>
    </row>
    <row r="47" customFormat="false" ht="15" hidden="false" customHeight="false" outlineLevel="0" collapsed="false">
      <c r="A47" s="0" t="n">
        <v>1024</v>
      </c>
      <c r="B47" s="0" t="n">
        <v>16</v>
      </c>
      <c r="C47" s="0" t="n">
        <v>500000</v>
      </c>
      <c r="D47" s="1" t="n">
        <v>1.233</v>
      </c>
      <c r="E47" s="1" t="n">
        <f aca="false">(2*A47*B47*C47)/(D47/1000)/10^12</f>
        <v>13.2879156528792</v>
      </c>
      <c r="F47" s="2" t="s">
        <v>7</v>
      </c>
    </row>
    <row r="48" customFormat="false" ht="15" hidden="false" customHeight="false" outlineLevel="0" collapsed="false">
      <c r="A48" s="0" t="n">
        <v>1024</v>
      </c>
      <c r="B48" s="0" t="n">
        <v>700</v>
      </c>
      <c r="C48" s="0" t="n">
        <v>512</v>
      </c>
      <c r="D48" s="1" t="n">
        <v>0.018</v>
      </c>
      <c r="E48" s="1" t="n">
        <f aca="false">(2*A48*B48*C48)/(D48/1000)/10^12</f>
        <v>40.7779555555556</v>
      </c>
      <c r="F48" s="2" t="s">
        <v>8</v>
      </c>
    </row>
    <row r="49" customFormat="false" ht="15" hidden="false" customHeight="false" outlineLevel="0" collapsed="false">
      <c r="A49" s="0" t="n">
        <v>7680</v>
      </c>
      <c r="B49" s="0" t="n">
        <v>24000</v>
      </c>
      <c r="C49" s="0" t="n">
        <v>2560</v>
      </c>
      <c r="D49" s="1" t="n">
        <v>9.022</v>
      </c>
      <c r="E49" s="1" t="n">
        <f aca="false">(2*A49*B49*C49)/(D49/1000)/10^12</f>
        <v>104.601906450898</v>
      </c>
      <c r="F49" s="2" t="s">
        <v>6</v>
      </c>
    </row>
    <row r="50" customFormat="false" ht="15" hidden="false" customHeight="false" outlineLevel="0" collapsed="false">
      <c r="A50" s="0" t="n">
        <v>6144</v>
      </c>
      <c r="B50" s="0" t="n">
        <v>24000</v>
      </c>
      <c r="C50" s="0" t="n">
        <v>2048</v>
      </c>
      <c r="D50" s="1" t="n">
        <v>5.819</v>
      </c>
      <c r="E50" s="1" t="n">
        <f aca="false">(2*A50*B50*C50)/(D50/1000)/10^12</f>
        <v>103.794427908575</v>
      </c>
      <c r="F50" s="2" t="s">
        <v>6</v>
      </c>
    </row>
    <row r="51" customFormat="false" ht="15" hidden="false" customHeight="false" outlineLevel="0" collapsed="false">
      <c r="A51" s="2" t="n">
        <v>4608</v>
      </c>
      <c r="B51" s="2" t="n">
        <v>24000</v>
      </c>
      <c r="C51" s="2" t="n">
        <v>1536</v>
      </c>
      <c r="D51" s="1" t="n">
        <v>3.414</v>
      </c>
      <c r="E51" s="1" t="n">
        <f aca="false">(2*A51*B51*C51)/(D51/1000)/10^12</f>
        <v>99.5133637961336</v>
      </c>
      <c r="F51" s="2" t="s">
        <v>6</v>
      </c>
    </row>
    <row r="52" customFormat="false" ht="15" hidden="false" customHeight="false" outlineLevel="0" collapsed="false">
      <c r="A52" s="2" t="n">
        <v>8448</v>
      </c>
      <c r="B52" s="2" t="n">
        <v>24000</v>
      </c>
      <c r="C52" s="2" t="n">
        <v>2816</v>
      </c>
      <c r="D52" s="1" t="n">
        <v>10.872</v>
      </c>
      <c r="E52" s="1" t="n">
        <f aca="false">(2*A52*B52*C52)/(D52/1000)/10^12</f>
        <v>105.031205298013</v>
      </c>
      <c r="F52" s="2" t="s">
        <v>6</v>
      </c>
    </row>
    <row r="53" customFormat="false" ht="15" hidden="false" customHeight="false" outlineLevel="0" collapsed="false">
      <c r="A53" s="2" t="n">
        <v>3072</v>
      </c>
      <c r="B53" s="2" t="n">
        <v>24000</v>
      </c>
      <c r="C53" s="2" t="n">
        <v>1024</v>
      </c>
      <c r="D53" s="1" t="n">
        <v>1.594</v>
      </c>
      <c r="E53" s="1" t="n">
        <f aca="false">(2*A53*B53*C53)/(D53/1000)/10^12</f>
        <v>94.7270664993726</v>
      </c>
      <c r="F53" s="2" t="s">
        <v>6</v>
      </c>
    </row>
    <row r="54" customFormat="false" ht="15" hidden="false" customHeight="false" outlineLevel="0" collapsed="false">
      <c r="A54" s="0" t="n">
        <v>7680</v>
      </c>
      <c r="B54" s="0" t="n">
        <v>48000</v>
      </c>
      <c r="C54" s="0" t="n">
        <v>2560</v>
      </c>
      <c r="D54" s="1" t="n">
        <v>17.93</v>
      </c>
      <c r="E54" s="1" t="n">
        <f aca="false">(2*A54*B54*C54)/(D54/1000)/10^12</f>
        <v>105.266971556051</v>
      </c>
      <c r="F54" s="2" t="s">
        <v>6</v>
      </c>
    </row>
    <row r="55" customFormat="false" ht="15" hidden="false" customHeight="false" outlineLevel="0" collapsed="false">
      <c r="A55" s="0" t="n">
        <v>6144</v>
      </c>
      <c r="B55" s="0" t="n">
        <v>48000</v>
      </c>
      <c r="C55" s="0" t="n">
        <v>2048</v>
      </c>
      <c r="D55" s="1" t="n">
        <v>11.547</v>
      </c>
      <c r="E55" s="1" t="n">
        <f aca="false">(2*A55*B55*C55)/(D55/1000)/10^12</f>
        <v>104.612414653157</v>
      </c>
      <c r="F55" s="2" t="s">
        <v>6</v>
      </c>
    </row>
    <row r="56" customFormat="false" ht="15" hidden="false" customHeight="false" outlineLevel="0" collapsed="false">
      <c r="A56" s="2" t="n">
        <v>4608</v>
      </c>
      <c r="B56" s="2" t="n">
        <v>48000</v>
      </c>
      <c r="C56" s="2" t="n">
        <v>1536</v>
      </c>
      <c r="D56" s="1" t="n">
        <v>6.764</v>
      </c>
      <c r="E56" s="1" t="n">
        <f aca="false">(2*A56*B56*C56)/(D56/1000)/10^12</f>
        <v>100.454945002957</v>
      </c>
      <c r="F56" s="2" t="s">
        <v>6</v>
      </c>
    </row>
    <row r="57" customFormat="false" ht="15" hidden="false" customHeight="false" outlineLevel="0" collapsed="false">
      <c r="A57" s="2" t="n">
        <v>8448</v>
      </c>
      <c r="B57" s="2" t="n">
        <v>48000</v>
      </c>
      <c r="C57" s="2" t="n">
        <v>2816</v>
      </c>
      <c r="D57" s="1" t="n">
        <v>21.619</v>
      </c>
      <c r="E57" s="1" t="n">
        <f aca="false">(2*A57*B57*C57)/(D57/1000)/10^12</f>
        <v>105.638490586984</v>
      </c>
      <c r="F57" s="2" t="s">
        <v>6</v>
      </c>
    </row>
    <row r="58" customFormat="false" ht="15" hidden="false" customHeight="false" outlineLevel="0" collapsed="false">
      <c r="A58" s="2" t="n">
        <v>3072</v>
      </c>
      <c r="B58" s="2" t="n">
        <v>48000</v>
      </c>
      <c r="C58" s="2" t="n">
        <v>1024</v>
      </c>
      <c r="D58" s="1" t="n">
        <v>3.142</v>
      </c>
      <c r="E58" s="1" t="n">
        <f aca="false">(2*A58*B58*C58)/(D58/1000)/10^12</f>
        <v>96.1139045194144</v>
      </c>
      <c r="F58" s="2" t="s">
        <v>6</v>
      </c>
    </row>
    <row r="59" customFormat="false" ht="15" hidden="false" customHeight="false" outlineLevel="0" collapsed="false">
      <c r="A59" s="2" t="n">
        <v>6144</v>
      </c>
      <c r="B59" s="2" t="n">
        <v>16</v>
      </c>
      <c r="C59" s="2" t="n">
        <v>2048</v>
      </c>
      <c r="D59" s="1" t="n">
        <v>0.042</v>
      </c>
      <c r="E59" s="1" t="n">
        <f aca="false">(2*A59*B59*C59)/(D59/1000)/10^12</f>
        <v>9.58698057142857</v>
      </c>
      <c r="F59" s="2" t="s">
        <v>6</v>
      </c>
    </row>
    <row r="60" customFormat="false" ht="15" hidden="false" customHeight="false" outlineLevel="0" collapsed="false">
      <c r="A60" s="2" t="n">
        <v>4608</v>
      </c>
      <c r="B60" s="2" t="n">
        <v>16</v>
      </c>
      <c r="C60" s="2" t="n">
        <v>1536</v>
      </c>
      <c r="D60" s="1" t="n">
        <v>0.027</v>
      </c>
      <c r="E60" s="1" t="n">
        <f aca="false">(2*A60*B60*C60)/(D60/1000)/10^12</f>
        <v>8.388608</v>
      </c>
      <c r="F60" s="2" t="s">
        <v>6</v>
      </c>
    </row>
    <row r="61" customFormat="false" ht="15" hidden="false" customHeight="false" outlineLevel="0" collapsed="false">
      <c r="A61" s="2" t="n">
        <v>8448</v>
      </c>
      <c r="B61" s="2" t="n">
        <v>16</v>
      </c>
      <c r="C61" s="2" t="n">
        <v>2816</v>
      </c>
      <c r="D61" s="1" t="n">
        <v>0.065</v>
      </c>
      <c r="E61" s="1" t="n">
        <f aca="false">(2*A61*B61*C61)/(D61/1000)/10^12</f>
        <v>11.7117873230769</v>
      </c>
      <c r="F61" s="2" t="s">
        <v>6</v>
      </c>
    </row>
    <row r="62" customFormat="false" ht="15" hidden="false" customHeight="false" outlineLevel="0" collapsed="false">
      <c r="A62" s="2" t="n">
        <v>6144</v>
      </c>
      <c r="B62" s="2" t="n">
        <v>32</v>
      </c>
      <c r="C62" s="2" t="n">
        <v>2048</v>
      </c>
      <c r="D62" s="1" t="n">
        <v>0.041</v>
      </c>
      <c r="E62" s="1" t="n">
        <f aca="false">(2*A62*B62*C62)/(D62/1000)/10^12</f>
        <v>19.6416187317073</v>
      </c>
      <c r="F62" s="2" t="s">
        <v>6</v>
      </c>
    </row>
    <row r="63" customFormat="false" ht="15" hidden="false" customHeight="false" outlineLevel="0" collapsed="false">
      <c r="A63" s="2" t="n">
        <v>4608</v>
      </c>
      <c r="B63" s="2" t="n">
        <v>32</v>
      </c>
      <c r="C63" s="2" t="n">
        <v>1536</v>
      </c>
      <c r="D63" s="1" t="n">
        <v>0.027</v>
      </c>
      <c r="E63" s="1" t="n">
        <f aca="false">(2*A63*B63*C63)/(D63/1000)/10^12</f>
        <v>16.777216</v>
      </c>
      <c r="F63" s="2" t="s">
        <v>6</v>
      </c>
    </row>
    <row r="64" customFormat="false" ht="15" hidden="false" customHeight="false" outlineLevel="0" collapsed="false">
      <c r="A64" s="2" t="n">
        <v>8448</v>
      </c>
      <c r="B64" s="2" t="n">
        <v>32</v>
      </c>
      <c r="C64" s="2" t="n">
        <v>2816</v>
      </c>
      <c r="D64" s="1" t="n">
        <v>0.065</v>
      </c>
      <c r="E64" s="1" t="n">
        <f aca="false">(2*A64*B64*C64)/(D64/1000)/10^12</f>
        <v>23.4235746461538</v>
      </c>
      <c r="F64" s="2" t="s">
        <v>6</v>
      </c>
    </row>
    <row r="65" customFormat="false" ht="15" hidden="false" customHeight="false" outlineLevel="0" collapsed="false">
      <c r="A65" s="2" t="n">
        <v>512</v>
      </c>
      <c r="B65" s="0" t="n">
        <f aca="false">1500*16</f>
        <v>24000</v>
      </c>
      <c r="C65" s="2" t="n">
        <v>2816</v>
      </c>
      <c r="D65" s="1" t="n">
        <v>0.675</v>
      </c>
      <c r="E65" s="1" t="n">
        <f aca="false">(2*A65*B65*C65)/(D65/1000)/10^12</f>
        <v>102.527431111111</v>
      </c>
      <c r="F65" s="2" t="s">
        <v>6</v>
      </c>
    </row>
    <row r="66" customFormat="false" ht="15" hidden="false" customHeight="false" outlineLevel="0" collapsed="false">
      <c r="A66" s="2" t="n">
        <v>512</v>
      </c>
      <c r="B66" s="0" t="n">
        <f aca="false">1500*16</f>
        <v>24000</v>
      </c>
      <c r="C66" s="2" t="n">
        <v>2048</v>
      </c>
      <c r="D66" s="1" t="n">
        <v>0.498</v>
      </c>
      <c r="E66" s="1" t="n">
        <f aca="false">(2*A66*B66*C66)/(D66/1000)/10^12</f>
        <v>101.06756626506</v>
      </c>
      <c r="F66" s="2" t="s">
        <v>6</v>
      </c>
    </row>
    <row r="67" customFormat="false" ht="15" hidden="false" customHeight="false" outlineLevel="0" collapsed="false">
      <c r="A67" s="2" t="n">
        <v>512</v>
      </c>
      <c r="B67" s="0" t="n">
        <f aca="false">1500*16</f>
        <v>24000</v>
      </c>
      <c r="C67" s="2" t="n">
        <v>2560</v>
      </c>
      <c r="D67" s="1" t="n">
        <v>0.626</v>
      </c>
      <c r="E67" s="1" t="n">
        <f aca="false">(2*A67*B67*C67)/(D67/1000)/10^12</f>
        <v>100.50249201278</v>
      </c>
      <c r="F67" s="2" t="s">
        <v>6</v>
      </c>
    </row>
    <row r="68" customFormat="false" ht="15" hidden="false" customHeight="false" outlineLevel="0" collapsed="false">
      <c r="A68" s="2" t="n">
        <v>512</v>
      </c>
      <c r="B68" s="0" t="n">
        <f aca="false">1500*16</f>
        <v>24000</v>
      </c>
      <c r="C68" s="2" t="n">
        <v>1530</v>
      </c>
      <c r="D68" s="1" t="n">
        <v>0.396</v>
      </c>
      <c r="E68" s="1" t="n">
        <f aca="false">(2*A68*B68*C68)/(D68/1000)/10^12</f>
        <v>94.9527272727273</v>
      </c>
      <c r="F68" s="2" t="s">
        <v>6</v>
      </c>
    </row>
    <row r="69" customFormat="false" ht="15" hidden="false" customHeight="false" outlineLevel="0" collapsed="false">
      <c r="A69" s="2" t="n">
        <v>1024</v>
      </c>
      <c r="B69" s="0" t="n">
        <f aca="false">1500*16</f>
        <v>24000</v>
      </c>
      <c r="C69" s="2" t="n">
        <v>2816</v>
      </c>
      <c r="D69" s="1" t="n">
        <v>1.347</v>
      </c>
      <c r="E69" s="1" t="n">
        <f aca="false">(2*A69*B69*C69)/(D69/1000)/10^12</f>
        <v>102.755777282851</v>
      </c>
      <c r="F69" s="2" t="s">
        <v>6</v>
      </c>
    </row>
    <row r="70" customFormat="false" ht="15" hidden="false" customHeight="false" outlineLevel="0" collapsed="false">
      <c r="A70" s="2" t="n">
        <v>1024</v>
      </c>
      <c r="B70" s="0" t="n">
        <f aca="false">1500*16</f>
        <v>24000</v>
      </c>
      <c r="C70" s="2" t="n">
        <v>2048</v>
      </c>
      <c r="D70" s="1" t="n">
        <v>0.984</v>
      </c>
      <c r="E70" s="1" t="n">
        <f aca="false">(2*A70*B70*C70)/(D70/1000)/10^12</f>
        <v>102.300097560976</v>
      </c>
      <c r="F70" s="2" t="s">
        <v>6</v>
      </c>
    </row>
    <row r="71" customFormat="false" ht="15" hidden="false" customHeight="false" outlineLevel="0" collapsed="false">
      <c r="A71" s="2" t="n">
        <v>1024</v>
      </c>
      <c r="B71" s="0" t="n">
        <f aca="false">1500*16</f>
        <v>24000</v>
      </c>
      <c r="C71" s="2" t="n">
        <v>2560</v>
      </c>
      <c r="D71" s="1" t="n">
        <v>1.237</v>
      </c>
      <c r="E71" s="1" t="n">
        <f aca="false">(2*A71*B71*C71)/(D71/1000)/10^12</f>
        <v>101.721196443007</v>
      </c>
      <c r="F71" s="2" t="s">
        <v>6</v>
      </c>
    </row>
    <row r="72" customFormat="false" ht="15" hidden="false" customHeight="false" outlineLevel="0" collapsed="false">
      <c r="A72" s="2" t="n">
        <v>1024</v>
      </c>
      <c r="B72" s="0" t="n">
        <f aca="false">1500*16</f>
        <v>24000</v>
      </c>
      <c r="C72" s="2" t="n">
        <v>1530</v>
      </c>
      <c r="D72" s="1" t="n">
        <v>0.782</v>
      </c>
      <c r="E72" s="1" t="n">
        <f aca="false">(2*A72*B72*C72)/(D72/1000)/10^12</f>
        <v>96.1669565217391</v>
      </c>
      <c r="F72" s="2" t="s">
        <v>6</v>
      </c>
    </row>
    <row r="73" customFormat="false" ht="15" hidden="false" customHeight="false" outlineLevel="0" collapsed="false">
      <c r="A73" s="2" t="n">
        <v>512</v>
      </c>
      <c r="B73" s="2" t="n">
        <v>16</v>
      </c>
      <c r="C73" s="2" t="n">
        <v>512</v>
      </c>
      <c r="D73" s="1" t="n">
        <v>0.009</v>
      </c>
      <c r="E73" s="1" t="n">
        <f aca="false">(2*A73*B73*C73)/(D73/1000)/10^12</f>
        <v>0.932067555555556</v>
      </c>
      <c r="F73" s="2" t="s">
        <v>6</v>
      </c>
    </row>
    <row r="74" customFormat="false" ht="15" hidden="false" customHeight="false" outlineLevel="0" collapsed="false">
      <c r="A74" s="2" t="n">
        <v>1024</v>
      </c>
      <c r="B74" s="2" t="n">
        <v>16</v>
      </c>
      <c r="C74" s="2" t="n">
        <v>512</v>
      </c>
      <c r="D74" s="1" t="n">
        <v>0.009</v>
      </c>
      <c r="E74" s="1" t="n">
        <f aca="false">(2*A74*B74*C74)/(D74/1000)/10^12</f>
        <v>1.86413511111111</v>
      </c>
      <c r="F74" s="2" t="s">
        <v>6</v>
      </c>
    </row>
    <row r="75" customFormat="false" ht="15" hidden="false" customHeight="false" outlineLevel="0" collapsed="false">
      <c r="A75" s="2" t="n">
        <v>512</v>
      </c>
      <c r="B75" s="0" t="n">
        <f aca="false">1500*32</f>
        <v>48000</v>
      </c>
      <c r="C75" s="2" t="n">
        <v>2816</v>
      </c>
      <c r="D75" s="1" t="n">
        <v>1.354</v>
      </c>
      <c r="E75" s="1" t="n">
        <f aca="false">(2*A75*B75*C75)/(D75/1000)/10^12</f>
        <v>102.224543574594</v>
      </c>
      <c r="F75" s="2" t="s">
        <v>6</v>
      </c>
    </row>
    <row r="76" customFormat="false" ht="15" hidden="false" customHeight="false" outlineLevel="0" collapsed="false">
      <c r="A76" s="2" t="n">
        <v>512</v>
      </c>
      <c r="B76" s="0" t="n">
        <f aca="false">1500*32</f>
        <v>48000</v>
      </c>
      <c r="C76" s="2" t="n">
        <v>2048</v>
      </c>
      <c r="D76" s="1" t="n">
        <v>0.987</v>
      </c>
      <c r="E76" s="1" t="n">
        <f aca="false">(2*A76*B76*C76)/(D76/1000)/10^12</f>
        <v>101.989155015198</v>
      </c>
      <c r="F76" s="2" t="s">
        <v>6</v>
      </c>
    </row>
    <row r="77" customFormat="false" ht="15" hidden="false" customHeight="false" outlineLevel="0" collapsed="false">
      <c r="A77" s="2" t="n">
        <v>512</v>
      </c>
      <c r="B77" s="0" t="n">
        <f aca="false">1500*32</f>
        <v>48000</v>
      </c>
      <c r="C77" s="2" t="n">
        <v>2560</v>
      </c>
      <c r="D77" s="1" t="n">
        <v>1.256</v>
      </c>
      <c r="E77" s="1" t="n">
        <f aca="false">(2*A77*B77*C77)/(D77/1000)/10^12</f>
        <v>100.182420382166</v>
      </c>
      <c r="F77" s="2" t="s">
        <v>6</v>
      </c>
    </row>
    <row r="78" customFormat="false" ht="15" hidden="false" customHeight="false" outlineLevel="0" collapsed="false">
      <c r="A78" s="2" t="n">
        <v>512</v>
      </c>
      <c r="B78" s="0" t="n">
        <f aca="false">1500*32</f>
        <v>48000</v>
      </c>
      <c r="C78" s="2" t="n">
        <v>1530</v>
      </c>
      <c r="D78" s="1" t="n">
        <v>0.794</v>
      </c>
      <c r="E78" s="1" t="n">
        <f aca="false">(2*A78*B78*C78)/(D78/1000)/10^12</f>
        <v>94.7135516372796</v>
      </c>
      <c r="F78" s="2" t="s">
        <v>6</v>
      </c>
    </row>
    <row r="79" customFormat="false" ht="15" hidden="false" customHeight="false" outlineLevel="0" collapsed="false">
      <c r="A79" s="2" t="n">
        <v>1024</v>
      </c>
      <c r="B79" s="0" t="n">
        <f aca="false">1500*32</f>
        <v>48000</v>
      </c>
      <c r="C79" s="2" t="n">
        <v>2816</v>
      </c>
      <c r="D79" s="1" t="n">
        <v>2.571</v>
      </c>
      <c r="E79" s="1" t="n">
        <f aca="false">(2*A79*B79*C79)/(D79/1000)/10^12</f>
        <v>107.671747957993</v>
      </c>
      <c r="F79" s="2" t="s">
        <v>6</v>
      </c>
    </row>
    <row r="80" customFormat="false" ht="15" hidden="false" customHeight="false" outlineLevel="0" collapsed="false">
      <c r="A80" s="2" t="n">
        <v>1024</v>
      </c>
      <c r="B80" s="0" t="n">
        <f aca="false">1500*32</f>
        <v>48000</v>
      </c>
      <c r="C80" s="2" t="n">
        <v>2048</v>
      </c>
      <c r="D80" s="1" t="n">
        <v>1.906</v>
      </c>
      <c r="E80" s="1" t="n">
        <f aca="false">(2*A80*B80*C80)/(D80/1000)/10^12</f>
        <v>105.627802728227</v>
      </c>
      <c r="F80" s="2" t="s">
        <v>6</v>
      </c>
    </row>
    <row r="81" customFormat="false" ht="15" hidden="false" customHeight="false" outlineLevel="0" collapsed="false">
      <c r="A81" s="2" t="n">
        <v>1024</v>
      </c>
      <c r="B81" s="0" t="n">
        <f aca="false">1500*32</f>
        <v>48000</v>
      </c>
      <c r="C81" s="2" t="n">
        <v>2560</v>
      </c>
      <c r="D81" s="1" t="n">
        <v>2.361</v>
      </c>
      <c r="E81" s="1" t="n">
        <f aca="false">(2*A81*B81*C81)/(D81/1000)/10^12</f>
        <v>106.589682337992</v>
      </c>
      <c r="F81" s="2" t="s">
        <v>6</v>
      </c>
    </row>
    <row r="82" customFormat="false" ht="15" hidden="false" customHeight="false" outlineLevel="0" collapsed="false">
      <c r="A82" s="2" t="n">
        <v>1024</v>
      </c>
      <c r="B82" s="0" t="n">
        <f aca="false">1500*32</f>
        <v>48000</v>
      </c>
      <c r="C82" s="2" t="n">
        <v>1530</v>
      </c>
      <c r="D82" s="1" t="n">
        <v>1.494</v>
      </c>
      <c r="E82" s="1" t="n">
        <f aca="false">(2*A82*B82*C82)/(D82/1000)/10^12</f>
        <v>100.672771084337</v>
      </c>
      <c r="F82" s="2" t="s">
        <v>6</v>
      </c>
    </row>
    <row r="83" customFormat="false" ht="15" hidden="false" customHeight="false" outlineLevel="0" collapsed="false">
      <c r="A83" s="2" t="n">
        <v>512</v>
      </c>
      <c r="B83" s="2" t="n">
        <v>32</v>
      </c>
      <c r="C83" s="2" t="n">
        <v>512</v>
      </c>
      <c r="D83" s="1" t="n">
        <v>0.009</v>
      </c>
      <c r="E83" s="1" t="n">
        <f aca="false">(2*A83*B83*C83)/(D83/1000)/10^12</f>
        <v>1.86413511111111</v>
      </c>
      <c r="F83" s="2" t="s">
        <v>6</v>
      </c>
    </row>
    <row r="84" customFormat="false" ht="15" hidden="false" customHeight="false" outlineLevel="0" collapsed="false">
      <c r="A84" s="2" t="n">
        <v>1024</v>
      </c>
      <c r="B84" s="2" t="n">
        <v>32</v>
      </c>
      <c r="C84" s="2" t="n">
        <v>512</v>
      </c>
      <c r="D84" s="1" t="n">
        <v>0.009</v>
      </c>
      <c r="E84" s="1" t="n">
        <f aca="false">(2*A84*B84*C84)/(D84/1000)/10^12</f>
        <v>3.72827022222222</v>
      </c>
      <c r="F84" s="2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9669811320755"/>
    <col collapsed="false" hidden="false" max="1025" min="2" style="0" width="11.438679245283"/>
  </cols>
  <sheetData>
    <row r="1" customFormat="false" ht="15.5" hidden="false" customHeight="false" outlineLevel="0" collapsed="false">
      <c r="A1" s="3" t="s">
        <v>9</v>
      </c>
      <c r="B1" s="4" t="s">
        <v>10</v>
      </c>
    </row>
    <row r="2" customFormat="false" ht="16" hidden="false" customHeight="false" outlineLevel="0" collapsed="false">
      <c r="A2" s="3" t="s">
        <v>11</v>
      </c>
      <c r="B2" s="5" t="s">
        <v>12</v>
      </c>
    </row>
    <row r="3" customFormat="false" ht="16" hidden="false" customHeight="false" outlineLevel="0" collapsed="false">
      <c r="A3" s="3" t="s">
        <v>13</v>
      </c>
      <c r="B3" s="5" t="s">
        <v>14</v>
      </c>
    </row>
    <row r="4" customFormat="false" ht="16" hidden="false" customHeight="false" outlineLevel="0" collapsed="false">
      <c r="A4" s="3" t="s">
        <v>15</v>
      </c>
      <c r="B4" s="6" t="s">
        <v>16</v>
      </c>
    </row>
    <row r="5" customFormat="false" ht="16" hidden="false" customHeight="false" outlineLevel="0" collapsed="false">
      <c r="A5" s="3" t="s">
        <v>17</v>
      </c>
      <c r="B5" s="6" t="s">
        <v>18</v>
      </c>
    </row>
    <row r="6" customFormat="false" ht="16" hidden="false" customHeight="false" outlineLevel="0" collapsed="false">
      <c r="A6" s="3" t="s">
        <v>19</v>
      </c>
      <c r="B6" s="5" t="s">
        <v>20</v>
      </c>
    </row>
    <row r="7" customFormat="false" ht="16" hidden="false" customHeight="false" outlineLevel="0" collapsed="false">
      <c r="A7" s="3" t="s">
        <v>21</v>
      </c>
      <c r="B7" s="7" t="n">
        <v>410.48</v>
      </c>
    </row>
    <row r="8" customFormat="false" ht="15" hidden="false" customHeight="false" outlineLevel="0" collapsed="false">
      <c r="A8" s="8" t="str">
        <f aca="false">HYPERLINK("https://www.nvidia.com/en-us/data-center/dgx-1/", "NVIDIA DGX-1")</f>
        <v>NVIDIA DGX-1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Baidu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2016-06-07T15:13:25Z</dcterms:created>
  <dc:creator>Erich Elsen</dc:creator>
  <dc:description/>
  <dc:language>en-US</dc:language>
  <cp:lastModifiedBy/>
  <dcterms:modified xsi:type="dcterms:W3CDTF">2019-02-26T19:39:52Z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Baidu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nabled">
    <vt:lpwstr>True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MSIP_Label_6b558183-044c-4105-8d9c-cea02a2a3d86_Name">
    <vt:lpwstr>Unrestricted</vt:lpwstr>
  </property>
  <property fmtid="{D5CDD505-2E9C-101B-9397-08002B2CF9AE}" pid="11" name="MSIP_Label_6b558183-044c-4105-8d9c-cea02a2a3d86_Owner">
    <vt:lpwstr>rgaletto@nvidia.com</vt:lpwstr>
  </property>
  <property fmtid="{D5CDD505-2E9C-101B-9397-08002B2CF9AE}" pid="12" name="MSIP_Label_6b558183-044c-4105-8d9c-cea02a2a3d86_SetDate">
    <vt:lpwstr>2018-11-02T18:27:32.9195897Z</vt:lpwstr>
  </property>
  <property fmtid="{D5CDD505-2E9C-101B-9397-08002B2CF9AE}" pid="13" name="MSIP_Label_6b558183-044c-4105-8d9c-cea02a2a3d86_SiteId">
    <vt:lpwstr>43083d15-7273-40c1-b7db-39efd9ccc17a</vt:lpwstr>
  </property>
  <property fmtid="{D5CDD505-2E9C-101B-9397-08002B2CF9AE}" pid="14" name="ScaleCrop">
    <vt:bool>0</vt:bool>
  </property>
  <property fmtid="{D5CDD505-2E9C-101B-9397-08002B2CF9AE}" pid="15" name="Sensitivity">
    <vt:lpwstr>Unrestricted</vt:lpwstr>
  </property>
  <property fmtid="{D5CDD505-2E9C-101B-9397-08002B2CF9AE}" pid="16" name="ShareDoc">
    <vt:bool>0</vt:bool>
  </property>
</Properties>
</file>