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9月\"/>
    </mc:Choice>
  </mc:AlternateContent>
  <bookViews>
    <workbookView xWindow="0" yWindow="0" windowWidth="20490" windowHeight="753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'HP用検査表（月毎）'!$A$5:$F$35</definedName>
    <definedName name="_xlnm.Print_Area" localSheetId="0">'HP用検査表（月毎）'!$A$1:$F$36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C35" i="1" s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35" i="1" s="1"/>
  <c r="E5" i="1"/>
  <c r="E35" i="1" s="1"/>
  <c r="D5" i="1"/>
  <c r="D35" i="1" s="1"/>
  <c r="C5" i="1"/>
</calcChain>
</file>

<file path=xl/sharedStrings.xml><?xml version="1.0" encoding="utf-8"?>
<sst xmlns="http://schemas.openxmlformats.org/spreadsheetml/2006/main" count="42" uniqueCount="37">
  <si>
    <t>新型コロナウイルス感染症　検査実施件数</t>
    <phoneticPr fontId="3"/>
  </si>
  <si>
    <t>（新潟市含む・令和３年９月11日（土）公表分）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ド</t>
    </rPh>
    <rPh sb="19" eb="21">
      <t>コウヒョウ</t>
    </rPh>
    <rPh sb="21" eb="22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</si>
  <si>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</si>
  <si>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</si>
  <si>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</si>
  <si>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</si>
  <si>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</si>
  <si>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</si>
  <si>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</si>
  <si>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</si>
  <si>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</si>
  <si>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</si>
  <si>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</si>
  <si>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</si>
  <si>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</si>
  <si>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</si>
  <si>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</si>
  <si>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</si>
  <si>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</si>
  <si>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</si>
  <si>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</si>
  <si>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</si>
  <si>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R3.3月</t>
    <rPh sb="4" eb="5">
      <t>ガツ</t>
    </rPh>
    <phoneticPr fontId="3"/>
  </si>
  <si>
    <t>R3.4月</t>
    <rPh sb="4" eb="5">
      <t>ガツ</t>
    </rPh>
    <phoneticPr fontId="3"/>
  </si>
  <si>
    <t>R3.5月</t>
    <rPh sb="4" eb="5">
      <t>ガツ</t>
    </rPh>
    <phoneticPr fontId="3"/>
  </si>
  <si>
    <t>R3.6月</t>
    <rPh sb="4" eb="5">
      <t>ガツ</t>
    </rPh>
    <phoneticPr fontId="3"/>
  </si>
  <si>
    <t>R3.7月</t>
    <rPh sb="4" eb="5">
      <t>ガツ</t>
    </rPh>
    <phoneticPr fontId="3"/>
  </si>
  <si>
    <t>R3.8月</t>
    <rPh sb="4" eb="5">
      <t>ガツ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</si>
  <si>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</si>
  <si>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</si>
  <si>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</si>
  <si>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</si>
  <si>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</si>
  <si>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</si>
  <si>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カ</t>
    </rPh>
    <phoneticPr fontId="3"/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</si>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</sst>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176" fontId="4" fillId="0" borderId="2" xfId="2" applyNumberFormat="1" applyFont="1" applyFill="1" applyBorder="1" applyAlignment="1">
      <alignment horizontal="center" vertical="center"/>
    </xf>
    <xf numFmtId="38" fontId="7" fillId="0" borderId="10" xfId="1" applyFont="1" applyFill="1" applyBorder="1" applyAlignment="1">
      <alignment vertical="center"/>
    </xf>
    <xf numFmtId="56" fontId="4" fillId="3" borderId="9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38" fontId="7" fillId="3" borderId="10" xfId="1" applyFont="1" applyFill="1" applyBorder="1" applyAlignment="1">
      <alignment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8" fillId="0" borderId="0" xfId="2" applyFont="1" applyAlignment="1">
      <alignment vertical="top" wrapText="1"/>
    </xf>
    <xf numFmtId="0" fontId="4" fillId="0" borderId="0" xfId="2" applyFont="1" applyAlignment="1">
      <alignment horizontal="center" vertical="top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21783</v>
          </cell>
          <cell r="N430">
            <v>798</v>
          </cell>
          <cell r="O430">
            <v>4758</v>
          </cell>
          <cell r="P430">
            <v>26</v>
          </cell>
        </row>
        <row r="431">
          <cell r="H431">
            <v>542</v>
          </cell>
        </row>
        <row r="432">
          <cell r="H432">
            <v>388</v>
          </cell>
        </row>
        <row r="433">
          <cell r="H433">
            <v>529</v>
          </cell>
        </row>
        <row r="434">
          <cell r="H434">
            <v>855</v>
          </cell>
        </row>
        <row r="435">
          <cell r="H435">
            <v>538</v>
          </cell>
        </row>
        <row r="436">
          <cell r="H436">
            <v>1169</v>
          </cell>
        </row>
        <row r="437">
          <cell r="H437">
            <v>1308</v>
          </cell>
        </row>
        <row r="438">
          <cell r="H438">
            <v>520</v>
          </cell>
        </row>
        <row r="439">
          <cell r="H439">
            <v>589</v>
          </cell>
        </row>
        <row r="440">
          <cell r="H440">
            <v>1194</v>
          </cell>
        </row>
        <row r="441">
          <cell r="H441">
            <v>1152</v>
          </cell>
        </row>
        <row r="442">
          <cell r="H442">
            <v>1140</v>
          </cell>
        </row>
        <row r="443">
          <cell r="H443">
            <v>1490</v>
          </cell>
        </row>
        <row r="444">
          <cell r="H444">
            <v>1000</v>
          </cell>
        </row>
        <row r="445">
          <cell r="H445">
            <v>755</v>
          </cell>
        </row>
        <row r="446">
          <cell r="H446">
            <v>829</v>
          </cell>
        </row>
        <row r="447">
          <cell r="H447">
            <v>1064</v>
          </cell>
        </row>
        <row r="448">
          <cell r="H448">
            <v>1209</v>
          </cell>
        </row>
        <row r="449">
          <cell r="H449">
            <v>934</v>
          </cell>
        </row>
        <row r="450">
          <cell r="H450">
            <v>904</v>
          </cell>
        </row>
        <row r="451">
          <cell r="H451">
            <v>1113</v>
          </cell>
        </row>
        <row r="452">
          <cell r="H452">
            <v>934</v>
          </cell>
        </row>
        <row r="453">
          <cell r="H453">
            <v>481</v>
          </cell>
        </row>
        <row r="454">
          <cell r="H454">
            <v>1166</v>
          </cell>
        </row>
        <row r="455">
          <cell r="H455">
            <v>1338</v>
          </cell>
        </row>
        <row r="456">
          <cell r="H456">
            <v>912</v>
          </cell>
        </row>
        <row r="457">
          <cell r="H457">
            <v>831</v>
          </cell>
        </row>
        <row r="458">
          <cell r="H458">
            <v>833</v>
          </cell>
        </row>
        <row r="459">
          <cell r="H459">
            <v>613</v>
          </cell>
        </row>
        <row r="460">
          <cell r="H460">
            <v>476</v>
          </cell>
        </row>
        <row r="461">
          <cell r="H461">
            <v>866</v>
          </cell>
        </row>
        <row r="491">
          <cell r="M491">
            <v>20931</v>
          </cell>
          <cell r="N491">
            <v>153</v>
          </cell>
          <cell r="O491">
            <v>6237</v>
          </cell>
          <cell r="P491">
            <v>17</v>
          </cell>
        </row>
        <row r="522">
          <cell r="M522">
            <v>18912</v>
          </cell>
          <cell r="N522">
            <v>613</v>
          </cell>
          <cell r="O522">
            <v>6352</v>
          </cell>
          <cell r="P522">
            <v>49</v>
          </cell>
        </row>
        <row r="553">
          <cell r="M553">
            <v>38690</v>
          </cell>
          <cell r="N553">
            <v>2598</v>
          </cell>
          <cell r="O553">
            <v>9863</v>
          </cell>
          <cell r="P553">
            <v>184</v>
          </cell>
        </row>
        <row r="554">
          <cell r="H554">
            <v>1403</v>
          </cell>
          <cell r="I554">
            <v>60</v>
          </cell>
          <cell r="J554">
            <v>389</v>
          </cell>
          <cell r="K554">
            <v>4</v>
          </cell>
        </row>
        <row r="555">
          <cell r="H555">
            <v>1262</v>
          </cell>
          <cell r="I555">
            <v>40</v>
          </cell>
          <cell r="J555">
            <v>373</v>
          </cell>
          <cell r="K555">
            <v>0</v>
          </cell>
        </row>
        <row r="556">
          <cell r="H556">
            <v>860</v>
          </cell>
          <cell r="I556">
            <v>59</v>
          </cell>
          <cell r="J556">
            <v>353</v>
          </cell>
          <cell r="K556">
            <v>2</v>
          </cell>
        </row>
        <row r="557">
          <cell r="H557">
            <v>647</v>
          </cell>
          <cell r="I557">
            <v>49</v>
          </cell>
          <cell r="J557">
            <v>212</v>
          </cell>
          <cell r="K557">
            <v>3</v>
          </cell>
        </row>
        <row r="558">
          <cell r="H558">
            <v>509</v>
          </cell>
          <cell r="I558">
            <v>23</v>
          </cell>
          <cell r="J558">
            <v>146</v>
          </cell>
          <cell r="K558">
            <v>0</v>
          </cell>
        </row>
        <row r="559">
          <cell r="H559">
            <v>848</v>
          </cell>
          <cell r="I559">
            <v>41</v>
          </cell>
          <cell r="J559">
            <v>449</v>
          </cell>
          <cell r="K559">
            <v>6</v>
          </cell>
        </row>
        <row r="560">
          <cell r="H560">
            <v>1351</v>
          </cell>
          <cell r="I560">
            <v>53</v>
          </cell>
          <cell r="J560">
            <v>343</v>
          </cell>
          <cell r="K560">
            <v>3</v>
          </cell>
        </row>
        <row r="561">
          <cell r="H561">
            <v>894</v>
          </cell>
          <cell r="I561">
            <v>65</v>
          </cell>
          <cell r="J561">
            <v>303</v>
          </cell>
          <cell r="K561">
            <v>5</v>
          </cell>
        </row>
        <row r="562">
          <cell r="H562">
            <v>799</v>
          </cell>
          <cell r="I562">
            <v>50</v>
          </cell>
          <cell r="J562">
            <v>283</v>
          </cell>
          <cell r="K562">
            <v>3</v>
          </cell>
        </row>
        <row r="563">
          <cell r="H563">
            <v>462</v>
          </cell>
          <cell r="I563">
            <v>34</v>
          </cell>
          <cell r="J563">
            <v>2</v>
          </cell>
          <cell r="K563">
            <v>2</v>
          </cell>
        </row>
        <row r="564">
          <cell r="H564">
            <v>270</v>
          </cell>
          <cell r="I564">
            <v>17</v>
          </cell>
          <cell r="J564">
            <v>0</v>
          </cell>
          <cell r="K564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abSelected="1" view="pageBreakPreview" zoomScaleNormal="100" zoomScaleSheetLayoutView="100" workbookViewId="0">
      <pane xSplit="2" ySplit="4" topLeftCell="C36" activePane="bottomRight" state="frozen"/>
      <selection pane="topRight" activeCell="D1" sqref="D1"/>
      <selection pane="bottomLeft" activeCell="A3" sqref="A3"/>
      <selection pane="bottomRight" activeCell="C38" sqref="C38:F38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29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4">
      <c r="A1" s="1" t="s">
        <v>0</v>
      </c>
      <c r="B1" s="1"/>
      <c r="C1" s="1"/>
      <c r="D1" s="1"/>
      <c r="E1" s="1"/>
      <c r="F1" s="1"/>
    </row>
    <row r="2" spans="1:9" ht="24" x14ac:dyDescent="0.4">
      <c r="A2" s="1" t="s">
        <v>1</v>
      </c>
      <c r="B2" s="1"/>
      <c r="C2" s="1"/>
      <c r="D2" s="1"/>
      <c r="E2" s="1"/>
      <c r="F2" s="1"/>
    </row>
    <row r="3" spans="1:9" x14ac:dyDescent="0.4">
      <c r="A3" s="3"/>
      <c r="B3" s="4"/>
      <c r="C3" s="5" t="s">
        <v>2</v>
      </c>
      <c r="D3" s="5"/>
      <c r="E3" s="5" t="s">
        <v>3</v>
      </c>
      <c r="F3" s="6"/>
      <c r="I3"/>
    </row>
    <row r="4" spans="1:9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  <c r="I4"/>
    </row>
    <row r="5" spans="1:9" ht="19.5" thickTop="1" x14ac:dyDescent="0.4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I5"/>
    </row>
    <row r="6" spans="1:9" s="19" customFormat="1" x14ac:dyDescent="0.4">
      <c r="A6" s="15" t="s">
        <v>10</v>
      </c>
      <c r="B6" s="16"/>
      <c r="C6" s="17">
        <f>[1]こちらに入力!M35</f>
        <v>1007</v>
      </c>
      <c r="D6" s="17">
        <f>[1]こちらに入力!N35</f>
        <v>30</v>
      </c>
      <c r="E6" s="17">
        <f>[1]こちらに入力!O35</f>
        <v>0</v>
      </c>
      <c r="F6" s="18">
        <f>[1]こちらに入力!P35</f>
        <v>0</v>
      </c>
      <c r="I6"/>
    </row>
    <row r="7" spans="1:9" s="19" customFormat="1" x14ac:dyDescent="0.4">
      <c r="A7" s="15" t="s">
        <v>11</v>
      </c>
      <c r="B7" s="16"/>
      <c r="C7" s="17">
        <f>[1]こちらに入力!M65</f>
        <v>2257</v>
      </c>
      <c r="D7" s="17">
        <f>[1]こちらに入力!N65</f>
        <v>45</v>
      </c>
      <c r="E7" s="17">
        <f>[1]こちらに入力!O65</f>
        <v>0</v>
      </c>
      <c r="F7" s="18">
        <f>[1]こちらに入力!P65</f>
        <v>0</v>
      </c>
      <c r="I7"/>
    </row>
    <row r="8" spans="1:9" s="19" customFormat="1" x14ac:dyDescent="0.4">
      <c r="A8" s="15" t="s">
        <v>12</v>
      </c>
      <c r="B8" s="16"/>
      <c r="C8" s="17">
        <f>[1]こちらに入力!M96</f>
        <v>2008</v>
      </c>
      <c r="D8" s="17">
        <f>[1]こちらに入力!N96</f>
        <v>7</v>
      </c>
      <c r="E8" s="17">
        <f>[1]こちらに入力!O96</f>
        <v>0</v>
      </c>
      <c r="F8" s="18">
        <f>[1]こちらに入力!P96</f>
        <v>0</v>
      </c>
      <c r="I8"/>
    </row>
    <row r="9" spans="1:9" s="19" customFormat="1" x14ac:dyDescent="0.4">
      <c r="A9" s="15" t="s">
        <v>13</v>
      </c>
      <c r="B9" s="16"/>
      <c r="C9" s="17">
        <f>[1]こちらに入力!M126</f>
        <v>905</v>
      </c>
      <c r="D9" s="17">
        <f>[1]こちらに入力!N126</f>
        <v>1</v>
      </c>
      <c r="E9" s="17">
        <f>[1]こちらに入力!O126</f>
        <v>2</v>
      </c>
      <c r="F9" s="18">
        <f>[1]こちらに入力!P126</f>
        <v>0</v>
      </c>
      <c r="I9"/>
    </row>
    <row r="10" spans="1:9" s="19" customFormat="1" x14ac:dyDescent="0.4">
      <c r="A10" s="15" t="s">
        <v>14</v>
      </c>
      <c r="B10" s="16"/>
      <c r="C10" s="17">
        <f>[1]こちらに入力!M157</f>
        <v>2266</v>
      </c>
      <c r="D10" s="17">
        <f>[1]こちらに入力!N157</f>
        <v>25</v>
      </c>
      <c r="E10" s="17">
        <f>[1]こちらに入力!O157</f>
        <v>103</v>
      </c>
      <c r="F10" s="18">
        <f>[1]こちらに入力!P157</f>
        <v>2</v>
      </c>
      <c r="I10"/>
    </row>
    <row r="11" spans="1:9" s="19" customFormat="1" x14ac:dyDescent="0.4">
      <c r="A11" s="15" t="s">
        <v>15</v>
      </c>
      <c r="B11" s="16"/>
      <c r="C11" s="17">
        <f>[1]こちらに入力!M188</f>
        <v>3473</v>
      </c>
      <c r="D11" s="17">
        <f>[1]こちらに入力!N188</f>
        <v>30</v>
      </c>
      <c r="E11" s="17">
        <f>[1]こちらに入力!O188</f>
        <v>534</v>
      </c>
      <c r="F11" s="18">
        <f>[1]こちらに入力!P188</f>
        <v>2</v>
      </c>
      <c r="I11"/>
    </row>
    <row r="12" spans="1:9" s="19" customFormat="1" x14ac:dyDescent="0.4">
      <c r="A12" s="15" t="s">
        <v>16</v>
      </c>
      <c r="B12" s="16"/>
      <c r="C12" s="17">
        <f>[1]こちらに入力!M218</f>
        <v>2686</v>
      </c>
      <c r="D12" s="17">
        <f>[1]こちらに入力!N218</f>
        <v>25</v>
      </c>
      <c r="E12" s="17">
        <f>[1]こちらに入力!O218</f>
        <v>368</v>
      </c>
      <c r="F12" s="18">
        <f>[1]こちらに入力!P218</f>
        <v>2</v>
      </c>
      <c r="I12"/>
    </row>
    <row r="13" spans="1:9" s="19" customFormat="1" x14ac:dyDescent="0.4">
      <c r="A13" s="15" t="s">
        <v>17</v>
      </c>
      <c r="B13" s="16"/>
      <c r="C13" s="17">
        <f>[1]こちらに入力!M249</f>
        <v>2085</v>
      </c>
      <c r="D13" s="17">
        <f>[1]こちらに入力!N249</f>
        <v>13</v>
      </c>
      <c r="E13" s="17">
        <f>[1]こちらに入力!O249</f>
        <v>406</v>
      </c>
      <c r="F13" s="18">
        <f>[1]こちらに入力!P249</f>
        <v>1</v>
      </c>
      <c r="I13"/>
    </row>
    <row r="14" spans="1:9" s="19" customFormat="1" x14ac:dyDescent="0.4">
      <c r="A14" s="15" t="s">
        <v>18</v>
      </c>
      <c r="B14" s="16"/>
      <c r="C14" s="17">
        <f>[1]こちらに入力!M279</f>
        <v>5875</v>
      </c>
      <c r="D14" s="17">
        <f>[1]こちらに入力!N279</f>
        <v>147</v>
      </c>
      <c r="E14" s="17">
        <f>[1]こちらに入力!O279</f>
        <v>859</v>
      </c>
      <c r="F14" s="18">
        <f>[1]こちらに入力!P279</f>
        <v>3</v>
      </c>
      <c r="I14"/>
    </row>
    <row r="15" spans="1:9" s="19" customFormat="1" x14ac:dyDescent="0.4">
      <c r="A15" s="20" t="s">
        <v>19</v>
      </c>
      <c r="B15" s="20"/>
      <c r="C15" s="18">
        <f>[1]こちらに入力!M310</f>
        <v>8885</v>
      </c>
      <c r="D15" s="18">
        <f>[1]こちらに入力!N310</f>
        <v>201</v>
      </c>
      <c r="E15" s="18">
        <f>[1]こちらに入力!O310</f>
        <v>2803</v>
      </c>
      <c r="F15" s="18">
        <f>[1]こちらに入力!P310</f>
        <v>10</v>
      </c>
      <c r="I15"/>
    </row>
    <row r="16" spans="1:9" s="19" customFormat="1" x14ac:dyDescent="0.4">
      <c r="A16" s="20" t="s">
        <v>20</v>
      </c>
      <c r="B16" s="20"/>
      <c r="C16" s="18">
        <f>[1]こちらに入力!M341</f>
        <v>12744</v>
      </c>
      <c r="D16" s="18">
        <f>[1]こちらに入力!N341</f>
        <v>345</v>
      </c>
      <c r="E16" s="18">
        <f>[1]こちらに入力!O341</f>
        <v>3406</v>
      </c>
      <c r="F16" s="18">
        <f>[1]こちらに入力!P341</f>
        <v>22</v>
      </c>
      <c r="I16"/>
    </row>
    <row r="17" spans="1:9" s="19" customFormat="1" x14ac:dyDescent="0.4">
      <c r="A17" s="20" t="s">
        <v>21</v>
      </c>
      <c r="B17" s="20"/>
      <c r="C17" s="18">
        <f>[1]こちらに入力!M369</f>
        <v>11025</v>
      </c>
      <c r="D17" s="18">
        <f>[1]こちらに入力!N369</f>
        <v>163</v>
      </c>
      <c r="E17" s="18">
        <f>[1]こちらに入力!O369</f>
        <v>3067</v>
      </c>
      <c r="F17" s="18">
        <f>[1]こちらに入力!P369</f>
        <v>11</v>
      </c>
      <c r="I17"/>
    </row>
    <row r="18" spans="1:9" s="19" customFormat="1" x14ac:dyDescent="0.4">
      <c r="A18" s="20" t="s">
        <v>22</v>
      </c>
      <c r="B18" s="20"/>
      <c r="C18" s="18">
        <f>[1]こちらに入力!M400</f>
        <v>13120</v>
      </c>
      <c r="D18" s="18">
        <f>[1]こちらに入力!N400</f>
        <v>376</v>
      </c>
      <c r="E18" s="18">
        <f>[1]こちらに入力!O400</f>
        <v>4069</v>
      </c>
      <c r="F18" s="18">
        <f>[1]こちらに入力!P400</f>
        <v>20</v>
      </c>
      <c r="I18"/>
    </row>
    <row r="19" spans="1:9" s="19" customFormat="1" x14ac:dyDescent="0.4">
      <c r="A19" s="20" t="s">
        <v>23</v>
      </c>
      <c r="B19" s="20"/>
      <c r="C19" s="18">
        <f>[1]こちらに入力!M430</f>
        <v>21783</v>
      </c>
      <c r="D19" s="18">
        <f>[1]こちらに入力!N430</f>
        <v>798</v>
      </c>
      <c r="E19" s="18">
        <f>[1]こちらに入力!O430</f>
        <v>4758</v>
      </c>
      <c r="F19" s="18">
        <f>[1]こちらに入力!P430</f>
        <v>26</v>
      </c>
      <c r="I19"/>
    </row>
    <row r="20" spans="1:9" s="19" customFormat="1" x14ac:dyDescent="0.4">
      <c r="A20" s="20" t="s">
        <v>24</v>
      </c>
      <c r="B20" s="20"/>
      <c r="C20" s="18">
        <f>SUM([1]こちらに入力!H431:H461)</f>
        <v>27672</v>
      </c>
      <c r="D20" s="18">
        <v>878</v>
      </c>
      <c r="E20" s="18">
        <v>7708</v>
      </c>
      <c r="F20" s="18">
        <v>48</v>
      </c>
      <c r="I20"/>
    </row>
    <row r="21" spans="1:9" s="19" customFormat="1" x14ac:dyDescent="0.4">
      <c r="A21" s="20" t="s">
        <v>25</v>
      </c>
      <c r="B21" s="20"/>
      <c r="C21" s="18">
        <f>[1]こちらに入力!M491</f>
        <v>20931</v>
      </c>
      <c r="D21" s="18">
        <f>[1]こちらに入力!N491</f>
        <v>153</v>
      </c>
      <c r="E21" s="18">
        <f>[1]こちらに入力!O491</f>
        <v>6237</v>
      </c>
      <c r="F21" s="18">
        <f>[1]こちらに入力!P491</f>
        <v>17</v>
      </c>
      <c r="I21"/>
    </row>
    <row r="22" spans="1:9" s="19" customFormat="1" x14ac:dyDescent="0.4">
      <c r="A22" s="20" t="s">
        <v>26</v>
      </c>
      <c r="B22" s="20"/>
      <c r="C22" s="18">
        <f>[1]こちらに入力!M522</f>
        <v>18912</v>
      </c>
      <c r="D22" s="18">
        <f>[1]こちらに入力!N522</f>
        <v>613</v>
      </c>
      <c r="E22" s="18">
        <f>[1]こちらに入力!O522</f>
        <v>6352</v>
      </c>
      <c r="F22" s="18">
        <f>[1]こちらに入力!P522</f>
        <v>49</v>
      </c>
      <c r="I22"/>
    </row>
    <row r="23" spans="1:9" s="19" customFormat="1" x14ac:dyDescent="0.4">
      <c r="A23" s="20" t="s">
        <v>27</v>
      </c>
      <c r="B23" s="20"/>
      <c r="C23" s="18">
        <f>[1]こちらに入力!M553</f>
        <v>38690</v>
      </c>
      <c r="D23" s="18">
        <f>[1]こちらに入力!N553</f>
        <v>2598</v>
      </c>
      <c r="E23" s="18">
        <f>[1]こちらに入力!O553</f>
        <v>9863</v>
      </c>
      <c r="F23" s="18">
        <f>[1]こちらに入力!P553</f>
        <v>184</v>
      </c>
      <c r="I23"/>
    </row>
    <row r="24" spans="1:9" s="19" customFormat="1" x14ac:dyDescent="0.4">
      <c r="A24" s="21">
        <v>44440</v>
      </c>
      <c r="B24" s="22" t="s">
        <v>28</v>
      </c>
      <c r="C24" s="23">
        <f>[1]こちらに入力!H554</f>
        <v>1403</v>
      </c>
      <c r="D24" s="23">
        <f>[1]こちらに入力!I554</f>
        <v>60</v>
      </c>
      <c r="E24" s="23">
        <f>[1]こちらに入力!J554</f>
        <v>389</v>
      </c>
      <c r="F24" s="23">
        <f>[1]こちらに入力!K554</f>
        <v>4</v>
      </c>
    </row>
    <row r="25" spans="1:9" s="19" customFormat="1" x14ac:dyDescent="0.4">
      <c r="A25" s="21">
        <v>44441</v>
      </c>
      <c r="B25" s="22" t="s">
        <v>29</v>
      </c>
      <c r="C25" s="23">
        <f>[1]こちらに入力!H555</f>
        <v>1262</v>
      </c>
      <c r="D25" s="23">
        <f>[1]こちらに入力!I555</f>
        <v>40</v>
      </c>
      <c r="E25" s="23">
        <f>[1]こちらに入力!J555</f>
        <v>373</v>
      </c>
      <c r="F25" s="23">
        <f>[1]こちらに入力!K555</f>
        <v>0</v>
      </c>
    </row>
    <row r="26" spans="1:9" s="19" customFormat="1" x14ac:dyDescent="0.4">
      <c r="A26" s="21">
        <v>44442</v>
      </c>
      <c r="B26" s="22" t="s">
        <v>30</v>
      </c>
      <c r="C26" s="23">
        <f>[1]こちらに入力!H556</f>
        <v>860</v>
      </c>
      <c r="D26" s="23">
        <f>[1]こちらに入力!I556</f>
        <v>59</v>
      </c>
      <c r="E26" s="23">
        <f>[1]こちらに入力!J556</f>
        <v>353</v>
      </c>
      <c r="F26" s="23">
        <f>[1]こちらに入力!K556</f>
        <v>2</v>
      </c>
    </row>
    <row r="27" spans="1:9" s="19" customFormat="1" x14ac:dyDescent="0.4">
      <c r="A27" s="24">
        <v>44443</v>
      </c>
      <c r="B27" s="25" t="s">
        <v>31</v>
      </c>
      <c r="C27" s="26">
        <f>[1]こちらに入力!H557</f>
        <v>647</v>
      </c>
      <c r="D27" s="26">
        <f>[1]こちらに入力!I557</f>
        <v>49</v>
      </c>
      <c r="E27" s="26">
        <f>[1]こちらに入力!J557</f>
        <v>212</v>
      </c>
      <c r="F27" s="26">
        <f>[1]こちらに入力!K557</f>
        <v>3</v>
      </c>
    </row>
    <row r="28" spans="1:9" s="19" customFormat="1" x14ac:dyDescent="0.4">
      <c r="A28" s="24">
        <v>44444</v>
      </c>
      <c r="B28" s="25" t="s">
        <v>32</v>
      </c>
      <c r="C28" s="26">
        <f>[1]こちらに入力!H558</f>
        <v>509</v>
      </c>
      <c r="D28" s="26">
        <f>[1]こちらに入力!I558</f>
        <v>23</v>
      </c>
      <c r="E28" s="26">
        <f>[1]こちらに入力!J558</f>
        <v>146</v>
      </c>
      <c r="F28" s="26">
        <f>[1]こちらに入力!K558</f>
        <v>0</v>
      </c>
    </row>
    <row r="29" spans="1:9" s="19" customFormat="1" x14ac:dyDescent="0.4">
      <c r="A29" s="21">
        <v>44445</v>
      </c>
      <c r="B29" s="22" t="s">
        <v>33</v>
      </c>
      <c r="C29" s="23">
        <f>[1]こちらに入力!H559</f>
        <v>848</v>
      </c>
      <c r="D29" s="23">
        <f>[1]こちらに入力!I559</f>
        <v>41</v>
      </c>
      <c r="E29" s="23">
        <f>[1]こちらに入力!J559</f>
        <v>449</v>
      </c>
      <c r="F29" s="23">
        <f>[1]こちらに入力!K559</f>
        <v>6</v>
      </c>
    </row>
    <row r="30" spans="1:9" s="19" customFormat="1" x14ac:dyDescent="0.4">
      <c r="A30" s="21">
        <v>44446</v>
      </c>
      <c r="B30" s="22" t="s">
        <v>34</v>
      </c>
      <c r="C30" s="23">
        <f>[1]こちらに入力!H560</f>
        <v>1351</v>
      </c>
      <c r="D30" s="23">
        <f>[1]こちらに入力!I560</f>
        <v>53</v>
      </c>
      <c r="E30" s="23">
        <f>[1]こちらに入力!J560</f>
        <v>343</v>
      </c>
      <c r="F30" s="23">
        <f>[1]こちらに入力!K560</f>
        <v>3</v>
      </c>
    </row>
    <row r="31" spans="1:9" s="19" customFormat="1" x14ac:dyDescent="0.4">
      <c r="A31" s="21">
        <v>44447</v>
      </c>
      <c r="B31" s="22" t="s">
        <v>28</v>
      </c>
      <c r="C31" s="23">
        <f>[1]こちらに入力!H561</f>
        <v>894</v>
      </c>
      <c r="D31" s="23">
        <f>[1]こちらに入力!I561</f>
        <v>65</v>
      </c>
      <c r="E31" s="23">
        <f>[1]こちらに入力!J561</f>
        <v>303</v>
      </c>
      <c r="F31" s="23">
        <f>[1]こちらに入力!K561</f>
        <v>5</v>
      </c>
    </row>
    <row r="32" spans="1:9" s="19" customFormat="1" x14ac:dyDescent="0.4">
      <c r="A32" s="21">
        <v>44448</v>
      </c>
      <c r="B32" s="22" t="s">
        <v>29</v>
      </c>
      <c r="C32" s="23">
        <f>[1]こちらに入力!H562</f>
        <v>799</v>
      </c>
      <c r="D32" s="23">
        <f>[1]こちらに入力!I562</f>
        <v>50</v>
      </c>
      <c r="E32" s="23">
        <f>[1]こちらに入力!J562</f>
        <v>283</v>
      </c>
      <c r="F32" s="23">
        <f>[1]こちらに入力!K562</f>
        <v>3</v>
      </c>
    </row>
    <row r="33" spans="1:7" x14ac:dyDescent="0.4">
      <c r="A33" s="21">
        <v>44449</v>
      </c>
      <c r="B33" s="22" t="s">
        <v>30</v>
      </c>
      <c r="C33" s="23">
        <f>[1]こちらに入力!H563</f>
        <v>462</v>
      </c>
      <c r="D33" s="23">
        <f>[1]こちらに入力!I563</f>
        <v>34</v>
      </c>
      <c r="E33" s="23">
        <f>[1]こちらに入力!J563</f>
        <v>2</v>
      </c>
      <c r="F33" s="23">
        <f>[1]こちらに入力!K563</f>
        <v>2</v>
      </c>
    </row>
    <row r="34" spans="1:7" x14ac:dyDescent="0.4">
      <c r="A34" s="24">
        <v>44450</v>
      </c>
      <c r="B34" s="25" t="s">
        <v>31</v>
      </c>
      <c r="C34" s="26">
        <f>[1]こちらに入力!H564</f>
        <v>270</v>
      </c>
      <c r="D34" s="26">
        <f>[1]こちらに入力!I564</f>
        <v>17</v>
      </c>
      <c r="E34" s="26">
        <f>[1]こちらに入力!J564</f>
        <v>0</v>
      </c>
      <c r="F34" s="26">
        <f>[1]こちらに入力!K564</f>
        <v>0</v>
      </c>
    </row>
    <row r="35" spans="1:7" x14ac:dyDescent="0.4">
      <c r="A35" s="27" t="s">
        <v>35</v>
      </c>
      <c r="B35" s="28"/>
      <c r="C35" s="23">
        <f>SUM(C5:C34)</f>
        <v>205711</v>
      </c>
      <c r="D35" s="23">
        <f>SUM(D5:D34)</f>
        <v>6940</v>
      </c>
      <c r="E35" s="23">
        <f>SUM(E5:E34)</f>
        <v>53388</v>
      </c>
      <c r="F35" s="23">
        <f>SUM(F5:F34)</f>
        <v>425</v>
      </c>
    </row>
    <row r="36" spans="1:7" x14ac:dyDescent="0.4">
      <c r="A36" s="2" t="s">
        <v>36</v>
      </c>
      <c r="G36" s="30"/>
    </row>
    <row r="38" spans="1:7" x14ac:dyDescent="0.4">
      <c r="C38" s="31"/>
      <c r="D38" s="31"/>
      <c r="E38" s="31"/>
      <c r="F38" s="31"/>
    </row>
  </sheetData>
  <mergeCells count="20">
    <mergeCell ref="A23:B23"/>
    <mergeCell ref="A35:B35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dcterms:created xsi:type="dcterms:W3CDTF">2021-09-11T04:47:37Z</dcterms:created>
  <dcterms:modified xsi:type="dcterms:W3CDTF">2021-09-11T04:48:28Z</dcterms:modified>
</cp:coreProperties>
</file>