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'HP用検査表（月別）'!$A$7:$I$58</definedName>
    <definedName name="_xlnm._FilterDatabase" localSheetId="0" hidden="1">'HP用検査表(月別）９.8まで'!$A$7:$I$54</definedName>
    <definedName name="_xlnm.Print_Area" localSheetId="1">'HP用検査表（月別）'!$A$1:$I$58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3" l="1"/>
  <c r="E56" i="3"/>
  <c r="F56" i="3"/>
  <c r="G56" i="3"/>
  <c r="H56" i="3"/>
  <c r="I56" i="3"/>
  <c r="C56" i="3"/>
  <c r="F54" i="3" l="1"/>
  <c r="F55" i="3" l="1"/>
  <c r="F53" i="3" l="1"/>
  <c r="F52" i="3" l="1"/>
  <c r="D50" i="3" l="1"/>
  <c r="C50" i="3"/>
  <c r="F51" i="3"/>
  <c r="C49" i="3" l="1"/>
  <c r="F49" i="3" l="1"/>
  <c r="F48" i="3" l="1"/>
  <c r="F50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<sst xmlns="http://schemas.openxmlformats.org/spreadsheetml/2006/main" count="124" uniqueCount="57">
  <si>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</si>
  <si>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</si>
  <si>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</si>
  <si>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</si>
  <si>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</si>
  <si>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</si>
  <si>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</si>
  <si>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</si>
  <si>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</si>
  <si>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</si>
  <si>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</si>
  <si>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</si>
  <si>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</si>
  <si>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</si>
  <si>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</si>
  <si>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</si>
  <si>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</si>
  <si>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</si>
  <si>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</si>
  <si>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</si>
  <si>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</si>
  <si>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</si>
  <si>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</si>
  <si>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</si>
  <si>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</si>
  <si>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</si>
  <si>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</si>
  <si>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</si>
  <si>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</si>
  <si>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</si>
  <si>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</si>
  <si>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</si>
  <si>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</si>
  <si>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</si>
  <si>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</si>
  <si>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</si>
  <si>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</si>
  <si>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</si>
  <si>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</si>
  <si>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</si>
  <si>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</si>
  <si>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</si>
  <si>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</si>
  <si>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</si>
  <si>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</si>
  <si>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</si>
  <si>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</si>
  <si>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</si>
  <si>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</si>
  <si>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</si>
  <si>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</si>
  <si>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</si>
  <si>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</si>
  <si>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</si>
  <si>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</si>
  <si>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金</t>
    <phoneticPr fontId="2"/>
  </si>
  <si>
    <t>（新潟市含む・令和3年3月9日（火）公表）</t>
    <rPh sb="12" eb="13">
      <t>ガツ</t>
    </rPh>
    <rPh sb="14" eb="15">
      <t>ニチ</t>
    </rPh>
    <rPh sb="16" eb="17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</si>
</sst>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8"/>
  <sheetViews>
    <sheetView tabSelected="1" zoomScale="70" zoomScaleNormal="70" zoomScaleSheetLayoutView="70" workbookViewId="0">
      <pane xSplit="2" ySplit="6" topLeftCell="C48" activePane="bottomRight" state="frozen"/>
      <selection pane="topRight" activeCell="D1" sqref="D1"/>
      <selection pane="bottomLeft" activeCell="A3" sqref="A3"/>
      <selection pane="bottomRight" activeCell="A56" sqref="A56:B56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56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>C18+E18</f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:F50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 t="shared" si="1"/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si="1"/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1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1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1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1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1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1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1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1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1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1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si="1"/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si="1"/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1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1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1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1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1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1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1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1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1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299</v>
      </c>
      <c r="F43" s="73">
        <f t="shared" si="1"/>
        <v>366</v>
      </c>
      <c r="G43" s="67">
        <v>14</v>
      </c>
      <c r="H43" s="67">
        <v>89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265</v>
      </c>
      <c r="D44" s="67">
        <v>13</v>
      </c>
      <c r="E44" s="67">
        <v>127</v>
      </c>
      <c r="F44" s="73">
        <f t="shared" si="1"/>
        <v>392</v>
      </c>
      <c r="G44" s="67">
        <v>6</v>
      </c>
      <c r="H44" s="67">
        <v>28</v>
      </c>
      <c r="I44" s="67">
        <v>0</v>
      </c>
      <c r="J44" s="76"/>
      <c r="K44" s="76"/>
    </row>
    <row r="45" spans="1:11" s="77" customFormat="1" ht="23.25" customHeight="1" x14ac:dyDescent="0.4">
      <c r="A45" s="43">
        <v>44254</v>
      </c>
      <c r="B45" s="43" t="s">
        <v>6</v>
      </c>
      <c r="C45" s="59">
        <v>216</v>
      </c>
      <c r="D45" s="59">
        <v>8</v>
      </c>
      <c r="E45" s="59">
        <v>161</v>
      </c>
      <c r="F45" s="75">
        <f t="shared" si="1"/>
        <v>377</v>
      </c>
      <c r="G45" s="59">
        <v>4</v>
      </c>
      <c r="H45" s="59">
        <v>24</v>
      </c>
      <c r="I45" s="59">
        <v>0</v>
      </c>
      <c r="J45" s="76"/>
      <c r="K45" s="76"/>
    </row>
    <row r="46" spans="1:11" s="77" customFormat="1" ht="23.25" customHeight="1" x14ac:dyDescent="0.4">
      <c r="A46" s="43">
        <v>44255</v>
      </c>
      <c r="B46" s="43" t="s">
        <v>5</v>
      </c>
      <c r="C46" s="59">
        <v>266</v>
      </c>
      <c r="D46" s="59">
        <v>0</v>
      </c>
      <c r="E46" s="59">
        <v>38</v>
      </c>
      <c r="F46" s="75">
        <f t="shared" si="1"/>
        <v>304</v>
      </c>
      <c r="G46" s="59">
        <v>6</v>
      </c>
      <c r="H46" s="59">
        <v>14</v>
      </c>
      <c r="I46" s="59">
        <v>0</v>
      </c>
      <c r="J46" s="76"/>
      <c r="K46" s="76"/>
    </row>
    <row r="47" spans="1:11" s="77" customFormat="1" ht="23.25" customHeight="1" x14ac:dyDescent="0.4">
      <c r="A47" s="10">
        <v>44256</v>
      </c>
      <c r="B47" s="10" t="s">
        <v>4</v>
      </c>
      <c r="C47" s="70">
        <v>58</v>
      </c>
      <c r="D47" s="70">
        <v>9</v>
      </c>
      <c r="E47" s="70">
        <v>88</v>
      </c>
      <c r="F47" s="73">
        <f t="shared" si="1"/>
        <v>146</v>
      </c>
      <c r="G47" s="67">
        <v>2</v>
      </c>
      <c r="H47" s="70">
        <v>61</v>
      </c>
      <c r="I47" s="67">
        <v>1</v>
      </c>
      <c r="J47" s="76"/>
      <c r="K47" s="76"/>
    </row>
    <row r="48" spans="1:11" s="77" customFormat="1" ht="23.25" customHeight="1" x14ac:dyDescent="0.4">
      <c r="A48" s="10">
        <v>44257</v>
      </c>
      <c r="B48" s="10" t="s">
        <v>3</v>
      </c>
      <c r="C48" s="70">
        <v>146</v>
      </c>
      <c r="D48" s="70">
        <v>22</v>
      </c>
      <c r="E48" s="70">
        <v>55</v>
      </c>
      <c r="F48" s="73">
        <f t="shared" ref="F48:F49" si="2">C48+E48</f>
        <v>201</v>
      </c>
      <c r="G48" s="70">
        <v>3</v>
      </c>
      <c r="H48" s="70">
        <v>49</v>
      </c>
      <c r="I48" s="70">
        <v>0</v>
      </c>
      <c r="J48" s="76"/>
      <c r="K48" s="76"/>
    </row>
    <row r="49" spans="1:11" s="77" customFormat="1" ht="23.25" customHeight="1" x14ac:dyDescent="0.4">
      <c r="A49" s="10">
        <v>44258</v>
      </c>
      <c r="B49" s="10" t="s">
        <v>36</v>
      </c>
      <c r="C49" s="70">
        <f>37+16</f>
        <v>53</v>
      </c>
      <c r="D49" s="70">
        <v>10</v>
      </c>
      <c r="E49" s="70">
        <v>64</v>
      </c>
      <c r="F49" s="73">
        <f t="shared" si="2"/>
        <v>117</v>
      </c>
      <c r="G49" s="70">
        <v>4</v>
      </c>
      <c r="H49" s="70">
        <v>49</v>
      </c>
      <c r="I49" s="70">
        <v>0</v>
      </c>
      <c r="J49" s="76"/>
      <c r="K49" s="76"/>
    </row>
    <row r="50" spans="1:11" s="77" customFormat="1" ht="23.25" customHeight="1" x14ac:dyDescent="0.4">
      <c r="A50" s="10">
        <v>44259</v>
      </c>
      <c r="B50" s="10" t="s">
        <v>1</v>
      </c>
      <c r="C50" s="70">
        <f>12+60</f>
        <v>72</v>
      </c>
      <c r="D50" s="70">
        <f>8+5</f>
        <v>13</v>
      </c>
      <c r="E50" s="70">
        <v>42</v>
      </c>
      <c r="F50" s="73">
        <f t="shared" si="1"/>
        <v>114</v>
      </c>
      <c r="G50" s="70">
        <v>5</v>
      </c>
      <c r="H50" s="70">
        <v>40</v>
      </c>
      <c r="I50" s="70">
        <v>0</v>
      </c>
      <c r="J50" s="76"/>
      <c r="K50" s="76"/>
    </row>
    <row r="51" spans="1:11" s="77" customFormat="1" ht="23.25" customHeight="1" x14ac:dyDescent="0.4">
      <c r="A51" s="10">
        <v>44260</v>
      </c>
      <c r="B51" s="10" t="s">
        <v>55</v>
      </c>
      <c r="C51" s="70">
        <v>130</v>
      </c>
      <c r="D51" s="70">
        <v>7</v>
      </c>
      <c r="E51" s="70">
        <v>90</v>
      </c>
      <c r="F51" s="73">
        <f t="shared" ref="F51" si="3">C51+E51</f>
        <v>220</v>
      </c>
      <c r="G51" s="70">
        <v>6</v>
      </c>
      <c r="H51" s="70">
        <v>54</v>
      </c>
      <c r="I51" s="70">
        <v>0</v>
      </c>
      <c r="J51" s="76"/>
      <c r="K51" s="76"/>
    </row>
    <row r="52" spans="1:11" s="77" customFormat="1" ht="23.25" customHeight="1" x14ac:dyDescent="0.4">
      <c r="A52" s="43">
        <v>44261</v>
      </c>
      <c r="B52" s="43" t="s">
        <v>6</v>
      </c>
      <c r="C52" s="59">
        <v>40</v>
      </c>
      <c r="D52" s="59">
        <v>10</v>
      </c>
      <c r="E52" s="59">
        <v>33</v>
      </c>
      <c r="F52" s="75">
        <f t="shared" ref="F52:F53" si="4">C52+E52</f>
        <v>73</v>
      </c>
      <c r="G52" s="59">
        <v>9</v>
      </c>
      <c r="H52" s="59">
        <v>25</v>
      </c>
      <c r="I52" s="59">
        <v>2</v>
      </c>
      <c r="J52" s="76"/>
      <c r="K52" s="76"/>
    </row>
    <row r="53" spans="1:11" s="77" customFormat="1" ht="23.25" customHeight="1" x14ac:dyDescent="0.4">
      <c r="A53" s="43">
        <v>44262</v>
      </c>
      <c r="B53" s="43" t="s">
        <v>5</v>
      </c>
      <c r="C53" s="59">
        <v>39</v>
      </c>
      <c r="D53" s="59">
        <v>0</v>
      </c>
      <c r="E53" s="59">
        <v>72</v>
      </c>
      <c r="F53" s="75">
        <f t="shared" si="4"/>
        <v>111</v>
      </c>
      <c r="G53" s="59">
        <v>5</v>
      </c>
      <c r="H53" s="59">
        <v>20</v>
      </c>
      <c r="I53" s="59">
        <v>1</v>
      </c>
      <c r="J53" s="76"/>
      <c r="K53" s="76"/>
    </row>
    <row r="54" spans="1:11" s="77" customFormat="1" ht="23.25" customHeight="1" x14ac:dyDescent="0.4">
      <c r="A54" s="10">
        <v>44263</v>
      </c>
      <c r="B54" s="10" t="s">
        <v>4</v>
      </c>
      <c r="C54" s="70">
        <v>22</v>
      </c>
      <c r="D54" s="70">
        <v>1</v>
      </c>
      <c r="E54" s="70">
        <v>126</v>
      </c>
      <c r="F54" s="73">
        <f>C54+E54</f>
        <v>148</v>
      </c>
      <c r="G54" s="70">
        <v>12</v>
      </c>
      <c r="H54" s="70">
        <v>80</v>
      </c>
      <c r="I54" s="70">
        <v>3</v>
      </c>
      <c r="J54" s="76"/>
      <c r="K54" s="76"/>
    </row>
    <row r="55" spans="1:11" s="77" customFormat="1" ht="23.25" customHeight="1" x14ac:dyDescent="0.4">
      <c r="A55" s="10">
        <v>44264</v>
      </c>
      <c r="B55" s="10" t="s">
        <v>3</v>
      </c>
      <c r="C55" s="70">
        <v>61</v>
      </c>
      <c r="D55" s="70">
        <v>8</v>
      </c>
      <c r="E55" s="70">
        <v>0</v>
      </c>
      <c r="F55" s="73">
        <f t="shared" ref="F55" si="5">C55+E55</f>
        <v>61</v>
      </c>
      <c r="G55" s="70">
        <v>1</v>
      </c>
      <c r="H55" s="70">
        <v>0</v>
      </c>
      <c r="I55" s="70">
        <v>0</v>
      </c>
      <c r="J55" s="76"/>
      <c r="K55" s="76"/>
    </row>
    <row r="56" spans="1:11" ht="23.25" customHeight="1" x14ac:dyDescent="0.4">
      <c r="A56" s="78" t="s">
        <v>24</v>
      </c>
      <c r="B56" s="79"/>
      <c r="C56" s="73">
        <f>SUM(C7:C55)</f>
        <v>25873</v>
      </c>
      <c r="D56" s="73">
        <f t="shared" ref="D56:I56" si="6">SUM(D7:D55)</f>
        <v>3744</v>
      </c>
      <c r="E56" s="73">
        <f t="shared" si="6"/>
        <v>14070</v>
      </c>
      <c r="F56" s="73">
        <f t="shared" si="6"/>
        <v>39943</v>
      </c>
      <c r="G56" s="73">
        <f t="shared" si="6"/>
        <v>1080</v>
      </c>
      <c r="H56" s="73">
        <f t="shared" si="6"/>
        <v>6657</v>
      </c>
      <c r="I56" s="73">
        <f t="shared" si="6"/>
        <v>60</v>
      </c>
      <c r="K56" s="53"/>
    </row>
    <row r="57" spans="1:11" x14ac:dyDescent="0.4">
      <c r="A57" s="1" t="s">
        <v>21</v>
      </c>
    </row>
    <row r="58" spans="1:11" x14ac:dyDescent="0.4">
      <c r="A58" s="1" t="s">
        <v>22</v>
      </c>
    </row>
  </sheetData>
  <mergeCells count="10">
    <mergeCell ref="A56:B5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2021-03-09T05:18:37Z</cp:lastPrinted>
  <dcterms:created xsi:type="dcterms:W3CDTF">2020-08-17T07:32:53Z</dcterms:created>
  <dcterms:modified xsi:type="dcterms:W3CDTF">2021-03-09T05:28:08Z</dcterms:modified>
</cp:coreProperties>
</file>