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20_調査相談G\01_調査チーム\□毎日更新表\98 Excel\PCR検査件数\R3.10月\"/>
    </mc:Choice>
  </mc:AlternateContent>
  <bookViews>
    <workbookView xWindow="930" yWindow="0" windowWidth="19560" windowHeight="8115"/>
  </bookViews>
  <sheets>
    <sheet name="HP用検査表（月毎）" sheetId="1" r:id="rId1"/>
  </sheets>
  <externalReferences>
    <externalReference r:id="rId2"/>
  </externalReferences>
  <definedNames>
    <definedName name="_xlnm._FilterDatabase" localSheetId="0" hidden="1">'HP用検査表（月毎）'!$A$5:$F$32</definedName>
    <definedName name="_xlnm.Print_Area" localSheetId="0">'HP用検査表（月毎）'!$A$1:$F$33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1" l="1"/>
  <c r="E31" i="1"/>
  <c r="D31" i="1"/>
  <c r="C31" i="1"/>
  <c r="F30" i="1"/>
  <c r="E30" i="1"/>
  <c r="D30" i="1"/>
  <c r="C30" i="1"/>
  <c r="F29" i="1"/>
  <c r="E29" i="1"/>
  <c r="D29" i="1"/>
  <c r="C29" i="1"/>
  <c r="F28" i="1"/>
  <c r="E28" i="1"/>
  <c r="D28" i="1"/>
  <c r="C28" i="1"/>
  <c r="F27" i="1"/>
  <c r="E27" i="1"/>
  <c r="D27" i="1"/>
  <c r="C27" i="1"/>
  <c r="F26" i="1"/>
  <c r="E26" i="1"/>
  <c r="D26" i="1"/>
  <c r="C26" i="1"/>
  <c r="F25" i="1"/>
  <c r="E25" i="1"/>
  <c r="D25" i="1"/>
  <c r="C25" i="1"/>
  <c r="F24" i="1"/>
  <c r="E24" i="1"/>
  <c r="D24" i="1"/>
  <c r="C24" i="1"/>
  <c r="F23" i="1"/>
  <c r="E23" i="1"/>
  <c r="D23" i="1"/>
  <c r="C23" i="1"/>
  <c r="F22" i="1"/>
  <c r="E22" i="1"/>
  <c r="D22" i="1"/>
  <c r="C22" i="1"/>
  <c r="F21" i="1"/>
  <c r="E21" i="1"/>
  <c r="D21" i="1"/>
  <c r="C21" i="1"/>
  <c r="E20" i="1"/>
  <c r="C20" i="1"/>
  <c r="F19" i="1"/>
  <c r="E19" i="1"/>
  <c r="D19" i="1"/>
  <c r="C19" i="1"/>
  <c r="F18" i="1"/>
  <c r="E18" i="1"/>
  <c r="D18" i="1"/>
  <c r="C18" i="1"/>
  <c r="F17" i="1"/>
  <c r="E17" i="1"/>
  <c r="D17" i="1"/>
  <c r="C17" i="1"/>
  <c r="F16" i="1"/>
  <c r="E16" i="1"/>
  <c r="D16" i="1"/>
  <c r="C16" i="1"/>
  <c r="F15" i="1"/>
  <c r="E15" i="1"/>
  <c r="D15" i="1"/>
  <c r="C15" i="1"/>
  <c r="F14" i="1"/>
  <c r="E14" i="1"/>
  <c r="D14" i="1"/>
  <c r="C14" i="1"/>
  <c r="F13" i="1"/>
  <c r="E13" i="1"/>
  <c r="D13" i="1"/>
  <c r="C13" i="1"/>
  <c r="F12" i="1"/>
  <c r="E12" i="1"/>
  <c r="D12" i="1"/>
  <c r="C12" i="1"/>
  <c r="F11" i="1"/>
  <c r="E11" i="1"/>
  <c r="D11" i="1"/>
  <c r="C11" i="1"/>
  <c r="F10" i="1"/>
  <c r="E10" i="1"/>
  <c r="D10" i="1"/>
  <c r="C10" i="1"/>
  <c r="F9" i="1"/>
  <c r="E9" i="1"/>
  <c r="D9" i="1"/>
  <c r="C9" i="1"/>
  <c r="F8" i="1"/>
  <c r="E8" i="1"/>
  <c r="D8" i="1"/>
  <c r="C8" i="1"/>
  <c r="F7" i="1"/>
  <c r="E7" i="1"/>
  <c r="D7" i="1"/>
  <c r="C7" i="1"/>
  <c r="F6" i="1"/>
  <c r="E6" i="1"/>
  <c r="D6" i="1"/>
  <c r="C6" i="1"/>
  <c r="F5" i="1"/>
  <c r="E5" i="1"/>
  <c r="D5" i="1"/>
  <c r="D32" i="1" s="1"/>
  <c r="C5" i="1"/>
  <c r="E32" i="1" l="1"/>
  <c r="C32" i="1"/>
  <c r="F32" i="1"/>
</calcChain>
</file>

<file path=xl/sharedStrings.xml><?xml version="1.0" encoding="utf-8"?>
<sst xmlns="http://schemas.openxmlformats.org/spreadsheetml/2006/main" count="39" uniqueCount="38">
  <si>
    <t>新型コロナウイルス感染症　検査実施件数</t>
    <phoneticPr fontId="3"/>
  </si>
  <si>
    <t>（新潟市含む・令和３年10月７日（水）公表分）</t>
    <rPh sb="1" eb="4">
      <t>ニイガタシ</t>
    </rPh>
    <rPh sb="4" eb="5">
      <t>フク</t>
    </rPh>
    <rPh sb="7" eb="9">
      <t>レイワ</t>
    </rPh>
    <rPh sb="10" eb="11">
      <t>ネン</t>
    </rPh>
    <rPh sb="13" eb="14">
      <t>ガツ</t>
    </rPh>
    <rPh sb="15" eb="16">
      <t>ニチ</t>
    </rPh>
    <rPh sb="17" eb="18">
      <t>スイ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</si>
  <si>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</si>
  <si>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</si>
  <si>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</si>
  <si>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</si>
  <si>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</si>
  <si>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</si>
  <si>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</si>
  <si>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</si>
  <si>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</si>
  <si>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</si>
  <si>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</si>
  <si>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</si>
  <si>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</si>
  <si>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</si>
  <si>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</si>
  <si>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</si>
  <si>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</si>
  <si>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</si>
  <si>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</si>
  <si>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</si>
  <si>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</si>
  <si>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</si>
  <si>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R3.5月</t>
    <rPh sb="4" eb="5">
      <t>ガツ</t>
    </rPh>
    <phoneticPr fontId="3"/>
  </si>
  <si>
    <t>R3.6月</t>
    <rPh sb="4" eb="5">
      <t>ガツ</t>
    </rPh>
    <phoneticPr fontId="3"/>
  </si>
  <si>
    <t>R3.7月</t>
    <rPh sb="4" eb="5">
      <t>ガツ</t>
    </rPh>
    <phoneticPr fontId="3"/>
  </si>
  <si>
    <t>R3.8月</t>
    <rPh sb="4" eb="5">
      <t>ガツ</t>
    </rPh>
    <phoneticPr fontId="3"/>
  </si>
  <si>
    <t>R3.9月</t>
    <rPh sb="4" eb="5">
      <t>ガツ</t>
    </rPh>
    <phoneticPr fontId="3"/>
  </si>
  <si>
    <t>金</t>
    <rPh sb="0" eb="1">
      <t>キン</t>
    </rPh>
    <phoneticPr fontId="3"/>
  </si>
  <si>
    <t>土</t>
    <rPh sb="0" eb="1">
      <t>ツチ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</si>
  <si>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</si>
  <si>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</si>
  <si>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</si>
  <si>
    <t>水</t>
  </si>
  <si>
    <t>木</t>
    <rPh sb="0" eb="1">
      <t>モク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</si>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</sst>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CBA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176" fontId="4" fillId="0" borderId="2" xfId="2" applyNumberFormat="1" applyFont="1" applyFill="1" applyBorder="1" applyAlignment="1">
      <alignment horizontal="center" vertical="center"/>
    </xf>
    <xf numFmtId="38" fontId="7" fillId="0" borderId="10" xfId="1" applyFont="1" applyFill="1" applyBorder="1" applyAlignment="1">
      <alignment vertical="center"/>
    </xf>
    <xf numFmtId="56" fontId="4" fillId="3" borderId="2" xfId="2" applyNumberFormat="1" applyFont="1" applyFill="1" applyBorder="1" applyAlignment="1">
      <alignment horizontal="center" vertical="center"/>
    </xf>
    <xf numFmtId="176" fontId="4" fillId="3" borderId="9" xfId="2" applyNumberFormat="1" applyFont="1" applyFill="1" applyBorder="1" applyAlignment="1">
      <alignment horizontal="center" vertical="center"/>
    </xf>
    <xf numFmtId="38" fontId="7" fillId="3" borderId="10" xfId="1" applyFont="1" applyFill="1" applyBorder="1" applyAlignme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176" fontId="4" fillId="0" borderId="9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_&#35519;&#26619;&#30456;&#35527;G/01_&#35519;&#26619;&#12481;&#12540;&#12512;/&#9633;&#27598;&#26085;&#26356;&#26032;&#34920;/01%20&#26908;&#26619;&#20214;&#25968;_1005-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こちらに入力"/>
      <sheetName val="HP用検査表（月毎）"/>
      <sheetName val="当番の方へ"/>
    </sheetNames>
    <sheetDataSet>
      <sheetData sheetId="0"/>
      <sheetData sheetId="1">
        <row r="4">
          <cell r="N4">
            <v>82</v>
          </cell>
          <cell r="O4">
            <v>1</v>
          </cell>
          <cell r="P4">
            <v>0</v>
          </cell>
          <cell r="Q4">
            <v>0</v>
          </cell>
        </row>
        <row r="35">
          <cell r="N35">
            <v>1007</v>
          </cell>
          <cell r="O35">
            <v>30</v>
          </cell>
          <cell r="P35">
            <v>0</v>
          </cell>
          <cell r="Q35">
            <v>0</v>
          </cell>
        </row>
        <row r="65">
          <cell r="N65">
            <v>2257</v>
          </cell>
          <cell r="O65">
            <v>45</v>
          </cell>
          <cell r="P65">
            <v>0</v>
          </cell>
          <cell r="Q65">
            <v>0</v>
          </cell>
        </row>
        <row r="96">
          <cell r="N96">
            <v>2008</v>
          </cell>
          <cell r="O96">
            <v>7</v>
          </cell>
          <cell r="P96">
            <v>0</v>
          </cell>
          <cell r="Q96">
            <v>0</v>
          </cell>
        </row>
        <row r="126">
          <cell r="N126">
            <v>905</v>
          </cell>
          <cell r="O126">
            <v>1</v>
          </cell>
          <cell r="P126">
            <v>2</v>
          </cell>
          <cell r="Q126">
            <v>0</v>
          </cell>
        </row>
        <row r="157">
          <cell r="N157">
            <v>2266</v>
          </cell>
          <cell r="O157">
            <v>25</v>
          </cell>
          <cell r="P157">
            <v>103</v>
          </cell>
          <cell r="Q157">
            <v>2</v>
          </cell>
        </row>
        <row r="188">
          <cell r="N188">
            <v>3473</v>
          </cell>
          <cell r="O188">
            <v>30</v>
          </cell>
          <cell r="P188">
            <v>534</v>
          </cell>
          <cell r="Q188">
            <v>2</v>
          </cell>
        </row>
        <row r="218">
          <cell r="N218">
            <v>2686</v>
          </cell>
          <cell r="O218">
            <v>25</v>
          </cell>
          <cell r="P218">
            <v>368</v>
          </cell>
          <cell r="Q218">
            <v>2</v>
          </cell>
        </row>
        <row r="249">
          <cell r="N249">
            <v>2088</v>
          </cell>
          <cell r="O249">
            <v>13</v>
          </cell>
          <cell r="P249">
            <v>406</v>
          </cell>
          <cell r="Q249">
            <v>1</v>
          </cell>
        </row>
        <row r="279">
          <cell r="N279">
            <v>6142</v>
          </cell>
          <cell r="O279">
            <v>147</v>
          </cell>
          <cell r="P279">
            <v>859</v>
          </cell>
          <cell r="Q279">
            <v>3</v>
          </cell>
        </row>
        <row r="310">
          <cell r="N310">
            <v>9130</v>
          </cell>
          <cell r="O310">
            <v>201</v>
          </cell>
          <cell r="P310">
            <v>2803</v>
          </cell>
          <cell r="Q310">
            <v>10</v>
          </cell>
        </row>
        <row r="341">
          <cell r="N341">
            <v>12987</v>
          </cell>
          <cell r="O341">
            <v>345</v>
          </cell>
          <cell r="P341">
            <v>3406</v>
          </cell>
          <cell r="Q341">
            <v>22</v>
          </cell>
        </row>
        <row r="369">
          <cell r="N369">
            <v>11203</v>
          </cell>
          <cell r="O369">
            <v>163</v>
          </cell>
          <cell r="P369">
            <v>3067</v>
          </cell>
          <cell r="Q369">
            <v>11</v>
          </cell>
        </row>
        <row r="400">
          <cell r="N400">
            <v>13313</v>
          </cell>
          <cell r="O400">
            <v>376</v>
          </cell>
          <cell r="P400">
            <v>4069</v>
          </cell>
          <cell r="Q400">
            <v>20</v>
          </cell>
        </row>
        <row r="430">
          <cell r="N430">
            <v>21990</v>
          </cell>
          <cell r="O430">
            <v>798</v>
          </cell>
          <cell r="P430">
            <v>4758</v>
          </cell>
          <cell r="Q430">
            <v>26</v>
          </cell>
        </row>
        <row r="431">
          <cell r="I431">
            <v>542</v>
          </cell>
        </row>
        <row r="432">
          <cell r="I432">
            <v>388</v>
          </cell>
        </row>
        <row r="433">
          <cell r="I433">
            <v>529</v>
          </cell>
        </row>
        <row r="434">
          <cell r="I434">
            <v>855</v>
          </cell>
        </row>
        <row r="435">
          <cell r="I435">
            <v>538</v>
          </cell>
        </row>
        <row r="436">
          <cell r="I436">
            <v>1183</v>
          </cell>
        </row>
        <row r="437">
          <cell r="I437">
            <v>1320</v>
          </cell>
        </row>
        <row r="438">
          <cell r="I438">
            <v>520</v>
          </cell>
        </row>
        <row r="439">
          <cell r="I439">
            <v>589</v>
          </cell>
        </row>
        <row r="440">
          <cell r="I440">
            <v>1211</v>
          </cell>
        </row>
        <row r="441">
          <cell r="I441">
            <v>1165</v>
          </cell>
        </row>
        <row r="442">
          <cell r="I442">
            <v>1153</v>
          </cell>
        </row>
        <row r="443">
          <cell r="I443">
            <v>1505</v>
          </cell>
        </row>
        <row r="444">
          <cell r="I444">
            <v>1012</v>
          </cell>
        </row>
        <row r="445">
          <cell r="I445">
            <v>755</v>
          </cell>
        </row>
        <row r="446">
          <cell r="I446">
            <v>829</v>
          </cell>
        </row>
        <row r="447">
          <cell r="I447">
            <v>1072</v>
          </cell>
        </row>
        <row r="448">
          <cell r="I448">
            <v>1229</v>
          </cell>
        </row>
        <row r="449">
          <cell r="I449">
            <v>948</v>
          </cell>
        </row>
        <row r="450">
          <cell r="I450">
            <v>912</v>
          </cell>
        </row>
        <row r="451">
          <cell r="I451">
            <v>1120</v>
          </cell>
        </row>
        <row r="452">
          <cell r="I452">
            <v>934</v>
          </cell>
        </row>
        <row r="453">
          <cell r="I453">
            <v>481</v>
          </cell>
        </row>
        <row r="454">
          <cell r="I454">
            <v>1176</v>
          </cell>
        </row>
        <row r="455">
          <cell r="I455">
            <v>1338</v>
          </cell>
        </row>
        <row r="456">
          <cell r="I456">
            <v>918</v>
          </cell>
        </row>
        <row r="457">
          <cell r="I457">
            <v>839</v>
          </cell>
        </row>
        <row r="458">
          <cell r="I458">
            <v>839</v>
          </cell>
        </row>
        <row r="459">
          <cell r="I459">
            <v>613</v>
          </cell>
        </row>
        <row r="460">
          <cell r="I460">
            <v>476</v>
          </cell>
        </row>
        <row r="461">
          <cell r="I461">
            <v>868</v>
          </cell>
          <cell r="P461">
            <v>7716</v>
          </cell>
        </row>
        <row r="491">
          <cell r="N491">
            <v>21048</v>
          </cell>
          <cell r="O491">
            <v>153</v>
          </cell>
          <cell r="P491">
            <v>6239</v>
          </cell>
          <cell r="Q491">
            <v>17</v>
          </cell>
        </row>
        <row r="522">
          <cell r="N522">
            <v>19035</v>
          </cell>
          <cell r="O522">
            <v>613</v>
          </cell>
          <cell r="P522">
            <v>6353</v>
          </cell>
          <cell r="Q522">
            <v>49</v>
          </cell>
        </row>
        <row r="553">
          <cell r="N553">
            <v>38797</v>
          </cell>
          <cell r="O553">
            <v>2598</v>
          </cell>
          <cell r="P553">
            <v>10126</v>
          </cell>
          <cell r="Q553">
            <v>184</v>
          </cell>
        </row>
        <row r="583">
          <cell r="O583">
            <v>23257</v>
          </cell>
          <cell r="P583">
            <v>961</v>
          </cell>
          <cell r="Q583">
            <v>9304</v>
          </cell>
          <cell r="R583">
            <v>55</v>
          </cell>
        </row>
        <row r="584">
          <cell r="I584">
            <v>653</v>
          </cell>
          <cell r="J584">
            <v>19</v>
          </cell>
          <cell r="K584">
            <v>261</v>
          </cell>
          <cell r="L584">
            <v>1</v>
          </cell>
        </row>
        <row r="585">
          <cell r="I585">
            <v>468</v>
          </cell>
          <cell r="J585">
            <v>9</v>
          </cell>
          <cell r="K585">
            <v>160</v>
          </cell>
          <cell r="L585">
            <v>0</v>
          </cell>
        </row>
        <row r="586">
          <cell r="I586">
            <v>222</v>
          </cell>
          <cell r="J586">
            <v>11</v>
          </cell>
          <cell r="K586">
            <v>114</v>
          </cell>
          <cell r="L586">
            <v>1</v>
          </cell>
        </row>
        <row r="587">
          <cell r="I587">
            <v>736</v>
          </cell>
          <cell r="J587">
            <v>7</v>
          </cell>
          <cell r="K587">
            <v>372</v>
          </cell>
          <cell r="L587">
            <v>1</v>
          </cell>
        </row>
        <row r="588">
          <cell r="I588">
            <v>481</v>
          </cell>
          <cell r="J588">
            <v>13</v>
          </cell>
          <cell r="K588">
            <v>300</v>
          </cell>
          <cell r="L588">
            <v>0</v>
          </cell>
        </row>
        <row r="589">
          <cell r="I589">
            <v>296</v>
          </cell>
          <cell r="J589">
            <v>8</v>
          </cell>
          <cell r="K589">
            <v>153</v>
          </cell>
          <cell r="L589">
            <v>0</v>
          </cell>
        </row>
        <row r="590">
          <cell r="I590">
            <v>45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tabSelected="1" view="pageBreakPreview" zoomScaleNormal="100" zoomScaleSheetLayoutView="100" workbookViewId="0">
      <pane xSplit="2" ySplit="4" topLeftCell="C5" activePane="bottomRight" state="frozen"/>
      <selection pane="topRight" activeCell="D1" sqref="D1"/>
      <selection pane="bottomLeft" activeCell="A3" sqref="A3"/>
      <selection pane="bottomRight" activeCell="I40" sqref="I40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1" customWidth="1"/>
    <col min="4" max="6" width="17.625" style="2" customWidth="1"/>
    <col min="7" max="16384" width="9" style="2"/>
  </cols>
  <sheetData>
    <row r="1" spans="1:6" ht="24" x14ac:dyDescent="0.4">
      <c r="A1" s="1" t="s">
        <v>0</v>
      </c>
      <c r="B1" s="1"/>
      <c r="C1" s="1"/>
      <c r="D1" s="1"/>
      <c r="E1" s="1"/>
      <c r="F1" s="1"/>
    </row>
    <row r="2" spans="1:6" ht="24" x14ac:dyDescent="0.4">
      <c r="A2" s="1" t="s">
        <v>1</v>
      </c>
      <c r="B2" s="1"/>
      <c r="C2" s="1"/>
      <c r="D2" s="1"/>
      <c r="E2" s="1"/>
      <c r="F2" s="1"/>
    </row>
    <row r="3" spans="1:6" x14ac:dyDescent="0.4">
      <c r="A3" s="3"/>
      <c r="B3" s="4"/>
      <c r="C3" s="5" t="s">
        <v>2</v>
      </c>
      <c r="D3" s="5"/>
      <c r="E3" s="5" t="s">
        <v>3</v>
      </c>
      <c r="F3" s="6"/>
    </row>
    <row r="4" spans="1:6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6" ht="19.5" thickTop="1" x14ac:dyDescent="0.4">
      <c r="A5" s="11" t="s">
        <v>9</v>
      </c>
      <c r="B5" s="12"/>
      <c r="C5" s="13">
        <f>[1]こちらに入力!N4</f>
        <v>82</v>
      </c>
      <c r="D5" s="13">
        <f>[1]こちらに入力!O4</f>
        <v>1</v>
      </c>
      <c r="E5" s="13">
        <f>[1]こちらに入力!P4</f>
        <v>0</v>
      </c>
      <c r="F5" s="14">
        <f>[1]こちらに入力!Q4</f>
        <v>0</v>
      </c>
    </row>
    <row r="6" spans="1:6" s="19" customFormat="1" x14ac:dyDescent="0.4">
      <c r="A6" s="15" t="s">
        <v>10</v>
      </c>
      <c r="B6" s="16"/>
      <c r="C6" s="17">
        <f>[1]こちらに入力!N35</f>
        <v>1007</v>
      </c>
      <c r="D6" s="17">
        <f>[1]こちらに入力!O35</f>
        <v>30</v>
      </c>
      <c r="E6" s="17">
        <f>[1]こちらに入力!P35</f>
        <v>0</v>
      </c>
      <c r="F6" s="18">
        <f>[1]こちらに入力!Q35</f>
        <v>0</v>
      </c>
    </row>
    <row r="7" spans="1:6" s="19" customFormat="1" x14ac:dyDescent="0.4">
      <c r="A7" s="15" t="s">
        <v>11</v>
      </c>
      <c r="B7" s="16"/>
      <c r="C7" s="17">
        <f>[1]こちらに入力!N65</f>
        <v>2257</v>
      </c>
      <c r="D7" s="17">
        <f>[1]こちらに入力!O65</f>
        <v>45</v>
      </c>
      <c r="E7" s="17">
        <f>[1]こちらに入力!P65</f>
        <v>0</v>
      </c>
      <c r="F7" s="18">
        <f>[1]こちらに入力!Q65</f>
        <v>0</v>
      </c>
    </row>
    <row r="8" spans="1:6" s="19" customFormat="1" x14ac:dyDescent="0.4">
      <c r="A8" s="15" t="s">
        <v>12</v>
      </c>
      <c r="B8" s="16"/>
      <c r="C8" s="17">
        <f>[1]こちらに入力!N96</f>
        <v>2008</v>
      </c>
      <c r="D8" s="17">
        <f>[1]こちらに入力!O96</f>
        <v>7</v>
      </c>
      <c r="E8" s="17">
        <f>[1]こちらに入力!P96</f>
        <v>0</v>
      </c>
      <c r="F8" s="18">
        <f>[1]こちらに入力!Q96</f>
        <v>0</v>
      </c>
    </row>
    <row r="9" spans="1:6" s="19" customFormat="1" x14ac:dyDescent="0.4">
      <c r="A9" s="15" t="s">
        <v>13</v>
      </c>
      <c r="B9" s="16"/>
      <c r="C9" s="17">
        <f>[1]こちらに入力!N126</f>
        <v>905</v>
      </c>
      <c r="D9" s="17">
        <f>[1]こちらに入力!O126</f>
        <v>1</v>
      </c>
      <c r="E9" s="17">
        <f>[1]こちらに入力!P126</f>
        <v>2</v>
      </c>
      <c r="F9" s="18">
        <f>[1]こちらに入力!Q126</f>
        <v>0</v>
      </c>
    </row>
    <row r="10" spans="1:6" s="19" customFormat="1" x14ac:dyDescent="0.4">
      <c r="A10" s="15" t="s">
        <v>14</v>
      </c>
      <c r="B10" s="16"/>
      <c r="C10" s="17">
        <f>[1]こちらに入力!N157</f>
        <v>2266</v>
      </c>
      <c r="D10" s="17">
        <f>[1]こちらに入力!O157</f>
        <v>25</v>
      </c>
      <c r="E10" s="17">
        <f>[1]こちらに入力!P157</f>
        <v>103</v>
      </c>
      <c r="F10" s="18">
        <f>[1]こちらに入力!Q157</f>
        <v>2</v>
      </c>
    </row>
    <row r="11" spans="1:6" s="19" customFormat="1" x14ac:dyDescent="0.4">
      <c r="A11" s="15" t="s">
        <v>15</v>
      </c>
      <c r="B11" s="16"/>
      <c r="C11" s="17">
        <f>[1]こちらに入力!N188</f>
        <v>3473</v>
      </c>
      <c r="D11" s="17">
        <f>[1]こちらに入力!O188</f>
        <v>30</v>
      </c>
      <c r="E11" s="17">
        <f>[1]こちらに入力!P188</f>
        <v>534</v>
      </c>
      <c r="F11" s="18">
        <f>[1]こちらに入力!Q188</f>
        <v>2</v>
      </c>
    </row>
    <row r="12" spans="1:6" s="19" customFormat="1" x14ac:dyDescent="0.4">
      <c r="A12" s="15" t="s">
        <v>16</v>
      </c>
      <c r="B12" s="16"/>
      <c r="C12" s="17">
        <f>[1]こちらに入力!N218</f>
        <v>2686</v>
      </c>
      <c r="D12" s="17">
        <f>[1]こちらに入力!O218</f>
        <v>25</v>
      </c>
      <c r="E12" s="17">
        <f>[1]こちらに入力!P218</f>
        <v>368</v>
      </c>
      <c r="F12" s="18">
        <f>[1]こちらに入力!Q218</f>
        <v>2</v>
      </c>
    </row>
    <row r="13" spans="1:6" s="19" customFormat="1" x14ac:dyDescent="0.4">
      <c r="A13" s="15" t="s">
        <v>17</v>
      </c>
      <c r="B13" s="16"/>
      <c r="C13" s="17">
        <f>[1]こちらに入力!N249</f>
        <v>2088</v>
      </c>
      <c r="D13" s="17">
        <f>[1]こちらに入力!O249</f>
        <v>13</v>
      </c>
      <c r="E13" s="17">
        <f>[1]こちらに入力!P249</f>
        <v>406</v>
      </c>
      <c r="F13" s="18">
        <f>[1]こちらに入力!Q249</f>
        <v>1</v>
      </c>
    </row>
    <row r="14" spans="1:6" s="19" customFormat="1" x14ac:dyDescent="0.4">
      <c r="A14" s="15" t="s">
        <v>18</v>
      </c>
      <c r="B14" s="16"/>
      <c r="C14" s="17">
        <f>[1]こちらに入力!N279</f>
        <v>6142</v>
      </c>
      <c r="D14" s="17">
        <f>[1]こちらに入力!O279</f>
        <v>147</v>
      </c>
      <c r="E14" s="17">
        <f>[1]こちらに入力!P279</f>
        <v>859</v>
      </c>
      <c r="F14" s="18">
        <f>[1]こちらに入力!Q279</f>
        <v>3</v>
      </c>
    </row>
    <row r="15" spans="1:6" s="19" customFormat="1" x14ac:dyDescent="0.4">
      <c r="A15" s="20" t="s">
        <v>19</v>
      </c>
      <c r="B15" s="20"/>
      <c r="C15" s="18">
        <f>[1]こちらに入力!N310</f>
        <v>9130</v>
      </c>
      <c r="D15" s="18">
        <f>[1]こちらに入力!O310</f>
        <v>201</v>
      </c>
      <c r="E15" s="18">
        <f>[1]こちらに入力!P310</f>
        <v>2803</v>
      </c>
      <c r="F15" s="18">
        <f>[1]こちらに入力!Q310</f>
        <v>10</v>
      </c>
    </row>
    <row r="16" spans="1:6" s="19" customFormat="1" x14ac:dyDescent="0.4">
      <c r="A16" s="20" t="s">
        <v>20</v>
      </c>
      <c r="B16" s="20"/>
      <c r="C16" s="18">
        <f>[1]こちらに入力!N341</f>
        <v>12987</v>
      </c>
      <c r="D16" s="18">
        <f>[1]こちらに入力!O341</f>
        <v>345</v>
      </c>
      <c r="E16" s="18">
        <f>[1]こちらに入力!P341</f>
        <v>3406</v>
      </c>
      <c r="F16" s="18">
        <f>[1]こちらに入力!Q341</f>
        <v>22</v>
      </c>
    </row>
    <row r="17" spans="1:6" s="19" customFormat="1" x14ac:dyDescent="0.4">
      <c r="A17" s="20" t="s">
        <v>21</v>
      </c>
      <c r="B17" s="20"/>
      <c r="C17" s="18">
        <f>[1]こちらに入力!N369</f>
        <v>11203</v>
      </c>
      <c r="D17" s="18">
        <f>[1]こちらに入力!O369</f>
        <v>163</v>
      </c>
      <c r="E17" s="18">
        <f>[1]こちらに入力!P369</f>
        <v>3067</v>
      </c>
      <c r="F17" s="18">
        <f>[1]こちらに入力!Q369</f>
        <v>11</v>
      </c>
    </row>
    <row r="18" spans="1:6" s="19" customFormat="1" x14ac:dyDescent="0.4">
      <c r="A18" s="20" t="s">
        <v>22</v>
      </c>
      <c r="B18" s="20"/>
      <c r="C18" s="18">
        <f>[1]こちらに入力!N400</f>
        <v>13313</v>
      </c>
      <c r="D18" s="18">
        <f>[1]こちらに入力!O400</f>
        <v>376</v>
      </c>
      <c r="E18" s="18">
        <f>[1]こちらに入力!P400</f>
        <v>4069</v>
      </c>
      <c r="F18" s="18">
        <f>[1]こちらに入力!Q400</f>
        <v>20</v>
      </c>
    </row>
    <row r="19" spans="1:6" s="19" customFormat="1" x14ac:dyDescent="0.4">
      <c r="A19" s="20" t="s">
        <v>23</v>
      </c>
      <c r="B19" s="20"/>
      <c r="C19" s="18">
        <f>[1]こちらに入力!N430</f>
        <v>21990</v>
      </c>
      <c r="D19" s="18">
        <f>[1]こちらに入力!O430</f>
        <v>798</v>
      </c>
      <c r="E19" s="18">
        <f>[1]こちらに入力!P430</f>
        <v>4758</v>
      </c>
      <c r="F19" s="18">
        <f>[1]こちらに入力!Q430</f>
        <v>26</v>
      </c>
    </row>
    <row r="20" spans="1:6" s="19" customFormat="1" x14ac:dyDescent="0.4">
      <c r="A20" s="20" t="s">
        <v>24</v>
      </c>
      <c r="B20" s="20"/>
      <c r="C20" s="18">
        <f>SUM([1]こちらに入力!I431:I461)</f>
        <v>27857</v>
      </c>
      <c r="D20" s="18">
        <v>878</v>
      </c>
      <c r="E20" s="18">
        <f>[1]こちらに入力!P461</f>
        <v>7716</v>
      </c>
      <c r="F20" s="18">
        <v>48</v>
      </c>
    </row>
    <row r="21" spans="1:6" s="19" customFormat="1" x14ac:dyDescent="0.4">
      <c r="A21" s="20" t="s">
        <v>25</v>
      </c>
      <c r="B21" s="20"/>
      <c r="C21" s="18">
        <f>[1]こちらに入力!N491</f>
        <v>21048</v>
      </c>
      <c r="D21" s="18">
        <f>[1]こちらに入力!O491</f>
        <v>153</v>
      </c>
      <c r="E21" s="18">
        <f>[1]こちらに入力!P491</f>
        <v>6239</v>
      </c>
      <c r="F21" s="18">
        <f>[1]こちらに入力!Q491</f>
        <v>17</v>
      </c>
    </row>
    <row r="22" spans="1:6" s="19" customFormat="1" x14ac:dyDescent="0.4">
      <c r="A22" s="20" t="s">
        <v>26</v>
      </c>
      <c r="B22" s="20"/>
      <c r="C22" s="18">
        <f>[1]こちらに入力!N522</f>
        <v>19035</v>
      </c>
      <c r="D22" s="18">
        <f>[1]こちらに入力!O522</f>
        <v>613</v>
      </c>
      <c r="E22" s="18">
        <f>[1]こちらに入力!P522</f>
        <v>6353</v>
      </c>
      <c r="F22" s="18">
        <f>[1]こちらに入力!Q522</f>
        <v>49</v>
      </c>
    </row>
    <row r="23" spans="1:6" s="19" customFormat="1" x14ac:dyDescent="0.4">
      <c r="A23" s="20" t="s">
        <v>27</v>
      </c>
      <c r="B23" s="20"/>
      <c r="C23" s="18">
        <f>[1]こちらに入力!N553</f>
        <v>38797</v>
      </c>
      <c r="D23" s="18">
        <f>[1]こちらに入力!O553</f>
        <v>2598</v>
      </c>
      <c r="E23" s="18">
        <f>[1]こちらに入力!P553</f>
        <v>10126</v>
      </c>
      <c r="F23" s="18">
        <f>[1]こちらに入力!Q553</f>
        <v>184</v>
      </c>
    </row>
    <row r="24" spans="1:6" s="19" customFormat="1" x14ac:dyDescent="0.4">
      <c r="A24" s="20" t="s">
        <v>28</v>
      </c>
      <c r="B24" s="20"/>
      <c r="C24" s="18">
        <f>[1]こちらに入力!O583</f>
        <v>23257</v>
      </c>
      <c r="D24" s="18">
        <f>[1]こちらに入力!P583</f>
        <v>961</v>
      </c>
      <c r="E24" s="18">
        <f>[1]こちらに入力!Q583</f>
        <v>9304</v>
      </c>
      <c r="F24" s="18">
        <f>[1]こちらに入力!R583</f>
        <v>55</v>
      </c>
    </row>
    <row r="25" spans="1:6" s="19" customFormat="1" x14ac:dyDescent="0.4">
      <c r="A25" s="21">
        <v>44470</v>
      </c>
      <c r="B25" s="22" t="s">
        <v>29</v>
      </c>
      <c r="C25" s="23">
        <f>[1]こちらに入力!I584</f>
        <v>653</v>
      </c>
      <c r="D25" s="23">
        <f>[1]こちらに入力!J584</f>
        <v>19</v>
      </c>
      <c r="E25" s="23">
        <f>[1]こちらに入力!K584</f>
        <v>261</v>
      </c>
      <c r="F25" s="23">
        <f>[1]こちらに入力!L584</f>
        <v>1</v>
      </c>
    </row>
    <row r="26" spans="1:6" s="19" customFormat="1" x14ac:dyDescent="0.4">
      <c r="A26" s="24">
        <v>44471</v>
      </c>
      <c r="B26" s="25" t="s">
        <v>30</v>
      </c>
      <c r="C26" s="26">
        <f>[1]こちらに入力!I585</f>
        <v>468</v>
      </c>
      <c r="D26" s="26">
        <f>[1]こちらに入力!J585</f>
        <v>9</v>
      </c>
      <c r="E26" s="26">
        <f>[1]こちらに入力!K585</f>
        <v>160</v>
      </c>
      <c r="F26" s="26">
        <f>[1]こちらに入力!L585</f>
        <v>0</v>
      </c>
    </row>
    <row r="27" spans="1:6" s="19" customFormat="1" x14ac:dyDescent="0.4">
      <c r="A27" s="24">
        <v>44472</v>
      </c>
      <c r="B27" s="25" t="s">
        <v>31</v>
      </c>
      <c r="C27" s="26">
        <f>[1]こちらに入力!I586</f>
        <v>222</v>
      </c>
      <c r="D27" s="26">
        <f>[1]こちらに入力!J586</f>
        <v>11</v>
      </c>
      <c r="E27" s="26">
        <f>[1]こちらに入力!K586</f>
        <v>114</v>
      </c>
      <c r="F27" s="26">
        <f>[1]こちらに入力!L586</f>
        <v>1</v>
      </c>
    </row>
    <row r="28" spans="1:6" s="19" customFormat="1" x14ac:dyDescent="0.4">
      <c r="A28" s="27">
        <v>44473</v>
      </c>
      <c r="B28" s="28" t="s">
        <v>32</v>
      </c>
      <c r="C28" s="23">
        <f>[1]こちらに入力!I587</f>
        <v>736</v>
      </c>
      <c r="D28" s="23">
        <f>[1]こちらに入力!J587</f>
        <v>7</v>
      </c>
      <c r="E28" s="23">
        <f>[1]こちらに入力!K587</f>
        <v>372</v>
      </c>
      <c r="F28" s="23">
        <f>[1]こちらに入力!L587</f>
        <v>1</v>
      </c>
    </row>
    <row r="29" spans="1:6" s="19" customFormat="1" x14ac:dyDescent="0.4">
      <c r="A29" s="27">
        <v>44474</v>
      </c>
      <c r="B29" s="28" t="s">
        <v>33</v>
      </c>
      <c r="C29" s="23">
        <f>[1]こちらに入力!I588</f>
        <v>481</v>
      </c>
      <c r="D29" s="23">
        <f>[1]こちらに入力!J588</f>
        <v>13</v>
      </c>
      <c r="E29" s="23">
        <f>[1]こちらに入力!K588</f>
        <v>300</v>
      </c>
      <c r="F29" s="23">
        <f>[1]こちらに入力!L588</f>
        <v>0</v>
      </c>
    </row>
    <row r="30" spans="1:6" s="19" customFormat="1" x14ac:dyDescent="0.4">
      <c r="A30" s="27">
        <v>44475</v>
      </c>
      <c r="B30" s="28" t="s">
        <v>34</v>
      </c>
      <c r="C30" s="23">
        <f>[1]こちらに入力!I589</f>
        <v>296</v>
      </c>
      <c r="D30" s="23">
        <f>[1]こちらに入力!J589</f>
        <v>8</v>
      </c>
      <c r="E30" s="23">
        <f>[1]こちらに入力!K589</f>
        <v>153</v>
      </c>
      <c r="F30" s="23">
        <f>[1]こちらに入力!L589</f>
        <v>0</v>
      </c>
    </row>
    <row r="31" spans="1:6" s="19" customFormat="1" x14ac:dyDescent="0.4">
      <c r="A31" s="27">
        <v>44476</v>
      </c>
      <c r="B31" s="28" t="s">
        <v>35</v>
      </c>
      <c r="C31" s="23">
        <f>[1]こちらに入力!I590</f>
        <v>45</v>
      </c>
      <c r="D31" s="23">
        <f>[1]こちらに入力!J590</f>
        <v>0</v>
      </c>
      <c r="E31" s="23">
        <f>[1]こちらに入力!K590</f>
        <v>0</v>
      </c>
      <c r="F31" s="23">
        <f>[1]こちらに入力!L590</f>
        <v>0</v>
      </c>
    </row>
    <row r="32" spans="1:6" x14ac:dyDescent="0.4">
      <c r="A32" s="29" t="s">
        <v>36</v>
      </c>
      <c r="B32" s="30"/>
      <c r="C32" s="23">
        <f>SUM(C5:C31)</f>
        <v>224432</v>
      </c>
      <c r="D32" s="23">
        <f>SUM(D5:D31)</f>
        <v>7477</v>
      </c>
      <c r="E32" s="23">
        <f>SUM(E5:E31)</f>
        <v>61473</v>
      </c>
      <c r="F32" s="23">
        <f>SUM(F5:F31)</f>
        <v>455</v>
      </c>
    </row>
    <row r="33" spans="1:1" x14ac:dyDescent="0.4">
      <c r="A33" s="2" t="s">
        <v>37</v>
      </c>
    </row>
  </sheetData>
  <mergeCells count="21">
    <mergeCell ref="A23:B23"/>
    <mergeCell ref="A24:B24"/>
    <mergeCell ref="A32:B32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2021-10-07T07:00:18Z</dcterms:created>
  <dcterms:modified xsi:type="dcterms:W3CDTF">2021-10-07T07:01:11Z</dcterms:modified>
</cp:coreProperties>
</file>