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9月\"/>
    </mc:Choice>
  </mc:AlternateContent>
  <bookViews>
    <workbookView xWindow="930" yWindow="0" windowWidth="19560" windowHeight="8115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'HP用検査表（月毎）'!$A$5:$F$51</definedName>
    <definedName name="_xlnm.Print_Area" localSheetId="0">'HP用検査表（月毎）'!$A$1:$F$52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C51" i="1" s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51" i="1" s="1"/>
  <c r="E5" i="1"/>
  <c r="E51" i="1" s="1"/>
  <c r="D5" i="1"/>
  <c r="D51" i="1" s="1"/>
  <c r="C5" i="1"/>
</calcChain>
</file>

<file path=xl/sharedStrings.xml><?xml version="1.0" encoding="utf-8"?>
<sst xmlns="http://schemas.openxmlformats.org/spreadsheetml/2006/main" count="58" uniqueCount="43">
  <si>
    <t>新型コロナウイルス感染症　検査実施件数</t>
    <phoneticPr fontId="3"/>
  </si>
  <si>
    <t>（新潟市含む・令和３年９月27日（月）公表分）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ゲツ</t>
    </rPh>
    <rPh sb="19" eb="21">
      <t>コウヒョウ</t>
    </rPh>
    <rPh sb="21" eb="22">
      <t>ブン</t>
    </rPh>
    <phoneticPr fontId="3"/>
  </si>
  <si>
    <t>PCR検査</t>
    <rPh sb="3" eb="5">
      <t>ケンサ</t>
    </rPh>
    <phoneticPr fontId="3"/>
  </si>
  <si>
    <t>抗原検査</t>
    <rPh sb="0" eb="2">
      <t>コウゲン</t>
    </rPh>
    <rPh sb="2" eb="4">
      <t>ケンサ</t>
    </rPh>
    <phoneticPr fontId="3"/>
  </si>
  <si>
    <t>月日</t>
    <rPh sb="0" eb="2">
      <t>ツキヒ</t>
    </rPh>
    <phoneticPr fontId="3"/>
  </si>
  <si>
    <t>曜日</t>
    <rPh sb="0" eb="2">
      <t>ヨウビ</t>
    </rPh>
    <phoneticPr fontId="3"/>
  </si>
  <si>
    <t>検査件数</t>
    <rPh sb="0" eb="2">
      <t>ケンサ</t>
    </rPh>
    <rPh sb="2" eb="4">
      <t>ケンスウ</t>
    </rPh>
    <phoneticPr fontId="3"/>
  </si>
  <si>
    <t>陽性件数※</t>
    <phoneticPr fontId="3"/>
  </si>
  <si>
    <t>陽性件数</t>
    <rPh sb="0" eb="2">
      <t>ヨウセイ</t>
    </rPh>
    <rPh sb="2" eb="4">
      <t>ケンスウ</t>
    </rPh>
    <phoneticPr fontId="3"/>
  </si>
  <si>
    <t>R2.2月</t>
    <rPh sb="4" eb="5">
      <t>ガツ</t>
    </rPh>
    <phoneticPr fontId="5"/>
  </si>
  <si>
    <t>R2.3月</t>
    <rPh sb="4" eb="5">
      <t>ガツ</t>
    </rPh>
    <phoneticPr fontId="3"/>
  </si>
  <si>
    <t>R2.4月</t>
    <rPh sb="4" eb="5">
      <t>ガツ</t>
    </rPh>
    <phoneticPr fontId="3"/>
  </si>
  <si>
    <t>R2.5月</t>
    <rPh sb="4" eb="5">
      <t>ガツ</t>
    </rPh>
    <phoneticPr fontId="3"/>
  </si>
  <si>
    <t>R2.6月</t>
    <rPh sb="4" eb="5">
      <t>ガツ</t>
    </rPh>
    <phoneticPr fontId="3"/>
  </si>
  <si>
    <t>R2.7月</t>
    <rPh sb="4" eb="5">
      <t>ガツ</t>
    </rPh>
    <phoneticPr fontId="3"/>
  </si>
  <si>
    <t>R2.8月</t>
    <rPh sb="4" eb="5">
      <t>ガツ</t>
    </rPh>
    <phoneticPr fontId="3"/>
  </si>
  <si>
    <t>R2.9月</t>
    <rPh sb="4" eb="5">
      <t>ガツ</t>
    </rPh>
    <phoneticPr fontId="3"/>
  </si>
  <si>
    <t>R2.10月</t>
    <rPh sb="5" eb="6">
      <t>ガツ</t>
    </rPh>
    <phoneticPr fontId="3"/>
  </si>
  <si>
    <t>R2.11月</t>
    <rPh sb="5" eb="6">
      <t>ガツ</t>
    </rPh>
    <phoneticPr fontId="3"/>
  </si>
  <si>
    <t>R2.12月</t>
    <rPh sb="5" eb="6">
      <t>ガツ</t>
    </rPh>
    <phoneticPr fontId="3"/>
  </si>
  <si>
    <t>R3.1月</t>
    <rPh sb="4" eb="5">
      <t>ガツ</t>
    </rPh>
    <phoneticPr fontId="3"/>
  </si>
  <si>
    <t>R3.2月</t>
    <rPh sb="4" eb="5">
      <t>ガツ</t>
    </rPh>
    <phoneticPr fontId="3"/>
  </si>
  <si>
    <t>R3.3月</t>
    <rPh sb="4" eb="5">
      <t>ガツ</t>
    </rPh>
    <phoneticPr fontId="3"/>
  </si>
  <si>
    <t>R3.4月</t>
    <rPh sb="4" eb="5">
      <t>ガツ</t>
    </rPh>
    <phoneticPr fontId="3"/>
  </si>
  <si>
    <t>R3.5月</t>
    <rPh sb="4" eb="5">
      <t>ガツ</t>
    </rPh>
    <phoneticPr fontId="3"/>
  </si>
  <si>
    <t>R3.6月</t>
    <rPh sb="4" eb="5">
      <t>ガツ</t>
    </rPh>
    <phoneticPr fontId="3"/>
  </si>
  <si>
    <t>R3.7月</t>
    <rPh sb="4" eb="5">
      <t>ガツ</t>
    </rPh>
    <phoneticPr fontId="3"/>
  </si>
  <si>
    <t>R3.8月</t>
    <rPh sb="4" eb="5">
      <t>ガツ</t>
    </rPh>
    <phoneticPr fontId="3"/>
  </si>
  <si>
    <t>水</t>
    <rPh sb="0" eb="1">
      <t>スイ</t>
    </rPh>
    <phoneticPr fontId="3"/>
  </si>
  <si>
    <t>木</t>
    <rPh sb="0" eb="1">
      <t>モク</t>
    </rPh>
    <phoneticPr fontId="3"/>
  </si>
  <si>
    <t>金</t>
    <rPh sb="0" eb="1">
      <t>キン</t>
    </rPh>
    <phoneticPr fontId="3"/>
  </si>
  <si>
    <t>土</t>
    <rPh sb="0" eb="1">
      <t>ド</t>
    </rPh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</si>
  <si>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</si>
  <si>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</si>
  <si>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火</t>
    <rPh sb="0" eb="1">
      <t>カ</t>
    </rPh>
    <phoneticPr fontId="3"/>
  </si>
  <si>
    <t>火</t>
    <rPh sb="0" eb="1">
      <t>ヒ</t>
    </rPh>
    <phoneticPr fontId="3"/>
  </si>
  <si>
    <t>水</t>
  </si>
  <si>
    <t>金</t>
  </si>
  <si>
    <t>火</t>
  </si>
  <si>
    <t>木</t>
  </si>
  <si>
    <t>月</t>
    <rPh sb="0" eb="1">
      <t>ゲツ</t>
    </rPh>
    <phoneticPr fontId="3"/>
  </si>
  <si>
    <t>合計</t>
    <rPh sb="0" eb="2">
      <t>ゴウケイ</t>
    </rPh>
    <phoneticPr fontId="3"/>
  </si>
  <si>
    <t>※　再陽性の件数（１件）を含む</t>
    <rPh sb="10" eb="11">
      <t>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</si>
</sst>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4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horizontal="centerContinuous" vertical="center"/>
    </xf>
    <xf numFmtId="0" fontId="4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56" fontId="4" fillId="0" borderId="6" xfId="2" applyNumberFormat="1" applyFont="1" applyFill="1" applyBorder="1" applyAlignment="1">
      <alignment horizontal="center" vertical="center"/>
    </xf>
    <xf numFmtId="56" fontId="4" fillId="0" borderId="7" xfId="2" applyNumberFormat="1" applyFont="1" applyFill="1" applyBorder="1" applyAlignment="1">
      <alignment horizontal="center" vertical="center"/>
    </xf>
    <xf numFmtId="38" fontId="7" fillId="0" borderId="6" xfId="1" applyFont="1" applyFill="1" applyBorder="1" applyAlignment="1">
      <alignment vertical="center"/>
    </xf>
    <xf numFmtId="38" fontId="7" fillId="0" borderId="8" xfId="1" applyFont="1" applyFill="1" applyBorder="1" applyAlignment="1">
      <alignment vertical="center"/>
    </xf>
    <xf numFmtId="56" fontId="4" fillId="0" borderId="2" xfId="2" applyNumberFormat="1" applyFont="1" applyFill="1" applyBorder="1" applyAlignment="1">
      <alignment horizontal="center" vertical="center"/>
    </xf>
    <xf numFmtId="56" fontId="4" fillId="0" borderId="3" xfId="2" applyNumberFormat="1" applyFont="1" applyFill="1" applyBorder="1" applyAlignment="1">
      <alignment horizontal="center" vertical="center"/>
    </xf>
    <xf numFmtId="38" fontId="7" fillId="0" borderId="2" xfId="1" applyFont="1" applyFill="1" applyBorder="1" applyAlignment="1">
      <alignment vertical="center"/>
    </xf>
    <xf numFmtId="38" fontId="7" fillId="0" borderId="9" xfId="1" applyFont="1" applyFill="1" applyBorder="1" applyAlignment="1">
      <alignment vertical="center"/>
    </xf>
    <xf numFmtId="0" fontId="4" fillId="0" borderId="0" xfId="2" applyFont="1" applyFill="1">
      <alignment vertical="center"/>
    </xf>
    <xf numFmtId="56" fontId="4" fillId="0" borderId="9" xfId="2" applyNumberFormat="1" applyFont="1" applyFill="1" applyBorder="1" applyAlignment="1">
      <alignment horizontal="center" vertical="center"/>
    </xf>
    <xf numFmtId="56" fontId="4" fillId="0" borderId="9" xfId="2" applyNumberFormat="1" applyFont="1" applyFill="1" applyBorder="1" applyAlignment="1">
      <alignment horizontal="center" vertical="center"/>
    </xf>
    <xf numFmtId="176" fontId="4" fillId="0" borderId="2" xfId="2" applyNumberFormat="1" applyFont="1" applyFill="1" applyBorder="1" applyAlignment="1">
      <alignment horizontal="center" vertical="center"/>
    </xf>
    <xf numFmtId="38" fontId="7" fillId="0" borderId="10" xfId="1" applyFont="1" applyFill="1" applyBorder="1" applyAlignment="1">
      <alignment vertical="center"/>
    </xf>
    <xf numFmtId="56" fontId="4" fillId="3" borderId="9" xfId="2" applyNumberFormat="1" applyFont="1" applyFill="1" applyBorder="1" applyAlignment="1">
      <alignment horizontal="center" vertical="center"/>
    </xf>
    <xf numFmtId="176" fontId="4" fillId="3" borderId="2" xfId="2" applyNumberFormat="1" applyFont="1" applyFill="1" applyBorder="1" applyAlignment="1">
      <alignment horizontal="center" vertical="center"/>
    </xf>
    <xf numFmtId="38" fontId="7" fillId="3" borderId="10" xfId="1" applyFont="1" applyFill="1" applyBorder="1" applyAlignment="1">
      <alignment vertical="center"/>
    </xf>
    <xf numFmtId="56" fontId="7" fillId="4" borderId="9" xfId="2" applyNumberFormat="1" applyFont="1" applyFill="1" applyBorder="1" applyAlignment="1">
      <alignment horizontal="center" vertical="center"/>
    </xf>
    <xf numFmtId="176" fontId="7" fillId="4" borderId="2" xfId="2" applyNumberFormat="1" applyFont="1" applyFill="1" applyBorder="1" applyAlignment="1">
      <alignment horizontal="center" vertical="center"/>
    </xf>
    <xf numFmtId="38" fontId="7" fillId="4" borderId="10" xfId="1" applyFont="1" applyFill="1" applyBorder="1" applyAlignment="1">
      <alignment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8" fillId="0" borderId="0" xfId="2" applyFont="1" applyAlignment="1">
      <alignment vertical="top" wrapText="1"/>
    </xf>
    <xf numFmtId="0" fontId="4" fillId="0" borderId="0" xfId="2" applyFont="1" applyAlignment="1">
      <alignment horizontal="center" vertical="top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  <sheetName val="当番の方へ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13120</v>
          </cell>
          <cell r="N400">
            <v>376</v>
          </cell>
          <cell r="O400">
            <v>4069</v>
          </cell>
          <cell r="P400">
            <v>20</v>
          </cell>
        </row>
        <row r="430">
          <cell r="M430">
            <v>21783</v>
          </cell>
          <cell r="N430">
            <v>798</v>
          </cell>
          <cell r="O430">
            <v>4758</v>
          </cell>
          <cell r="P430">
            <v>26</v>
          </cell>
        </row>
        <row r="431">
          <cell r="H431">
            <v>542</v>
          </cell>
        </row>
        <row r="432">
          <cell r="H432">
            <v>388</v>
          </cell>
        </row>
        <row r="433">
          <cell r="H433">
            <v>529</v>
          </cell>
        </row>
        <row r="434">
          <cell r="H434">
            <v>855</v>
          </cell>
        </row>
        <row r="435">
          <cell r="H435">
            <v>538</v>
          </cell>
        </row>
        <row r="436">
          <cell r="H436">
            <v>1169</v>
          </cell>
        </row>
        <row r="437">
          <cell r="H437">
            <v>1308</v>
          </cell>
        </row>
        <row r="438">
          <cell r="H438">
            <v>520</v>
          </cell>
        </row>
        <row r="439">
          <cell r="H439">
            <v>589</v>
          </cell>
        </row>
        <row r="440">
          <cell r="H440">
            <v>1194</v>
          </cell>
        </row>
        <row r="441">
          <cell r="H441">
            <v>1152</v>
          </cell>
        </row>
        <row r="442">
          <cell r="H442">
            <v>1140</v>
          </cell>
        </row>
        <row r="443">
          <cell r="H443">
            <v>1490</v>
          </cell>
        </row>
        <row r="444">
          <cell r="H444">
            <v>1000</v>
          </cell>
        </row>
        <row r="445">
          <cell r="H445">
            <v>755</v>
          </cell>
        </row>
        <row r="446">
          <cell r="H446">
            <v>829</v>
          </cell>
        </row>
        <row r="447">
          <cell r="H447">
            <v>1064</v>
          </cell>
        </row>
        <row r="448">
          <cell r="H448">
            <v>1209</v>
          </cell>
        </row>
        <row r="449">
          <cell r="H449">
            <v>934</v>
          </cell>
        </row>
        <row r="450">
          <cell r="H450">
            <v>904</v>
          </cell>
        </row>
        <row r="451">
          <cell r="H451">
            <v>1113</v>
          </cell>
        </row>
        <row r="452">
          <cell r="H452">
            <v>934</v>
          </cell>
        </row>
        <row r="453">
          <cell r="H453">
            <v>481</v>
          </cell>
        </row>
        <row r="454">
          <cell r="H454">
            <v>1166</v>
          </cell>
        </row>
        <row r="455">
          <cell r="H455">
            <v>1338</v>
          </cell>
        </row>
        <row r="456">
          <cell r="H456">
            <v>912</v>
          </cell>
        </row>
        <row r="457">
          <cell r="H457">
            <v>831</v>
          </cell>
        </row>
        <row r="458">
          <cell r="H458">
            <v>833</v>
          </cell>
        </row>
        <row r="459">
          <cell r="H459">
            <v>613</v>
          </cell>
        </row>
        <row r="460">
          <cell r="H460">
            <v>476</v>
          </cell>
        </row>
        <row r="461">
          <cell r="H461">
            <v>866</v>
          </cell>
        </row>
        <row r="491">
          <cell r="M491">
            <v>20931</v>
          </cell>
          <cell r="N491">
            <v>153</v>
          </cell>
          <cell r="O491">
            <v>6237</v>
          </cell>
          <cell r="P491">
            <v>17</v>
          </cell>
        </row>
        <row r="522">
          <cell r="M522">
            <v>18912</v>
          </cell>
          <cell r="N522">
            <v>613</v>
          </cell>
          <cell r="O522">
            <v>6352</v>
          </cell>
          <cell r="P522">
            <v>49</v>
          </cell>
        </row>
        <row r="553">
          <cell r="M553">
            <v>38781</v>
          </cell>
          <cell r="N553">
            <v>2598</v>
          </cell>
          <cell r="O553">
            <v>10126</v>
          </cell>
          <cell r="P553">
            <v>184</v>
          </cell>
        </row>
        <row r="554">
          <cell r="H554">
            <v>1414</v>
          </cell>
          <cell r="I554">
            <v>60</v>
          </cell>
          <cell r="J554">
            <v>405</v>
          </cell>
          <cell r="K554">
            <v>4</v>
          </cell>
        </row>
        <row r="555">
          <cell r="H555">
            <v>1277</v>
          </cell>
          <cell r="I555">
            <v>40</v>
          </cell>
          <cell r="J555">
            <v>387</v>
          </cell>
          <cell r="K555">
            <v>0</v>
          </cell>
        </row>
        <row r="556">
          <cell r="H556">
            <v>888</v>
          </cell>
          <cell r="I556">
            <v>59</v>
          </cell>
          <cell r="J556">
            <v>396</v>
          </cell>
          <cell r="K556">
            <v>2</v>
          </cell>
        </row>
        <row r="557">
          <cell r="H557">
            <v>685</v>
          </cell>
          <cell r="I557">
            <v>49</v>
          </cell>
          <cell r="J557">
            <v>266</v>
          </cell>
          <cell r="K557">
            <v>3</v>
          </cell>
        </row>
        <row r="558">
          <cell r="H558">
            <v>533</v>
          </cell>
          <cell r="I558">
            <v>23</v>
          </cell>
          <cell r="J558">
            <v>184</v>
          </cell>
          <cell r="K558">
            <v>0</v>
          </cell>
        </row>
        <row r="559">
          <cell r="H559">
            <v>919</v>
          </cell>
          <cell r="I559">
            <v>41</v>
          </cell>
          <cell r="J559">
            <v>532</v>
          </cell>
          <cell r="K559">
            <v>6</v>
          </cell>
        </row>
        <row r="560">
          <cell r="H560">
            <v>1427</v>
          </cell>
          <cell r="I560">
            <v>53</v>
          </cell>
          <cell r="J560">
            <v>406</v>
          </cell>
          <cell r="K560">
            <v>3</v>
          </cell>
        </row>
        <row r="561">
          <cell r="H561">
            <v>1040</v>
          </cell>
          <cell r="I561">
            <v>65</v>
          </cell>
          <cell r="J561">
            <v>385</v>
          </cell>
          <cell r="K561">
            <v>5</v>
          </cell>
        </row>
        <row r="562">
          <cell r="H562">
            <v>966</v>
          </cell>
          <cell r="I562">
            <v>50</v>
          </cell>
          <cell r="J562">
            <v>358</v>
          </cell>
          <cell r="K562">
            <v>3</v>
          </cell>
        </row>
        <row r="563">
          <cell r="H563">
            <v>1100</v>
          </cell>
          <cell r="I563">
            <v>34</v>
          </cell>
          <cell r="J563">
            <v>350</v>
          </cell>
          <cell r="K563">
            <v>2</v>
          </cell>
        </row>
        <row r="564">
          <cell r="H564">
            <v>538</v>
          </cell>
          <cell r="I564">
            <v>17</v>
          </cell>
          <cell r="J564">
            <v>222</v>
          </cell>
          <cell r="K564">
            <v>0</v>
          </cell>
        </row>
        <row r="565">
          <cell r="H565">
            <v>934</v>
          </cell>
          <cell r="I565">
            <v>32</v>
          </cell>
          <cell r="J565">
            <v>145</v>
          </cell>
          <cell r="K565">
            <v>1</v>
          </cell>
        </row>
        <row r="566">
          <cell r="H566">
            <v>1092</v>
          </cell>
          <cell r="I566">
            <v>35</v>
          </cell>
          <cell r="J566">
            <v>492</v>
          </cell>
          <cell r="K566">
            <v>4</v>
          </cell>
        </row>
        <row r="567">
          <cell r="H567">
            <v>965</v>
          </cell>
          <cell r="I567">
            <v>36</v>
          </cell>
          <cell r="J567">
            <v>368</v>
          </cell>
        </row>
        <row r="568">
          <cell r="H568">
            <v>722</v>
          </cell>
          <cell r="I568">
            <v>25</v>
          </cell>
          <cell r="J568">
            <v>313</v>
          </cell>
          <cell r="K568">
            <v>3</v>
          </cell>
        </row>
        <row r="569">
          <cell r="H569">
            <v>788</v>
          </cell>
          <cell r="I569">
            <v>35</v>
          </cell>
          <cell r="J569">
            <v>349</v>
          </cell>
          <cell r="K569">
            <v>2</v>
          </cell>
        </row>
        <row r="570">
          <cell r="H570">
            <v>692</v>
          </cell>
          <cell r="I570">
            <v>42</v>
          </cell>
          <cell r="J570">
            <v>334</v>
          </cell>
          <cell r="K570">
            <v>5</v>
          </cell>
        </row>
        <row r="571">
          <cell r="H571">
            <v>379</v>
          </cell>
          <cell r="I571">
            <v>24</v>
          </cell>
          <cell r="J571">
            <v>209</v>
          </cell>
          <cell r="K571">
            <v>1</v>
          </cell>
        </row>
        <row r="572">
          <cell r="H572">
            <v>382</v>
          </cell>
          <cell r="I572">
            <v>15</v>
          </cell>
          <cell r="J572">
            <v>114</v>
          </cell>
          <cell r="K572">
            <v>3</v>
          </cell>
        </row>
        <row r="573">
          <cell r="H573">
            <v>501</v>
          </cell>
          <cell r="I573">
            <v>12</v>
          </cell>
          <cell r="J573">
            <v>186</v>
          </cell>
          <cell r="K573">
            <v>0</v>
          </cell>
        </row>
        <row r="574">
          <cell r="H574">
            <v>917</v>
          </cell>
          <cell r="I574">
            <v>30</v>
          </cell>
          <cell r="J574">
            <v>399</v>
          </cell>
          <cell r="K574">
            <v>2</v>
          </cell>
        </row>
        <row r="575">
          <cell r="H575">
            <v>560</v>
          </cell>
          <cell r="I575">
            <v>33</v>
          </cell>
          <cell r="J575">
            <v>269</v>
          </cell>
          <cell r="K575">
            <v>0</v>
          </cell>
        </row>
        <row r="576">
          <cell r="H576">
            <v>209</v>
          </cell>
          <cell r="I576">
            <v>18</v>
          </cell>
          <cell r="J576">
            <v>155</v>
          </cell>
          <cell r="K576">
            <v>0</v>
          </cell>
        </row>
        <row r="577">
          <cell r="H577">
            <v>398</v>
          </cell>
          <cell r="I577">
            <v>22</v>
          </cell>
          <cell r="J577">
            <v>141</v>
          </cell>
          <cell r="K577">
            <v>1</v>
          </cell>
        </row>
        <row r="578">
          <cell r="H578">
            <v>392</v>
          </cell>
          <cell r="I578">
            <v>22</v>
          </cell>
          <cell r="J578">
            <v>60</v>
          </cell>
        </row>
        <row r="579">
          <cell r="H579">
            <v>138</v>
          </cell>
          <cell r="I579">
            <v>6</v>
          </cell>
          <cell r="J579">
            <v>35</v>
          </cell>
        </row>
        <row r="580">
          <cell r="H580">
            <v>76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tabSelected="1" view="pageBreakPreview" zoomScaleNormal="100" zoomScaleSheetLayoutView="100" workbookViewId="0">
      <pane xSplit="2" ySplit="4" topLeftCell="C5" activePane="bottomRight" state="frozen"/>
      <selection pane="topRight" activeCell="D1" sqref="D1"/>
      <selection pane="bottomLeft" activeCell="A3" sqref="A3"/>
      <selection pane="bottomRight" activeCell="C56" sqref="C56"/>
    </sheetView>
  </sheetViews>
  <sheetFormatPr defaultRowHeight="18.75" x14ac:dyDescent="0.4"/>
  <cols>
    <col min="1" max="1" width="17.625" style="2" customWidth="1"/>
    <col min="2" max="2" width="8.125" style="2" customWidth="1"/>
    <col min="3" max="3" width="15.25" style="32" customWidth="1"/>
    <col min="4" max="6" width="17.625" style="2" customWidth="1"/>
    <col min="7" max="7" width="22.25" style="2" bestFit="1" customWidth="1"/>
    <col min="8" max="16384" width="9" style="2"/>
  </cols>
  <sheetData>
    <row r="1" spans="1:9" ht="24" x14ac:dyDescent="0.4">
      <c r="A1" s="1" t="s">
        <v>0</v>
      </c>
      <c r="B1" s="1"/>
      <c r="C1" s="1"/>
      <c r="D1" s="1"/>
      <c r="E1" s="1"/>
      <c r="F1" s="1"/>
    </row>
    <row r="2" spans="1:9" ht="24" x14ac:dyDescent="0.4">
      <c r="A2" s="1" t="s">
        <v>1</v>
      </c>
      <c r="B2" s="1"/>
      <c r="C2" s="1"/>
      <c r="D2" s="1"/>
      <c r="E2" s="1"/>
      <c r="F2" s="1"/>
    </row>
    <row r="3" spans="1:9" x14ac:dyDescent="0.4">
      <c r="A3" s="3"/>
      <c r="B3" s="4"/>
      <c r="C3" s="5" t="s">
        <v>2</v>
      </c>
      <c r="D3" s="5"/>
      <c r="E3" s="5" t="s">
        <v>3</v>
      </c>
      <c r="F3" s="6"/>
      <c r="I3"/>
    </row>
    <row r="4" spans="1:9" ht="18.75" customHeight="1" thickBot="1" x14ac:dyDescent="0.45">
      <c r="A4" s="7" t="s">
        <v>4</v>
      </c>
      <c r="B4" s="8" t="s">
        <v>5</v>
      </c>
      <c r="C4" s="9" t="s">
        <v>6</v>
      </c>
      <c r="D4" s="10" t="s">
        <v>7</v>
      </c>
      <c r="E4" s="10" t="s">
        <v>6</v>
      </c>
      <c r="F4" s="10" t="s">
        <v>8</v>
      </c>
      <c r="I4"/>
    </row>
    <row r="5" spans="1:9" ht="19.5" thickTop="1" x14ac:dyDescent="0.4">
      <c r="A5" s="11" t="s">
        <v>9</v>
      </c>
      <c r="B5" s="12"/>
      <c r="C5" s="13">
        <f>[1]こちらに入力!M4</f>
        <v>82</v>
      </c>
      <c r="D5" s="13">
        <f>[1]こちらに入力!N4</f>
        <v>1</v>
      </c>
      <c r="E5" s="13">
        <f>[1]こちらに入力!O4</f>
        <v>0</v>
      </c>
      <c r="F5" s="14">
        <f>[1]こちらに入力!P4</f>
        <v>0</v>
      </c>
      <c r="I5"/>
    </row>
    <row r="6" spans="1:9" s="19" customFormat="1" x14ac:dyDescent="0.4">
      <c r="A6" s="15" t="s">
        <v>10</v>
      </c>
      <c r="B6" s="16"/>
      <c r="C6" s="17">
        <f>[1]こちらに入力!M35</f>
        <v>1007</v>
      </c>
      <c r="D6" s="17">
        <f>[1]こちらに入力!N35</f>
        <v>30</v>
      </c>
      <c r="E6" s="17">
        <f>[1]こちらに入力!O35</f>
        <v>0</v>
      </c>
      <c r="F6" s="18">
        <f>[1]こちらに入力!P35</f>
        <v>0</v>
      </c>
      <c r="I6"/>
    </row>
    <row r="7" spans="1:9" s="19" customFormat="1" x14ac:dyDescent="0.4">
      <c r="A7" s="15" t="s">
        <v>11</v>
      </c>
      <c r="B7" s="16"/>
      <c r="C7" s="17">
        <f>[1]こちらに入力!M65</f>
        <v>2257</v>
      </c>
      <c r="D7" s="17">
        <f>[1]こちらに入力!N65</f>
        <v>45</v>
      </c>
      <c r="E7" s="17">
        <f>[1]こちらに入力!O65</f>
        <v>0</v>
      </c>
      <c r="F7" s="18">
        <f>[1]こちらに入力!P65</f>
        <v>0</v>
      </c>
      <c r="I7"/>
    </row>
    <row r="8" spans="1:9" s="19" customFormat="1" x14ac:dyDescent="0.4">
      <c r="A8" s="15" t="s">
        <v>12</v>
      </c>
      <c r="B8" s="16"/>
      <c r="C8" s="17">
        <f>[1]こちらに入力!M96</f>
        <v>2008</v>
      </c>
      <c r="D8" s="17">
        <f>[1]こちらに入力!N96</f>
        <v>7</v>
      </c>
      <c r="E8" s="17">
        <f>[1]こちらに入力!O96</f>
        <v>0</v>
      </c>
      <c r="F8" s="18">
        <f>[1]こちらに入力!P96</f>
        <v>0</v>
      </c>
      <c r="I8"/>
    </row>
    <row r="9" spans="1:9" s="19" customFormat="1" x14ac:dyDescent="0.4">
      <c r="A9" s="15" t="s">
        <v>13</v>
      </c>
      <c r="B9" s="16"/>
      <c r="C9" s="17">
        <f>[1]こちらに入力!M126</f>
        <v>905</v>
      </c>
      <c r="D9" s="17">
        <f>[1]こちらに入力!N126</f>
        <v>1</v>
      </c>
      <c r="E9" s="17">
        <f>[1]こちらに入力!O126</f>
        <v>2</v>
      </c>
      <c r="F9" s="18">
        <f>[1]こちらに入力!P126</f>
        <v>0</v>
      </c>
      <c r="I9"/>
    </row>
    <row r="10" spans="1:9" s="19" customFormat="1" x14ac:dyDescent="0.4">
      <c r="A10" s="15" t="s">
        <v>14</v>
      </c>
      <c r="B10" s="16"/>
      <c r="C10" s="17">
        <f>[1]こちらに入力!M157</f>
        <v>2266</v>
      </c>
      <c r="D10" s="17">
        <f>[1]こちらに入力!N157</f>
        <v>25</v>
      </c>
      <c r="E10" s="17">
        <f>[1]こちらに入力!O157</f>
        <v>103</v>
      </c>
      <c r="F10" s="18">
        <f>[1]こちらに入力!P157</f>
        <v>2</v>
      </c>
      <c r="I10"/>
    </row>
    <row r="11" spans="1:9" s="19" customFormat="1" x14ac:dyDescent="0.4">
      <c r="A11" s="15" t="s">
        <v>15</v>
      </c>
      <c r="B11" s="16"/>
      <c r="C11" s="17">
        <f>[1]こちらに入力!M188</f>
        <v>3473</v>
      </c>
      <c r="D11" s="17">
        <f>[1]こちらに入力!N188</f>
        <v>30</v>
      </c>
      <c r="E11" s="17">
        <f>[1]こちらに入力!O188</f>
        <v>534</v>
      </c>
      <c r="F11" s="18">
        <f>[1]こちらに入力!P188</f>
        <v>2</v>
      </c>
      <c r="I11"/>
    </row>
    <row r="12" spans="1:9" s="19" customFormat="1" x14ac:dyDescent="0.4">
      <c r="A12" s="15" t="s">
        <v>16</v>
      </c>
      <c r="B12" s="16"/>
      <c r="C12" s="17">
        <f>[1]こちらに入力!M218</f>
        <v>2686</v>
      </c>
      <c r="D12" s="17">
        <f>[1]こちらに入力!N218</f>
        <v>25</v>
      </c>
      <c r="E12" s="17">
        <f>[1]こちらに入力!O218</f>
        <v>368</v>
      </c>
      <c r="F12" s="18">
        <f>[1]こちらに入力!P218</f>
        <v>2</v>
      </c>
      <c r="I12"/>
    </row>
    <row r="13" spans="1:9" s="19" customFormat="1" x14ac:dyDescent="0.4">
      <c r="A13" s="15" t="s">
        <v>17</v>
      </c>
      <c r="B13" s="16"/>
      <c r="C13" s="17">
        <f>[1]こちらに入力!M249</f>
        <v>2085</v>
      </c>
      <c r="D13" s="17">
        <f>[1]こちらに入力!N249</f>
        <v>13</v>
      </c>
      <c r="E13" s="17">
        <f>[1]こちらに入力!O249</f>
        <v>406</v>
      </c>
      <c r="F13" s="18">
        <f>[1]こちらに入力!P249</f>
        <v>1</v>
      </c>
      <c r="I13"/>
    </row>
    <row r="14" spans="1:9" s="19" customFormat="1" x14ac:dyDescent="0.4">
      <c r="A14" s="15" t="s">
        <v>18</v>
      </c>
      <c r="B14" s="16"/>
      <c r="C14" s="17">
        <f>[1]こちらに入力!M279</f>
        <v>5875</v>
      </c>
      <c r="D14" s="17">
        <f>[1]こちらに入力!N279</f>
        <v>147</v>
      </c>
      <c r="E14" s="17">
        <f>[1]こちらに入力!O279</f>
        <v>859</v>
      </c>
      <c r="F14" s="18">
        <f>[1]こちらに入力!P279</f>
        <v>3</v>
      </c>
      <c r="I14"/>
    </row>
    <row r="15" spans="1:9" s="19" customFormat="1" x14ac:dyDescent="0.4">
      <c r="A15" s="20" t="s">
        <v>19</v>
      </c>
      <c r="B15" s="20"/>
      <c r="C15" s="18">
        <f>[1]こちらに入力!M310</f>
        <v>8885</v>
      </c>
      <c r="D15" s="18">
        <f>[1]こちらに入力!N310</f>
        <v>201</v>
      </c>
      <c r="E15" s="18">
        <f>[1]こちらに入力!O310</f>
        <v>2803</v>
      </c>
      <c r="F15" s="18">
        <f>[1]こちらに入力!P310</f>
        <v>10</v>
      </c>
      <c r="I15"/>
    </row>
    <row r="16" spans="1:9" s="19" customFormat="1" x14ac:dyDescent="0.4">
      <c r="A16" s="20" t="s">
        <v>20</v>
      </c>
      <c r="B16" s="20"/>
      <c r="C16" s="18">
        <f>[1]こちらに入力!M341</f>
        <v>12744</v>
      </c>
      <c r="D16" s="18">
        <f>[1]こちらに入力!N341</f>
        <v>345</v>
      </c>
      <c r="E16" s="18">
        <f>[1]こちらに入力!O341</f>
        <v>3406</v>
      </c>
      <c r="F16" s="18">
        <f>[1]こちらに入力!P341</f>
        <v>22</v>
      </c>
      <c r="I16"/>
    </row>
    <row r="17" spans="1:9" s="19" customFormat="1" x14ac:dyDescent="0.4">
      <c r="A17" s="20" t="s">
        <v>21</v>
      </c>
      <c r="B17" s="20"/>
      <c r="C17" s="18">
        <f>[1]こちらに入力!M369</f>
        <v>11025</v>
      </c>
      <c r="D17" s="18">
        <f>[1]こちらに入力!N369</f>
        <v>163</v>
      </c>
      <c r="E17" s="18">
        <f>[1]こちらに入力!O369</f>
        <v>3067</v>
      </c>
      <c r="F17" s="18">
        <f>[1]こちらに入力!P369</f>
        <v>11</v>
      </c>
      <c r="I17"/>
    </row>
    <row r="18" spans="1:9" s="19" customFormat="1" x14ac:dyDescent="0.4">
      <c r="A18" s="20" t="s">
        <v>22</v>
      </c>
      <c r="B18" s="20"/>
      <c r="C18" s="18">
        <f>[1]こちらに入力!M400</f>
        <v>13120</v>
      </c>
      <c r="D18" s="18">
        <f>[1]こちらに入力!N400</f>
        <v>376</v>
      </c>
      <c r="E18" s="18">
        <f>[1]こちらに入力!O400</f>
        <v>4069</v>
      </c>
      <c r="F18" s="18">
        <f>[1]こちらに入力!P400</f>
        <v>20</v>
      </c>
      <c r="I18"/>
    </row>
    <row r="19" spans="1:9" s="19" customFormat="1" x14ac:dyDescent="0.4">
      <c r="A19" s="20" t="s">
        <v>23</v>
      </c>
      <c r="B19" s="20"/>
      <c r="C19" s="18">
        <f>[1]こちらに入力!M430</f>
        <v>21783</v>
      </c>
      <c r="D19" s="18">
        <f>[1]こちらに入力!N430</f>
        <v>798</v>
      </c>
      <c r="E19" s="18">
        <f>[1]こちらに入力!O430</f>
        <v>4758</v>
      </c>
      <c r="F19" s="18">
        <f>[1]こちらに入力!P430</f>
        <v>26</v>
      </c>
      <c r="I19"/>
    </row>
    <row r="20" spans="1:9" s="19" customFormat="1" x14ac:dyDescent="0.4">
      <c r="A20" s="20" t="s">
        <v>24</v>
      </c>
      <c r="B20" s="20"/>
      <c r="C20" s="18">
        <f>SUM([1]こちらに入力!H431:H461)</f>
        <v>27672</v>
      </c>
      <c r="D20" s="18">
        <v>878</v>
      </c>
      <c r="E20" s="18">
        <v>7708</v>
      </c>
      <c r="F20" s="18">
        <v>48</v>
      </c>
      <c r="I20"/>
    </row>
    <row r="21" spans="1:9" s="19" customFormat="1" x14ac:dyDescent="0.4">
      <c r="A21" s="20" t="s">
        <v>25</v>
      </c>
      <c r="B21" s="20"/>
      <c r="C21" s="18">
        <f>[1]こちらに入力!M491</f>
        <v>20931</v>
      </c>
      <c r="D21" s="18">
        <f>[1]こちらに入力!N491</f>
        <v>153</v>
      </c>
      <c r="E21" s="18">
        <f>[1]こちらに入力!O491</f>
        <v>6237</v>
      </c>
      <c r="F21" s="18">
        <f>[1]こちらに入力!P491</f>
        <v>17</v>
      </c>
      <c r="I21"/>
    </row>
    <row r="22" spans="1:9" s="19" customFormat="1" x14ac:dyDescent="0.4">
      <c r="A22" s="20" t="s">
        <v>26</v>
      </c>
      <c r="B22" s="20"/>
      <c r="C22" s="18">
        <f>[1]こちらに入力!M522</f>
        <v>18912</v>
      </c>
      <c r="D22" s="18">
        <f>[1]こちらに入力!N522</f>
        <v>613</v>
      </c>
      <c r="E22" s="18">
        <f>[1]こちらに入力!O522</f>
        <v>6352</v>
      </c>
      <c r="F22" s="18">
        <f>[1]こちらに入力!P522</f>
        <v>49</v>
      </c>
      <c r="I22"/>
    </row>
    <row r="23" spans="1:9" s="19" customFormat="1" x14ac:dyDescent="0.4">
      <c r="A23" s="20" t="s">
        <v>27</v>
      </c>
      <c r="B23" s="20"/>
      <c r="C23" s="18">
        <f>[1]こちらに入力!M553</f>
        <v>38781</v>
      </c>
      <c r="D23" s="18">
        <f>[1]こちらに入力!N553</f>
        <v>2598</v>
      </c>
      <c r="E23" s="18">
        <f>[1]こちらに入力!O553</f>
        <v>10126</v>
      </c>
      <c r="F23" s="18">
        <f>[1]こちらに入力!P553</f>
        <v>184</v>
      </c>
      <c r="I23"/>
    </row>
    <row r="24" spans="1:9" s="19" customFormat="1" x14ac:dyDescent="0.4">
      <c r="A24" s="21">
        <v>44440</v>
      </c>
      <c r="B24" s="22" t="s">
        <v>28</v>
      </c>
      <c r="C24" s="23">
        <f>[1]こちらに入力!H554</f>
        <v>1414</v>
      </c>
      <c r="D24" s="23">
        <f>[1]こちらに入力!I554</f>
        <v>60</v>
      </c>
      <c r="E24" s="23">
        <f>[1]こちらに入力!J554</f>
        <v>405</v>
      </c>
      <c r="F24" s="23">
        <f>[1]こちらに入力!K554</f>
        <v>4</v>
      </c>
    </row>
    <row r="25" spans="1:9" s="19" customFormat="1" x14ac:dyDescent="0.4">
      <c r="A25" s="21">
        <v>44441</v>
      </c>
      <c r="B25" s="22" t="s">
        <v>29</v>
      </c>
      <c r="C25" s="23">
        <f>[1]こちらに入力!H555</f>
        <v>1277</v>
      </c>
      <c r="D25" s="23">
        <f>[1]こちらに入力!I555</f>
        <v>40</v>
      </c>
      <c r="E25" s="23">
        <f>[1]こちらに入力!J555</f>
        <v>387</v>
      </c>
      <c r="F25" s="23">
        <f>[1]こちらに入力!K555</f>
        <v>0</v>
      </c>
    </row>
    <row r="26" spans="1:9" s="19" customFormat="1" x14ac:dyDescent="0.4">
      <c r="A26" s="21">
        <v>44442</v>
      </c>
      <c r="B26" s="22" t="s">
        <v>30</v>
      </c>
      <c r="C26" s="23">
        <f>[1]こちらに入力!H556</f>
        <v>888</v>
      </c>
      <c r="D26" s="23">
        <f>[1]こちらに入力!I556</f>
        <v>59</v>
      </c>
      <c r="E26" s="23">
        <f>[1]こちらに入力!J556</f>
        <v>396</v>
      </c>
      <c r="F26" s="23">
        <f>[1]こちらに入力!K556</f>
        <v>2</v>
      </c>
    </row>
    <row r="27" spans="1:9" s="19" customFormat="1" x14ac:dyDescent="0.4">
      <c r="A27" s="24">
        <v>44443</v>
      </c>
      <c r="B27" s="25" t="s">
        <v>31</v>
      </c>
      <c r="C27" s="26">
        <f>[1]こちらに入力!H557</f>
        <v>685</v>
      </c>
      <c r="D27" s="26">
        <f>[1]こちらに入力!I557</f>
        <v>49</v>
      </c>
      <c r="E27" s="26">
        <f>[1]こちらに入力!J557</f>
        <v>266</v>
      </c>
      <c r="F27" s="26">
        <f>[1]こちらに入力!K557</f>
        <v>3</v>
      </c>
    </row>
    <row r="28" spans="1:9" s="19" customFormat="1" x14ac:dyDescent="0.4">
      <c r="A28" s="24">
        <v>44444</v>
      </c>
      <c r="B28" s="25" t="s">
        <v>32</v>
      </c>
      <c r="C28" s="26">
        <f>[1]こちらに入力!H558</f>
        <v>533</v>
      </c>
      <c r="D28" s="26">
        <f>[1]こちらに入力!I558</f>
        <v>23</v>
      </c>
      <c r="E28" s="26">
        <f>[1]こちらに入力!J558</f>
        <v>184</v>
      </c>
      <c r="F28" s="26">
        <f>[1]こちらに入力!K558</f>
        <v>0</v>
      </c>
    </row>
    <row r="29" spans="1:9" s="19" customFormat="1" x14ac:dyDescent="0.4">
      <c r="A29" s="21">
        <v>44445</v>
      </c>
      <c r="B29" s="22" t="s">
        <v>33</v>
      </c>
      <c r="C29" s="23">
        <f>[1]こちらに入力!H559</f>
        <v>919</v>
      </c>
      <c r="D29" s="23">
        <f>[1]こちらに入力!I559</f>
        <v>41</v>
      </c>
      <c r="E29" s="23">
        <f>[1]こちらに入力!J559</f>
        <v>532</v>
      </c>
      <c r="F29" s="23">
        <f>[1]こちらに入力!K559</f>
        <v>6</v>
      </c>
    </row>
    <row r="30" spans="1:9" s="19" customFormat="1" x14ac:dyDescent="0.4">
      <c r="A30" s="21">
        <v>44446</v>
      </c>
      <c r="B30" s="22" t="s">
        <v>34</v>
      </c>
      <c r="C30" s="23">
        <f>[1]こちらに入力!H560</f>
        <v>1427</v>
      </c>
      <c r="D30" s="23">
        <f>[1]こちらに入力!I560</f>
        <v>53</v>
      </c>
      <c r="E30" s="23">
        <f>[1]こちらに入力!J560</f>
        <v>406</v>
      </c>
      <c r="F30" s="23">
        <f>[1]こちらに入力!K560</f>
        <v>3</v>
      </c>
    </row>
    <row r="31" spans="1:9" s="19" customFormat="1" x14ac:dyDescent="0.4">
      <c r="A31" s="21">
        <v>44447</v>
      </c>
      <c r="B31" s="22" t="s">
        <v>28</v>
      </c>
      <c r="C31" s="23">
        <f>[1]こちらに入力!H561</f>
        <v>1040</v>
      </c>
      <c r="D31" s="23">
        <f>[1]こちらに入力!I561</f>
        <v>65</v>
      </c>
      <c r="E31" s="23">
        <f>[1]こちらに入力!J561</f>
        <v>385</v>
      </c>
      <c r="F31" s="23">
        <f>[1]こちらに入力!K561</f>
        <v>5</v>
      </c>
    </row>
    <row r="32" spans="1:9" s="19" customFormat="1" x14ac:dyDescent="0.4">
      <c r="A32" s="21">
        <v>44448</v>
      </c>
      <c r="B32" s="22" t="s">
        <v>29</v>
      </c>
      <c r="C32" s="23">
        <f>[1]こちらに入力!H562</f>
        <v>966</v>
      </c>
      <c r="D32" s="23">
        <f>[1]こちらに入力!I562</f>
        <v>50</v>
      </c>
      <c r="E32" s="23">
        <f>[1]こちらに入力!J562</f>
        <v>358</v>
      </c>
      <c r="F32" s="23">
        <f>[1]こちらに入力!K562</f>
        <v>3</v>
      </c>
    </row>
    <row r="33" spans="1:6" x14ac:dyDescent="0.4">
      <c r="A33" s="21">
        <v>44449</v>
      </c>
      <c r="B33" s="22" t="s">
        <v>30</v>
      </c>
      <c r="C33" s="23">
        <f>[1]こちらに入力!H563</f>
        <v>1100</v>
      </c>
      <c r="D33" s="23">
        <f>[1]こちらに入力!I563</f>
        <v>34</v>
      </c>
      <c r="E33" s="23">
        <f>[1]こちらに入力!J563</f>
        <v>350</v>
      </c>
      <c r="F33" s="23">
        <f>[1]こちらに入力!K563</f>
        <v>2</v>
      </c>
    </row>
    <row r="34" spans="1:6" x14ac:dyDescent="0.4">
      <c r="A34" s="24">
        <v>44450</v>
      </c>
      <c r="B34" s="25" t="s">
        <v>31</v>
      </c>
      <c r="C34" s="26">
        <f>[1]こちらに入力!H564</f>
        <v>538</v>
      </c>
      <c r="D34" s="26">
        <f>[1]こちらに入力!I564</f>
        <v>17</v>
      </c>
      <c r="E34" s="26">
        <f>[1]こちらに入力!J564</f>
        <v>222</v>
      </c>
      <c r="F34" s="26">
        <f>[1]こちらに入力!K564</f>
        <v>0</v>
      </c>
    </row>
    <row r="35" spans="1:6" x14ac:dyDescent="0.4">
      <c r="A35" s="24">
        <v>44451</v>
      </c>
      <c r="B35" s="25" t="s">
        <v>32</v>
      </c>
      <c r="C35" s="26">
        <f>[1]こちらに入力!H565</f>
        <v>934</v>
      </c>
      <c r="D35" s="26">
        <f>[1]こちらに入力!I565</f>
        <v>32</v>
      </c>
      <c r="E35" s="26">
        <f>[1]こちらに入力!J565</f>
        <v>145</v>
      </c>
      <c r="F35" s="26">
        <f>[1]こちらに入力!K565</f>
        <v>1</v>
      </c>
    </row>
    <row r="36" spans="1:6" x14ac:dyDescent="0.4">
      <c r="A36" s="21">
        <v>44452</v>
      </c>
      <c r="B36" s="22" t="s">
        <v>33</v>
      </c>
      <c r="C36" s="23">
        <f>[1]こちらに入力!H566</f>
        <v>1092</v>
      </c>
      <c r="D36" s="23">
        <f>[1]こちらに入力!I566</f>
        <v>35</v>
      </c>
      <c r="E36" s="23">
        <f>[1]こちらに入力!J566</f>
        <v>492</v>
      </c>
      <c r="F36" s="23">
        <f>[1]こちらに入力!K566</f>
        <v>4</v>
      </c>
    </row>
    <row r="37" spans="1:6" x14ac:dyDescent="0.4">
      <c r="A37" s="21">
        <v>44453</v>
      </c>
      <c r="B37" s="22" t="s">
        <v>35</v>
      </c>
      <c r="C37" s="23">
        <f>[1]こちらに入力!H567</f>
        <v>965</v>
      </c>
      <c r="D37" s="23">
        <f>[1]こちらに入力!I567</f>
        <v>36</v>
      </c>
      <c r="E37" s="23">
        <f>[1]こちらに入力!J567</f>
        <v>368</v>
      </c>
      <c r="F37" s="23">
        <f>[1]こちらに入力!K567</f>
        <v>0</v>
      </c>
    </row>
    <row r="38" spans="1:6" x14ac:dyDescent="0.4">
      <c r="A38" s="21">
        <v>44454</v>
      </c>
      <c r="B38" s="22" t="s">
        <v>36</v>
      </c>
      <c r="C38" s="23">
        <f>[1]こちらに入力!H568</f>
        <v>722</v>
      </c>
      <c r="D38" s="23">
        <f>[1]こちらに入力!I568</f>
        <v>25</v>
      </c>
      <c r="E38" s="23">
        <f>[1]こちらに入力!J568</f>
        <v>313</v>
      </c>
      <c r="F38" s="23">
        <f>[1]こちらに入力!K568</f>
        <v>3</v>
      </c>
    </row>
    <row r="39" spans="1:6" x14ac:dyDescent="0.4">
      <c r="A39" s="21">
        <v>44455</v>
      </c>
      <c r="B39" s="22" t="s">
        <v>29</v>
      </c>
      <c r="C39" s="23">
        <f>[1]こちらに入力!H569</f>
        <v>788</v>
      </c>
      <c r="D39" s="23">
        <f>[1]こちらに入力!I569</f>
        <v>35</v>
      </c>
      <c r="E39" s="23">
        <f>[1]こちらに入力!J569</f>
        <v>349</v>
      </c>
      <c r="F39" s="23">
        <f>[1]こちらに入力!K569</f>
        <v>2</v>
      </c>
    </row>
    <row r="40" spans="1:6" x14ac:dyDescent="0.4">
      <c r="A40" s="21">
        <v>44456</v>
      </c>
      <c r="B40" s="22" t="s">
        <v>37</v>
      </c>
      <c r="C40" s="23">
        <f>[1]こちらに入力!H570</f>
        <v>692</v>
      </c>
      <c r="D40" s="23">
        <f>[1]こちらに入力!I570</f>
        <v>42</v>
      </c>
      <c r="E40" s="23">
        <f>[1]こちらに入力!J570</f>
        <v>334</v>
      </c>
      <c r="F40" s="23">
        <f>[1]こちらに入力!K570</f>
        <v>5</v>
      </c>
    </row>
    <row r="41" spans="1:6" x14ac:dyDescent="0.4">
      <c r="A41" s="24">
        <v>44457</v>
      </c>
      <c r="B41" s="25" t="s">
        <v>31</v>
      </c>
      <c r="C41" s="26">
        <f>[1]こちらに入力!H571</f>
        <v>379</v>
      </c>
      <c r="D41" s="26">
        <f>[1]こちらに入力!I571</f>
        <v>24</v>
      </c>
      <c r="E41" s="26">
        <f>[1]こちらに入力!J571</f>
        <v>209</v>
      </c>
      <c r="F41" s="26">
        <f>[1]こちらに入力!K571</f>
        <v>1</v>
      </c>
    </row>
    <row r="42" spans="1:6" x14ac:dyDescent="0.4">
      <c r="A42" s="24">
        <v>44458</v>
      </c>
      <c r="B42" s="25" t="s">
        <v>32</v>
      </c>
      <c r="C42" s="26">
        <f>[1]こちらに入力!H572</f>
        <v>382</v>
      </c>
      <c r="D42" s="26">
        <f>[1]こちらに入力!I572</f>
        <v>15</v>
      </c>
      <c r="E42" s="26">
        <f>[1]こちらに入力!J572</f>
        <v>114</v>
      </c>
      <c r="F42" s="26">
        <f>[1]こちらに入力!K572</f>
        <v>3</v>
      </c>
    </row>
    <row r="43" spans="1:6" x14ac:dyDescent="0.4">
      <c r="A43" s="24">
        <v>44459</v>
      </c>
      <c r="B43" s="25" t="s">
        <v>33</v>
      </c>
      <c r="C43" s="26">
        <f>[1]こちらに入力!H573</f>
        <v>501</v>
      </c>
      <c r="D43" s="26">
        <f>[1]こちらに入力!I573</f>
        <v>12</v>
      </c>
      <c r="E43" s="26">
        <f>[1]こちらに入力!J573</f>
        <v>186</v>
      </c>
      <c r="F43" s="26">
        <f>[1]こちらに入力!K573</f>
        <v>0</v>
      </c>
    </row>
    <row r="44" spans="1:6" x14ac:dyDescent="0.4">
      <c r="A44" s="21">
        <v>44460</v>
      </c>
      <c r="B44" s="22" t="s">
        <v>38</v>
      </c>
      <c r="C44" s="23">
        <f>[1]こちらに入力!H574</f>
        <v>917</v>
      </c>
      <c r="D44" s="23">
        <f>[1]こちらに入力!I574</f>
        <v>30</v>
      </c>
      <c r="E44" s="23">
        <f>[1]こちらに入力!J574</f>
        <v>399</v>
      </c>
      <c r="F44" s="23">
        <f>[1]こちらに入力!K574</f>
        <v>2</v>
      </c>
    </row>
    <row r="45" spans="1:6" x14ac:dyDescent="0.4">
      <c r="A45" s="21">
        <v>44461</v>
      </c>
      <c r="B45" s="22" t="s">
        <v>28</v>
      </c>
      <c r="C45" s="23">
        <f>[1]こちらに入力!H575</f>
        <v>560</v>
      </c>
      <c r="D45" s="23">
        <f>[1]こちらに入力!I575</f>
        <v>33</v>
      </c>
      <c r="E45" s="23">
        <f>[1]こちらに入力!J575</f>
        <v>269</v>
      </c>
      <c r="F45" s="23">
        <f>[1]こちらに入力!K575</f>
        <v>0</v>
      </c>
    </row>
    <row r="46" spans="1:6" x14ac:dyDescent="0.4">
      <c r="A46" s="24">
        <v>44462</v>
      </c>
      <c r="B46" s="25" t="s">
        <v>39</v>
      </c>
      <c r="C46" s="26">
        <f>[1]こちらに入力!H576</f>
        <v>209</v>
      </c>
      <c r="D46" s="26">
        <f>[1]こちらに入力!I576</f>
        <v>18</v>
      </c>
      <c r="E46" s="26">
        <f>[1]こちらに入力!J576</f>
        <v>155</v>
      </c>
      <c r="F46" s="26">
        <f>[1]こちらに入力!K576</f>
        <v>0</v>
      </c>
    </row>
    <row r="47" spans="1:6" x14ac:dyDescent="0.4">
      <c r="A47" s="21">
        <v>44463</v>
      </c>
      <c r="B47" s="22" t="s">
        <v>37</v>
      </c>
      <c r="C47" s="23">
        <f>[1]こちらに入力!H577</f>
        <v>398</v>
      </c>
      <c r="D47" s="23">
        <f>[1]こちらに入力!I577</f>
        <v>22</v>
      </c>
      <c r="E47" s="23">
        <f>[1]こちらに入力!J577</f>
        <v>141</v>
      </c>
      <c r="F47" s="23">
        <f>[1]こちらに入力!K577</f>
        <v>1</v>
      </c>
    </row>
    <row r="48" spans="1:6" s="19" customFormat="1" x14ac:dyDescent="0.4">
      <c r="A48" s="27">
        <v>44464</v>
      </c>
      <c r="B48" s="28" t="s">
        <v>31</v>
      </c>
      <c r="C48" s="29">
        <f>[1]こちらに入力!H578</f>
        <v>392</v>
      </c>
      <c r="D48" s="29">
        <f>[1]こちらに入力!I578</f>
        <v>22</v>
      </c>
      <c r="E48" s="29">
        <f>[1]こちらに入力!J578</f>
        <v>60</v>
      </c>
      <c r="F48" s="29">
        <f>[1]こちらに入力!K578</f>
        <v>0</v>
      </c>
    </row>
    <row r="49" spans="1:7" s="19" customFormat="1" x14ac:dyDescent="0.4">
      <c r="A49" s="27">
        <v>44465</v>
      </c>
      <c r="B49" s="28" t="s">
        <v>32</v>
      </c>
      <c r="C49" s="29">
        <f>[1]こちらに入力!H579</f>
        <v>138</v>
      </c>
      <c r="D49" s="29">
        <f>[1]こちらに入力!I579</f>
        <v>6</v>
      </c>
      <c r="E49" s="29">
        <f>[1]こちらに入力!J579</f>
        <v>35</v>
      </c>
      <c r="F49" s="29">
        <f>[1]こちらに入力!K579</f>
        <v>0</v>
      </c>
    </row>
    <row r="50" spans="1:7" x14ac:dyDescent="0.4">
      <c r="A50" s="21">
        <v>44466</v>
      </c>
      <c r="B50" s="22" t="s">
        <v>40</v>
      </c>
      <c r="C50" s="23">
        <f>[1]こちらに入力!H580</f>
        <v>76</v>
      </c>
      <c r="D50" s="23">
        <f>[1]こちらに入力!I580</f>
        <v>0</v>
      </c>
      <c r="E50" s="23">
        <f>[1]こちらに入力!J580</f>
        <v>0</v>
      </c>
      <c r="F50" s="23">
        <f>[1]こちらに入力!K580</f>
        <v>0</v>
      </c>
    </row>
    <row r="51" spans="1:7" x14ac:dyDescent="0.4">
      <c r="A51" s="30" t="s">
        <v>41</v>
      </c>
      <c r="B51" s="31"/>
      <c r="C51" s="23">
        <f>SUM(C5:C50)</f>
        <v>216429</v>
      </c>
      <c r="D51" s="23">
        <f>SUM(D5:D50)</f>
        <v>7327</v>
      </c>
      <c r="E51" s="23">
        <f>SUM(E5:E50)</f>
        <v>58258</v>
      </c>
      <c r="F51" s="23">
        <f>SUM(F5:F50)</f>
        <v>447</v>
      </c>
    </row>
    <row r="52" spans="1:7" x14ac:dyDescent="0.4">
      <c r="A52" s="2" t="s">
        <v>42</v>
      </c>
      <c r="G52" s="33"/>
    </row>
    <row r="54" spans="1:7" x14ac:dyDescent="0.4">
      <c r="C54" s="34"/>
      <c r="D54" s="34"/>
      <c r="E54" s="34"/>
      <c r="F54" s="34"/>
    </row>
  </sheetData>
  <mergeCells count="20">
    <mergeCell ref="A23:B23"/>
    <mergeCell ref="A51:B51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dcterms:created xsi:type="dcterms:W3CDTF">2021-09-27T06:13:27Z</dcterms:created>
  <dcterms:modified xsi:type="dcterms:W3CDTF">2021-09-27T06:14:19Z</dcterms:modified>
</cp:coreProperties>
</file>