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4月\"/>
    </mc:Choice>
  </mc:AlternateContent>
  <bookViews>
    <workbookView xWindow="0" yWindow="0" windowWidth="20490" windowHeight="7530"/>
  </bookViews>
  <sheets>
    <sheet name="HP用検査表（月毎）" sheetId="1" r:id="rId1"/>
  </sheets>
  <externalReferences>
    <externalReference r:id="rId2"/>
  </externalReferences>
  <definedNames>
    <definedName name="_xlnm._FilterDatabase" localSheetId="0" hidden="1">'HP用検査表（月毎）'!$A$5:$F$43</definedName>
    <definedName name="_xlnm.Print_Area" localSheetId="0">'HP用検査表（月毎）'!$A$1:$F$44</definedName>
    <definedName name="_xlnm.Print_Titles" localSheetId="0">'HP用検査表（月毎）'!$3:$4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1" l="1"/>
  <c r="F42" i="1"/>
  <c r="E42" i="1"/>
  <c r="D42" i="1"/>
  <c r="C42" i="1"/>
  <c r="F41" i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C38" i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F43" i="1" s="1"/>
  <c r="E5" i="1"/>
  <c r="D5" i="1"/>
  <c r="D43" i="1" s="1"/>
  <c r="C5" i="1"/>
  <c r="C43" i="1" s="1"/>
</calcChain>
</file>

<file path=xl/sharedStrings.xml><?xml version="1.0" encoding="utf-8"?>
<sst xmlns="http://schemas.openxmlformats.org/spreadsheetml/2006/main" count="50" uniqueCount="36">
  <si>
    <t>新型コロナウイルス感染症　検査実施件数</t>
    <phoneticPr fontId="3"/>
  </si>
  <si>
    <t>（新潟市含む・令和３年４月24日（土）公表分）</t>
    <rPh sb="1" eb="4">
      <t>ニイガタシ</t>
    </rPh>
    <rPh sb="4" eb="5">
      <t>フク</t>
    </rPh>
    <rPh sb="7" eb="9">
      <t>レイワ</t>
    </rPh>
    <rPh sb="10" eb="11">
      <t>ネン</t>
    </rPh>
    <rPh sb="12" eb="13">
      <t>ガツ</t>
    </rPh>
    <rPh sb="15" eb="16">
      <t>ニチ</t>
    </rPh>
    <rPh sb="17" eb="18">
      <t>ド</t>
    </rPh>
    <rPh sb="19" eb="21">
      <t>コウヒョウ</t>
    </rPh>
    <rPh sb="21" eb="22">
      <t>ブン</t>
    </rPh>
    <phoneticPr fontId="3"/>
  </si>
  <si>
    <t>PCR検査</t>
    <rPh sb="3" eb="5">
      <t>ケンサ</t>
    </rPh>
    <phoneticPr fontId="3"/>
  </si>
  <si>
    <t>抗原検査</t>
    <rPh sb="0" eb="2">
      <t>コウゲン</t>
    </rPh>
    <rPh sb="2" eb="4">
      <t>ケンサ</t>
    </rPh>
    <phoneticPr fontId="3"/>
  </si>
  <si>
    <t>月日</t>
    <rPh sb="0" eb="2">
      <t>ツキヒ</t>
    </rPh>
    <phoneticPr fontId="3"/>
  </si>
  <si>
    <t>曜日</t>
    <rPh sb="0" eb="2">
      <t>ヨウビ</t>
    </rPh>
    <phoneticPr fontId="3"/>
  </si>
  <si>
    <t>検査件数</t>
    <rPh sb="0" eb="2">
      <t>ケンサ</t>
    </rPh>
    <rPh sb="2" eb="4">
      <t>ケンスウ</t>
    </rPh>
    <phoneticPr fontId="3"/>
  </si>
  <si>
    <t>陽性件数※</t>
    <phoneticPr fontId="3"/>
  </si>
  <si>
    <t>陽性件数</t>
    <rPh sb="0" eb="2">
      <t>ヨウセイ</t>
    </rPh>
    <rPh sb="2" eb="4">
      <t>ケンスウ</t>
    </rPh>
    <phoneticPr fontId="3"/>
  </si>
  <si>
    <t>R2.2月</t>
    <rPh sb="4" eb="5">
      <t>ガツ</t>
    </rPh>
    <phoneticPr fontId="5"/>
  </si>
  <si>
    <t>R2.3月</t>
    <rPh sb="4" eb="5">
      <t>ガツ</t>
    </rPh>
    <phoneticPr fontId="3"/>
  </si>
  <si>
    <t>R2.4月</t>
    <rPh sb="4" eb="5">
      <t>ガツ</t>
    </rPh>
    <phoneticPr fontId="3"/>
  </si>
  <si>
    <t>R2.5月</t>
    <rPh sb="4" eb="5">
      <t>ガツ</t>
    </rPh>
    <phoneticPr fontId="3"/>
  </si>
  <si>
    <t>R2.6月</t>
    <rPh sb="4" eb="5">
      <t>ガツ</t>
    </rPh>
    <phoneticPr fontId="3"/>
  </si>
  <si>
    <t>R2.7月</t>
    <rPh sb="4" eb="5">
      <t>ガツ</t>
    </rPh>
    <phoneticPr fontId="3"/>
  </si>
  <si>
    <t>R2.8月</t>
    <rPh sb="4" eb="5">
      <t>ガツ</t>
    </rPh>
    <phoneticPr fontId="3"/>
  </si>
  <si>
    <t>R2.9月</t>
    <rPh sb="4" eb="5">
      <t>ガツ</t>
    </rPh>
    <phoneticPr fontId="3"/>
  </si>
  <si>
    <t>R2.10月</t>
    <rPh sb="5" eb="6">
      <t>ガツ</t>
    </rPh>
    <phoneticPr fontId="3"/>
  </si>
  <si>
    <t>R2.11月</t>
    <rPh sb="5" eb="6">
      <t>ガツ</t>
    </rPh>
    <phoneticPr fontId="3"/>
  </si>
  <si>
    <t>R2.12月</t>
    <rPh sb="5" eb="6">
      <t>ガツ</t>
    </rPh>
    <phoneticPr fontId="3"/>
  </si>
  <si>
    <t>R3.1月</t>
    <rPh sb="4" eb="5">
      <t>ガツ</t>
    </rPh>
    <phoneticPr fontId="3"/>
  </si>
  <si>
    <t>R3.2月</t>
    <rPh sb="4" eb="5">
      <t>ガツ</t>
    </rPh>
    <phoneticPr fontId="3"/>
  </si>
  <si>
    <t>R3.3月</t>
    <rPh sb="4" eb="5">
      <t>ガツ</t>
    </rPh>
    <phoneticPr fontId="3"/>
  </si>
  <si>
    <t>木</t>
  </si>
  <si>
    <t>金</t>
    <rPh sb="0" eb="1">
      <t>キン</t>
    </rPh>
    <phoneticPr fontId="3"/>
  </si>
  <si>
    <t>土</t>
    <phoneticPr fontId="3"/>
  </si>
  <si>
    <t>日</t>
    <rPh sb="0" eb="1">
      <t>ニチ</t>
    </rPh>
    <phoneticPr fontId="3"/>
  </si>
  <si>
    <t>月</t>
    <rPh sb="0" eb="1">
      <t>ゲツ</t>
    </rPh>
    <phoneticPr fontId="3"/>
  </si>
  <si>
    <t>火</t>
    <rPh sb="0" eb="1">
      <t>ヒ</t>
    </rPh>
    <phoneticPr fontId="3"/>
  </si>
  <si>
    <t>水</t>
    <rPh sb="0" eb="1">
      <t>スイ</t>
    </rPh>
    <phoneticPr fontId="3"/>
  </si>
  <si>
    <t>木</t>
    <rPh sb="0" eb="1">
      <t>モク</t>
    </rPh>
    <phoneticPr fontId="3"/>
  </si>
  <si>
    <t>土</t>
    <rPh sb="0" eb="1">
      <t>ド</t>
    </rPh>
    <phoneticPr fontId="3"/>
  </si>
  <si>
    <t>金</t>
  </si>
  <si>
    <t>土</t>
  </si>
  <si>
    <t>合計</t>
    <rPh sb="0" eb="2">
      <t>ゴウケイ</t>
    </rPh>
    <phoneticPr fontId="3"/>
  </si>
  <si>
    <t>※　再陽性の件数（２件）を含む</t>
    <rPh sb="10" eb="11">
      <t>ケン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</si>
</sst>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CBAD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6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38">
    <xf numFmtId="0" fontId="0" fillId="0" borderId="0" xfId="0">
      <alignment vertical="center"/>
    </xf>
    <xf numFmtId="0" fontId="2" fillId="0" borderId="0" xfId="2" applyFont="1" applyAlignment="1">
      <alignment horizontal="centerContinuous" vertical="center"/>
    </xf>
    <xf numFmtId="0" fontId="4" fillId="0" borderId="0" xfId="2" applyFont="1">
      <alignment vertical="center"/>
    </xf>
    <xf numFmtId="0" fontId="1" fillId="2" borderId="1" xfId="2" applyFont="1" applyFill="1" applyBorder="1" applyAlignment="1">
      <alignment vertical="center"/>
    </xf>
    <xf numFmtId="0" fontId="4" fillId="2" borderId="1" xfId="2" applyFont="1" applyFill="1" applyBorder="1" applyAlignment="1">
      <alignment vertical="center"/>
    </xf>
    <xf numFmtId="0" fontId="4" fillId="2" borderId="2" xfId="2" applyFont="1" applyFill="1" applyBorder="1" applyAlignment="1">
      <alignment horizontal="centerContinuous" vertical="center"/>
    </xf>
    <xf numFmtId="0" fontId="4" fillId="2" borderId="3" xfId="2" applyFont="1" applyFill="1" applyBorder="1" applyAlignment="1">
      <alignment horizontal="centerContinuous" vertical="center"/>
    </xf>
    <xf numFmtId="0" fontId="0" fillId="2" borderId="4" xfId="2" applyFont="1" applyFill="1" applyBorder="1" applyAlignment="1">
      <alignment horizontal="center" vertical="center"/>
    </xf>
    <xf numFmtId="0" fontId="4" fillId="2" borderId="4" xfId="2" applyFont="1" applyFill="1" applyBorder="1" applyAlignment="1">
      <alignment horizontal="center" vertical="center"/>
    </xf>
    <xf numFmtId="0" fontId="4" fillId="2" borderId="5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56" fontId="4" fillId="0" borderId="6" xfId="2" applyNumberFormat="1" applyFont="1" applyFill="1" applyBorder="1" applyAlignment="1">
      <alignment horizontal="center" vertical="center"/>
    </xf>
    <xf numFmtId="56" fontId="4" fillId="0" borderId="7" xfId="2" applyNumberFormat="1" applyFont="1" applyFill="1" applyBorder="1" applyAlignment="1">
      <alignment horizontal="center" vertical="center"/>
    </xf>
    <xf numFmtId="38" fontId="7" fillId="0" borderId="6" xfId="1" applyFont="1" applyFill="1" applyBorder="1" applyAlignment="1">
      <alignment vertical="center"/>
    </xf>
    <xf numFmtId="38" fontId="7" fillId="0" borderId="8" xfId="1" applyFont="1" applyFill="1" applyBorder="1" applyAlignment="1">
      <alignment vertical="center"/>
    </xf>
    <xf numFmtId="38" fontId="4" fillId="0" borderId="0" xfId="2" applyNumberFormat="1" applyFont="1">
      <alignment vertical="center"/>
    </xf>
    <xf numFmtId="56" fontId="4" fillId="0" borderId="2" xfId="2" applyNumberFormat="1" applyFont="1" applyFill="1" applyBorder="1" applyAlignment="1">
      <alignment horizontal="center" vertical="center"/>
    </xf>
    <xf numFmtId="56" fontId="4" fillId="0" borderId="3" xfId="2" applyNumberFormat="1" applyFont="1" applyFill="1" applyBorder="1" applyAlignment="1">
      <alignment horizontal="center" vertical="center"/>
    </xf>
    <xf numFmtId="38" fontId="7" fillId="0" borderId="2" xfId="1" applyFont="1" applyFill="1" applyBorder="1" applyAlignment="1">
      <alignment vertical="center"/>
    </xf>
    <xf numFmtId="38" fontId="7" fillId="0" borderId="9" xfId="1" applyFont="1" applyFill="1" applyBorder="1" applyAlignment="1">
      <alignment vertical="center"/>
    </xf>
    <xf numFmtId="0" fontId="4" fillId="0" borderId="0" xfId="2" applyFont="1" applyFill="1">
      <alignment vertical="center"/>
    </xf>
    <xf numFmtId="56" fontId="4" fillId="3" borderId="10" xfId="2" applyNumberFormat="1" applyFont="1" applyFill="1" applyBorder="1" applyAlignment="1">
      <alignment horizontal="center" vertical="center"/>
    </xf>
    <xf numFmtId="56" fontId="4" fillId="3" borderId="9" xfId="2" applyNumberFormat="1" applyFont="1" applyFill="1" applyBorder="1" applyAlignment="1">
      <alignment horizontal="center" vertical="center"/>
    </xf>
    <xf numFmtId="38" fontId="7" fillId="3" borderId="2" xfId="1" applyFont="1" applyFill="1" applyBorder="1" applyAlignment="1">
      <alignment vertical="center"/>
    </xf>
    <xf numFmtId="38" fontId="7" fillId="3" borderId="9" xfId="1" applyFont="1" applyFill="1" applyBorder="1" applyAlignment="1">
      <alignment vertical="center"/>
    </xf>
    <xf numFmtId="38" fontId="4" fillId="0" borderId="9" xfId="1" applyFont="1" applyFill="1" applyBorder="1" applyAlignment="1">
      <alignment vertical="center"/>
    </xf>
    <xf numFmtId="56" fontId="4" fillId="4" borderId="10" xfId="2" applyNumberFormat="1" applyFont="1" applyFill="1" applyBorder="1" applyAlignment="1">
      <alignment horizontal="center" vertical="center"/>
    </xf>
    <xf numFmtId="56" fontId="4" fillId="4" borderId="9" xfId="2" applyNumberFormat="1" applyFont="1" applyFill="1" applyBorder="1" applyAlignment="1">
      <alignment horizontal="center" vertical="center"/>
    </xf>
    <xf numFmtId="38" fontId="7" fillId="4" borderId="2" xfId="1" applyFont="1" applyFill="1" applyBorder="1" applyAlignment="1">
      <alignment vertical="center"/>
    </xf>
    <xf numFmtId="38" fontId="4" fillId="4" borderId="9" xfId="1" applyFont="1" applyFill="1" applyBorder="1" applyAlignment="1">
      <alignment vertical="center"/>
    </xf>
    <xf numFmtId="56" fontId="4" fillId="0" borderId="10" xfId="2" applyNumberFormat="1" applyFont="1" applyFill="1" applyBorder="1" applyAlignment="1">
      <alignment horizontal="center" vertical="center"/>
    </xf>
    <xf numFmtId="56" fontId="4" fillId="0" borderId="9" xfId="2" applyNumberFormat="1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56" fontId="4" fillId="5" borderId="10" xfId="2" applyNumberFormat="1" applyFont="1" applyFill="1" applyBorder="1" applyAlignment="1">
      <alignment horizontal="center" vertical="center"/>
    </xf>
    <xf numFmtId="56" fontId="4" fillId="5" borderId="9" xfId="2" applyNumberFormat="1" applyFont="1" applyFill="1" applyBorder="1" applyAlignment="1">
      <alignment horizontal="center" vertical="center"/>
    </xf>
    <xf numFmtId="38" fontId="7" fillId="5" borderId="2" xfId="1" applyFont="1" applyFill="1" applyBorder="1" applyAlignment="1">
      <alignment vertical="center"/>
    </xf>
  </cellXfs>
  <cellStyles count="3"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_&#35519;&#26619;&#30456;&#35527;G/01_&#35519;&#26619;&#12481;&#12540;&#12512;/&#9633;&#27598;&#26085;&#26356;&#26032;&#34920;/01%20&#26908;&#26619;&#20214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こちらに入力"/>
      <sheetName val="HP用検査表（月毎）"/>
    </sheetNames>
    <sheetDataSet>
      <sheetData sheetId="0" refreshError="1"/>
      <sheetData sheetId="1">
        <row r="4">
          <cell r="M4">
            <v>82</v>
          </cell>
          <cell r="N4">
            <v>1</v>
          </cell>
          <cell r="O4">
            <v>0</v>
          </cell>
          <cell r="P4">
            <v>0</v>
          </cell>
        </row>
        <row r="35">
          <cell r="M35">
            <v>1007</v>
          </cell>
          <cell r="N35">
            <v>30</v>
          </cell>
          <cell r="O35">
            <v>0</v>
          </cell>
          <cell r="P35">
            <v>0</v>
          </cell>
        </row>
        <row r="65">
          <cell r="M65">
            <v>2257</v>
          </cell>
          <cell r="N65">
            <v>45</v>
          </cell>
          <cell r="O65">
            <v>0</v>
          </cell>
          <cell r="P65">
            <v>0</v>
          </cell>
        </row>
        <row r="96">
          <cell r="M96">
            <v>2008</v>
          </cell>
          <cell r="N96">
            <v>7</v>
          </cell>
          <cell r="O96">
            <v>0</v>
          </cell>
          <cell r="P96">
            <v>0</v>
          </cell>
        </row>
        <row r="126">
          <cell r="M126">
            <v>905</v>
          </cell>
          <cell r="N126">
            <v>1</v>
          </cell>
          <cell r="O126">
            <v>2</v>
          </cell>
          <cell r="P126">
            <v>0</v>
          </cell>
        </row>
        <row r="157">
          <cell r="M157">
            <v>2266</v>
          </cell>
          <cell r="N157">
            <v>25</v>
          </cell>
          <cell r="O157">
            <v>103</v>
          </cell>
          <cell r="P157">
            <v>2</v>
          </cell>
        </row>
        <row r="188">
          <cell r="M188">
            <v>3473</v>
          </cell>
          <cell r="N188">
            <v>30</v>
          </cell>
          <cell r="O188">
            <v>534</v>
          </cell>
          <cell r="P188">
            <v>2</v>
          </cell>
        </row>
        <row r="218">
          <cell r="M218">
            <v>2686</v>
          </cell>
          <cell r="N218">
            <v>25</v>
          </cell>
          <cell r="O218">
            <v>368</v>
          </cell>
          <cell r="P218">
            <v>2</v>
          </cell>
        </row>
        <row r="249">
          <cell r="M249">
            <v>2085</v>
          </cell>
          <cell r="N249">
            <v>13</v>
          </cell>
          <cell r="O249">
            <v>406</v>
          </cell>
          <cell r="P249">
            <v>1</v>
          </cell>
        </row>
        <row r="279">
          <cell r="M279">
            <v>5875</v>
          </cell>
          <cell r="N279">
            <v>147</v>
          </cell>
          <cell r="O279">
            <v>859</v>
          </cell>
          <cell r="P279">
            <v>3</v>
          </cell>
        </row>
        <row r="310">
          <cell r="M310">
            <v>8885</v>
          </cell>
          <cell r="N310">
            <v>201</v>
          </cell>
          <cell r="O310">
            <v>2803</v>
          </cell>
          <cell r="P310">
            <v>10</v>
          </cell>
        </row>
        <row r="341">
          <cell r="M341">
            <v>12744</v>
          </cell>
          <cell r="N341">
            <v>345</v>
          </cell>
          <cell r="O341">
            <v>3406</v>
          </cell>
          <cell r="P341">
            <v>22</v>
          </cell>
        </row>
        <row r="369">
          <cell r="M369">
            <v>11025</v>
          </cell>
          <cell r="N369">
            <v>163</v>
          </cell>
          <cell r="O369">
            <v>3067</v>
          </cell>
          <cell r="P369">
            <v>11</v>
          </cell>
        </row>
        <row r="400">
          <cell r="M400">
            <v>13119</v>
          </cell>
          <cell r="N400">
            <v>376</v>
          </cell>
          <cell r="O400">
            <v>4067</v>
          </cell>
          <cell r="P400">
            <v>20</v>
          </cell>
        </row>
        <row r="401">
          <cell r="H401">
            <v>795</v>
          </cell>
          <cell r="I401">
            <v>24</v>
          </cell>
          <cell r="J401">
            <v>109</v>
          </cell>
          <cell r="K401">
            <v>1</v>
          </cell>
        </row>
        <row r="402">
          <cell r="H402">
            <v>731</v>
          </cell>
          <cell r="I402">
            <v>22</v>
          </cell>
          <cell r="J402">
            <v>138</v>
          </cell>
          <cell r="K402">
            <v>0</v>
          </cell>
        </row>
        <row r="403">
          <cell r="H403">
            <v>498</v>
          </cell>
          <cell r="I403">
            <v>22</v>
          </cell>
          <cell r="J403">
            <v>114</v>
          </cell>
          <cell r="K403">
            <v>1</v>
          </cell>
        </row>
        <row r="404">
          <cell r="H404">
            <v>308</v>
          </cell>
          <cell r="I404">
            <v>11</v>
          </cell>
          <cell r="J404">
            <v>56</v>
          </cell>
          <cell r="K404">
            <v>0</v>
          </cell>
        </row>
        <row r="405">
          <cell r="H405">
            <v>793</v>
          </cell>
          <cell r="I405">
            <v>20</v>
          </cell>
          <cell r="J405">
            <v>201</v>
          </cell>
          <cell r="K405">
            <v>1</v>
          </cell>
        </row>
        <row r="406">
          <cell r="H406">
            <v>801</v>
          </cell>
          <cell r="I406">
            <v>27</v>
          </cell>
          <cell r="J406">
            <v>143</v>
          </cell>
          <cell r="K406">
            <v>0</v>
          </cell>
        </row>
        <row r="407">
          <cell r="H407">
            <v>632</v>
          </cell>
          <cell r="I407">
            <v>32</v>
          </cell>
          <cell r="J407">
            <v>110</v>
          </cell>
          <cell r="K407">
            <v>0</v>
          </cell>
        </row>
        <row r="408">
          <cell r="H408">
            <v>760</v>
          </cell>
          <cell r="I408">
            <v>31</v>
          </cell>
          <cell r="J408">
            <v>113</v>
          </cell>
          <cell r="K408">
            <v>0</v>
          </cell>
        </row>
        <row r="409">
          <cell r="H409">
            <v>717</v>
          </cell>
          <cell r="I409">
            <v>26</v>
          </cell>
          <cell r="J409">
            <v>133</v>
          </cell>
          <cell r="K409">
            <v>0</v>
          </cell>
        </row>
        <row r="410">
          <cell r="H410">
            <v>355</v>
          </cell>
          <cell r="I410">
            <v>28</v>
          </cell>
          <cell r="J410">
            <v>95</v>
          </cell>
          <cell r="K410">
            <v>0</v>
          </cell>
        </row>
        <row r="411">
          <cell r="H411">
            <v>239</v>
          </cell>
          <cell r="I411">
            <v>9</v>
          </cell>
          <cell r="J411">
            <v>54</v>
          </cell>
          <cell r="K411">
            <v>0</v>
          </cell>
        </row>
        <row r="412">
          <cell r="H412">
            <v>659</v>
          </cell>
          <cell r="I412">
            <v>27</v>
          </cell>
          <cell r="J412">
            <v>199</v>
          </cell>
          <cell r="K412">
            <v>2</v>
          </cell>
        </row>
        <row r="413">
          <cell r="H413">
            <v>628</v>
          </cell>
          <cell r="I413">
            <v>28</v>
          </cell>
          <cell r="J413">
            <v>157</v>
          </cell>
          <cell r="K413">
            <v>0</v>
          </cell>
        </row>
        <row r="414">
          <cell r="H414">
            <v>774</v>
          </cell>
          <cell r="I414">
            <v>48</v>
          </cell>
          <cell r="J414">
            <v>135</v>
          </cell>
          <cell r="K414">
            <v>0</v>
          </cell>
        </row>
        <row r="415">
          <cell r="H415">
            <v>667</v>
          </cell>
          <cell r="I415">
            <v>26</v>
          </cell>
          <cell r="J415">
            <v>138</v>
          </cell>
          <cell r="K415">
            <v>3</v>
          </cell>
        </row>
        <row r="416">
          <cell r="H416">
            <v>774</v>
          </cell>
          <cell r="I416">
            <v>31</v>
          </cell>
          <cell r="J416">
            <v>166</v>
          </cell>
          <cell r="K416">
            <v>1</v>
          </cell>
        </row>
        <row r="417">
          <cell r="H417">
            <v>665</v>
          </cell>
          <cell r="I417">
            <v>32</v>
          </cell>
          <cell r="J417">
            <v>126</v>
          </cell>
          <cell r="K417">
            <v>1</v>
          </cell>
        </row>
        <row r="418">
          <cell r="H418">
            <v>414</v>
          </cell>
          <cell r="I418">
            <v>20</v>
          </cell>
          <cell r="J418">
            <v>52</v>
          </cell>
          <cell r="K418">
            <v>0</v>
          </cell>
        </row>
        <row r="419">
          <cell r="H419">
            <v>799</v>
          </cell>
          <cell r="I419">
            <v>27</v>
          </cell>
          <cell r="J419">
            <v>221</v>
          </cell>
          <cell r="K419">
            <v>4</v>
          </cell>
        </row>
        <row r="420">
          <cell r="H420">
            <v>721</v>
          </cell>
          <cell r="I420">
            <v>31</v>
          </cell>
          <cell r="J420">
            <v>155</v>
          </cell>
          <cell r="K420">
            <v>1</v>
          </cell>
        </row>
        <row r="421">
          <cell r="H421">
            <v>703</v>
          </cell>
          <cell r="I421">
            <v>34</v>
          </cell>
          <cell r="J421">
            <v>126</v>
          </cell>
          <cell r="K421">
            <v>0</v>
          </cell>
        </row>
        <row r="422">
          <cell r="H422">
            <v>687</v>
          </cell>
          <cell r="I422">
            <v>32</v>
          </cell>
          <cell r="J422">
            <v>96</v>
          </cell>
          <cell r="K422">
            <v>2</v>
          </cell>
        </row>
        <row r="423">
          <cell r="H423">
            <v>723</v>
          </cell>
          <cell r="I423">
            <v>60</v>
          </cell>
          <cell r="J423">
            <v>0</v>
          </cell>
          <cell r="K423">
            <v>0</v>
          </cell>
        </row>
        <row r="424">
          <cell r="H424">
            <v>97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4"/>
  <sheetViews>
    <sheetView tabSelected="1" view="pageBreakPreview" zoomScaleNormal="100" zoomScaleSheetLayoutView="100" workbookViewId="0">
      <pane xSplit="2" ySplit="4" topLeftCell="C35" activePane="bottomRight" state="frozen"/>
      <selection pane="topRight" activeCell="D1" sqref="D1"/>
      <selection pane="bottomLeft" activeCell="A3" sqref="A3"/>
      <selection pane="bottomRight" activeCell="C37" sqref="C37"/>
    </sheetView>
  </sheetViews>
  <sheetFormatPr defaultRowHeight="18.75" x14ac:dyDescent="0.4"/>
  <cols>
    <col min="1" max="1" width="17.625" style="2" customWidth="1"/>
    <col min="2" max="2" width="8.125" style="2" customWidth="1"/>
    <col min="3" max="3" width="15.25" style="34" customWidth="1"/>
    <col min="4" max="6" width="17.625" style="2" customWidth="1"/>
    <col min="7" max="16384" width="9" style="2"/>
  </cols>
  <sheetData>
    <row r="1" spans="1:8" ht="24" x14ac:dyDescent="0.4">
      <c r="A1" s="1" t="s">
        <v>0</v>
      </c>
      <c r="B1" s="1"/>
      <c r="C1" s="1"/>
      <c r="D1" s="1"/>
      <c r="E1" s="1"/>
      <c r="F1" s="1"/>
    </row>
    <row r="2" spans="1:8" ht="24" x14ac:dyDescent="0.4">
      <c r="A2" s="1" t="s">
        <v>1</v>
      </c>
      <c r="B2" s="1"/>
      <c r="C2" s="1"/>
      <c r="D2" s="1"/>
      <c r="E2" s="1"/>
      <c r="F2" s="1"/>
    </row>
    <row r="3" spans="1:8" x14ac:dyDescent="0.4">
      <c r="A3" s="3"/>
      <c r="B3" s="4"/>
      <c r="C3" s="5" t="s">
        <v>2</v>
      </c>
      <c r="D3" s="5"/>
      <c r="E3" s="5" t="s">
        <v>3</v>
      </c>
      <c r="F3" s="6"/>
    </row>
    <row r="4" spans="1:8" ht="18.75" customHeight="1" thickBot="1" x14ac:dyDescent="0.45">
      <c r="A4" s="7" t="s">
        <v>4</v>
      </c>
      <c r="B4" s="8" t="s">
        <v>5</v>
      </c>
      <c r="C4" s="9" t="s">
        <v>6</v>
      </c>
      <c r="D4" s="10" t="s">
        <v>7</v>
      </c>
      <c r="E4" s="10" t="s">
        <v>6</v>
      </c>
      <c r="F4" s="10" t="s">
        <v>8</v>
      </c>
    </row>
    <row r="5" spans="1:8" ht="19.5" thickTop="1" x14ac:dyDescent="0.4">
      <c r="A5" s="11" t="s">
        <v>9</v>
      </c>
      <c r="B5" s="12"/>
      <c r="C5" s="13">
        <f>[1]こちらに入力!M4</f>
        <v>82</v>
      </c>
      <c r="D5" s="13">
        <f>[1]こちらに入力!N4</f>
        <v>1</v>
      </c>
      <c r="E5" s="13">
        <f>[1]こちらに入力!O4</f>
        <v>0</v>
      </c>
      <c r="F5" s="14">
        <f>[1]こちらに入力!P4</f>
        <v>0</v>
      </c>
      <c r="H5" s="15"/>
    </row>
    <row r="6" spans="1:8" s="20" customFormat="1" x14ac:dyDescent="0.4">
      <c r="A6" s="16" t="s">
        <v>10</v>
      </c>
      <c r="B6" s="17"/>
      <c r="C6" s="18">
        <f>[1]こちらに入力!M35</f>
        <v>1007</v>
      </c>
      <c r="D6" s="18">
        <f>[1]こちらに入力!N35</f>
        <v>30</v>
      </c>
      <c r="E6" s="18">
        <f>[1]こちらに入力!O35</f>
        <v>0</v>
      </c>
      <c r="F6" s="19">
        <f>[1]こちらに入力!P35</f>
        <v>0</v>
      </c>
      <c r="H6" s="15"/>
    </row>
    <row r="7" spans="1:8" s="20" customFormat="1" x14ac:dyDescent="0.4">
      <c r="A7" s="16" t="s">
        <v>11</v>
      </c>
      <c r="B7" s="17"/>
      <c r="C7" s="18">
        <f>[1]こちらに入力!M65</f>
        <v>2257</v>
      </c>
      <c r="D7" s="18">
        <f>[1]こちらに入力!N65</f>
        <v>45</v>
      </c>
      <c r="E7" s="18">
        <f>[1]こちらに入力!O65</f>
        <v>0</v>
      </c>
      <c r="F7" s="19">
        <f>[1]こちらに入力!P65</f>
        <v>0</v>
      </c>
      <c r="H7" s="15"/>
    </row>
    <row r="8" spans="1:8" s="20" customFormat="1" x14ac:dyDescent="0.4">
      <c r="A8" s="16" t="s">
        <v>12</v>
      </c>
      <c r="B8" s="17"/>
      <c r="C8" s="18">
        <f>[1]こちらに入力!M96</f>
        <v>2008</v>
      </c>
      <c r="D8" s="18">
        <f>[1]こちらに入力!N96</f>
        <v>7</v>
      </c>
      <c r="E8" s="18">
        <f>[1]こちらに入力!O96</f>
        <v>0</v>
      </c>
      <c r="F8" s="19">
        <f>[1]こちらに入力!P96</f>
        <v>0</v>
      </c>
      <c r="H8" s="15"/>
    </row>
    <row r="9" spans="1:8" s="20" customFormat="1" x14ac:dyDescent="0.4">
      <c r="A9" s="16" t="s">
        <v>13</v>
      </c>
      <c r="B9" s="17"/>
      <c r="C9" s="18">
        <f>[1]こちらに入力!M126</f>
        <v>905</v>
      </c>
      <c r="D9" s="18">
        <f>[1]こちらに入力!N126</f>
        <v>1</v>
      </c>
      <c r="E9" s="18">
        <f>[1]こちらに入力!O126</f>
        <v>2</v>
      </c>
      <c r="F9" s="19">
        <f>[1]こちらに入力!P126</f>
        <v>0</v>
      </c>
      <c r="H9" s="15"/>
    </row>
    <row r="10" spans="1:8" s="20" customFormat="1" x14ac:dyDescent="0.4">
      <c r="A10" s="16" t="s">
        <v>14</v>
      </c>
      <c r="B10" s="17"/>
      <c r="C10" s="18">
        <f>[1]こちらに入力!M157</f>
        <v>2266</v>
      </c>
      <c r="D10" s="18">
        <f>[1]こちらに入力!N157</f>
        <v>25</v>
      </c>
      <c r="E10" s="18">
        <f>[1]こちらに入力!O157</f>
        <v>103</v>
      </c>
      <c r="F10" s="19">
        <f>[1]こちらに入力!P157</f>
        <v>2</v>
      </c>
      <c r="H10" s="15"/>
    </row>
    <row r="11" spans="1:8" s="20" customFormat="1" x14ac:dyDescent="0.4">
      <c r="A11" s="16" t="s">
        <v>15</v>
      </c>
      <c r="B11" s="17"/>
      <c r="C11" s="18">
        <f>[1]こちらに入力!M188</f>
        <v>3473</v>
      </c>
      <c r="D11" s="18">
        <f>[1]こちらに入力!N188</f>
        <v>30</v>
      </c>
      <c r="E11" s="18">
        <f>[1]こちらに入力!O188</f>
        <v>534</v>
      </c>
      <c r="F11" s="19">
        <f>[1]こちらに入力!P188</f>
        <v>2</v>
      </c>
      <c r="H11" s="15"/>
    </row>
    <row r="12" spans="1:8" s="20" customFormat="1" x14ac:dyDescent="0.4">
      <c r="A12" s="16" t="s">
        <v>16</v>
      </c>
      <c r="B12" s="17"/>
      <c r="C12" s="18">
        <f>[1]こちらに入力!M218</f>
        <v>2686</v>
      </c>
      <c r="D12" s="18">
        <f>[1]こちらに入力!N218</f>
        <v>25</v>
      </c>
      <c r="E12" s="18">
        <f>[1]こちらに入力!O218</f>
        <v>368</v>
      </c>
      <c r="F12" s="19">
        <f>[1]こちらに入力!P218</f>
        <v>2</v>
      </c>
      <c r="H12" s="15"/>
    </row>
    <row r="13" spans="1:8" s="20" customFormat="1" x14ac:dyDescent="0.4">
      <c r="A13" s="16" t="s">
        <v>17</v>
      </c>
      <c r="B13" s="17"/>
      <c r="C13" s="18">
        <f>[1]こちらに入力!M249</f>
        <v>2085</v>
      </c>
      <c r="D13" s="18">
        <f>[1]こちらに入力!N249</f>
        <v>13</v>
      </c>
      <c r="E13" s="18">
        <f>[1]こちらに入力!O249</f>
        <v>406</v>
      </c>
      <c r="F13" s="19">
        <f>[1]こちらに入力!P249</f>
        <v>1</v>
      </c>
      <c r="H13" s="15"/>
    </row>
    <row r="14" spans="1:8" s="20" customFormat="1" x14ac:dyDescent="0.4">
      <c r="A14" s="16" t="s">
        <v>18</v>
      </c>
      <c r="B14" s="17"/>
      <c r="C14" s="18">
        <f>[1]こちらに入力!M279</f>
        <v>5875</v>
      </c>
      <c r="D14" s="18">
        <f>[1]こちらに入力!N279</f>
        <v>147</v>
      </c>
      <c r="E14" s="18">
        <f>[1]こちらに入力!O279</f>
        <v>859</v>
      </c>
      <c r="F14" s="19">
        <f>[1]こちらに入力!P279</f>
        <v>3</v>
      </c>
      <c r="H14" s="15"/>
    </row>
    <row r="15" spans="1:8" s="20" customFormat="1" x14ac:dyDescent="0.4">
      <c r="A15" s="16" t="s">
        <v>19</v>
      </c>
      <c r="B15" s="17"/>
      <c r="C15" s="18">
        <f>[1]こちらに入力!M310</f>
        <v>8885</v>
      </c>
      <c r="D15" s="18">
        <f>[1]こちらに入力!N310</f>
        <v>201</v>
      </c>
      <c r="E15" s="18">
        <f>[1]こちらに入力!O310</f>
        <v>2803</v>
      </c>
      <c r="F15" s="19">
        <f>[1]こちらに入力!P310</f>
        <v>10</v>
      </c>
      <c r="H15" s="15"/>
    </row>
    <row r="16" spans="1:8" s="20" customFormat="1" x14ac:dyDescent="0.4">
      <c r="A16" s="16" t="s">
        <v>20</v>
      </c>
      <c r="B16" s="17"/>
      <c r="C16" s="18">
        <f>[1]こちらに入力!M341</f>
        <v>12744</v>
      </c>
      <c r="D16" s="18">
        <f>[1]こちらに入力!N341</f>
        <v>345</v>
      </c>
      <c r="E16" s="18">
        <f>[1]こちらに入力!O341</f>
        <v>3406</v>
      </c>
      <c r="F16" s="19">
        <f>[1]こちらに入力!P341</f>
        <v>22</v>
      </c>
      <c r="H16" s="15"/>
    </row>
    <row r="17" spans="1:8" s="20" customFormat="1" x14ac:dyDescent="0.4">
      <c r="A17" s="16" t="s">
        <v>21</v>
      </c>
      <c r="B17" s="17"/>
      <c r="C17" s="18">
        <f>[1]こちらに入力!M369</f>
        <v>11025</v>
      </c>
      <c r="D17" s="18">
        <f>[1]こちらに入力!N369</f>
        <v>163</v>
      </c>
      <c r="E17" s="18">
        <f>[1]こちらに入力!O369</f>
        <v>3067</v>
      </c>
      <c r="F17" s="19">
        <f>[1]こちらに入力!P369</f>
        <v>11</v>
      </c>
      <c r="H17" s="15"/>
    </row>
    <row r="18" spans="1:8" s="20" customFormat="1" x14ac:dyDescent="0.4">
      <c r="A18" s="16" t="s">
        <v>22</v>
      </c>
      <c r="B18" s="17"/>
      <c r="C18" s="18">
        <f>[1]こちらに入力!M400</f>
        <v>13119</v>
      </c>
      <c r="D18" s="18">
        <f>[1]こちらに入力!N400</f>
        <v>376</v>
      </c>
      <c r="E18" s="18">
        <f>[1]こちらに入力!O400</f>
        <v>4067</v>
      </c>
      <c r="F18" s="19">
        <f>[1]こちらに入力!P400</f>
        <v>20</v>
      </c>
      <c r="H18" s="15"/>
    </row>
    <row r="19" spans="1:8" s="20" customFormat="1" x14ac:dyDescent="0.4">
      <c r="A19" s="21">
        <v>44287</v>
      </c>
      <c r="B19" s="22" t="s">
        <v>23</v>
      </c>
      <c r="C19" s="23">
        <f>[1]こちらに入力!H401</f>
        <v>795</v>
      </c>
      <c r="D19" s="23">
        <f>[1]こちらに入力!I401</f>
        <v>24</v>
      </c>
      <c r="E19" s="23">
        <f>[1]こちらに入力!J401</f>
        <v>109</v>
      </c>
      <c r="F19" s="24">
        <f>[1]こちらに入力!K401</f>
        <v>1</v>
      </c>
    </row>
    <row r="20" spans="1:8" s="20" customFormat="1" x14ac:dyDescent="0.4">
      <c r="A20" s="21">
        <v>44288</v>
      </c>
      <c r="B20" s="22" t="s">
        <v>24</v>
      </c>
      <c r="C20" s="23">
        <f>[1]こちらに入力!H402</f>
        <v>731</v>
      </c>
      <c r="D20" s="25">
        <f>[1]こちらに入力!I402</f>
        <v>22</v>
      </c>
      <c r="E20" s="23">
        <f>[1]こちらに入力!J402</f>
        <v>138</v>
      </c>
      <c r="F20" s="24">
        <f>[1]こちらに入力!K402</f>
        <v>0</v>
      </c>
    </row>
    <row r="21" spans="1:8" s="20" customFormat="1" x14ac:dyDescent="0.4">
      <c r="A21" s="26">
        <v>44289</v>
      </c>
      <c r="B21" s="27" t="s">
        <v>25</v>
      </c>
      <c r="C21" s="28">
        <f>[1]こちらに入力!H403</f>
        <v>498</v>
      </c>
      <c r="D21" s="29">
        <f>[1]こちらに入力!I403</f>
        <v>22</v>
      </c>
      <c r="E21" s="29">
        <f>[1]こちらに入力!J403</f>
        <v>114</v>
      </c>
      <c r="F21" s="29">
        <f>[1]こちらに入力!K403</f>
        <v>1</v>
      </c>
      <c r="H21" s="15"/>
    </row>
    <row r="22" spans="1:8" s="20" customFormat="1" x14ac:dyDescent="0.4">
      <c r="A22" s="26">
        <v>44290</v>
      </c>
      <c r="B22" s="27" t="s">
        <v>26</v>
      </c>
      <c r="C22" s="28">
        <f>[1]こちらに入力!H404</f>
        <v>308</v>
      </c>
      <c r="D22" s="29">
        <f>[1]こちらに入力!I404</f>
        <v>11</v>
      </c>
      <c r="E22" s="29">
        <f>[1]こちらに入力!J404</f>
        <v>56</v>
      </c>
      <c r="F22" s="29">
        <f>[1]こちらに入力!K404</f>
        <v>0</v>
      </c>
      <c r="H22" s="15"/>
    </row>
    <row r="23" spans="1:8" s="20" customFormat="1" x14ac:dyDescent="0.4">
      <c r="A23" s="30">
        <v>44291</v>
      </c>
      <c r="B23" s="31" t="s">
        <v>27</v>
      </c>
      <c r="C23" s="18">
        <f>[1]こちらに入力!H405</f>
        <v>793</v>
      </c>
      <c r="D23" s="25">
        <f>[1]こちらに入力!I405</f>
        <v>20</v>
      </c>
      <c r="E23" s="25">
        <f>[1]こちらに入力!J405</f>
        <v>201</v>
      </c>
      <c r="F23" s="25">
        <f>[1]こちらに入力!K405</f>
        <v>1</v>
      </c>
      <c r="H23" s="15"/>
    </row>
    <row r="24" spans="1:8" s="20" customFormat="1" x14ac:dyDescent="0.4">
      <c r="A24" s="30">
        <v>44292</v>
      </c>
      <c r="B24" s="31" t="s">
        <v>28</v>
      </c>
      <c r="C24" s="18">
        <f>[1]こちらに入力!H406</f>
        <v>801</v>
      </c>
      <c r="D24" s="25">
        <f>[1]こちらに入力!I406</f>
        <v>27</v>
      </c>
      <c r="E24" s="25">
        <f>[1]こちらに入力!J406</f>
        <v>143</v>
      </c>
      <c r="F24" s="25">
        <f>[1]こちらに入力!K406</f>
        <v>0</v>
      </c>
      <c r="H24" s="15"/>
    </row>
    <row r="25" spans="1:8" s="20" customFormat="1" x14ac:dyDescent="0.4">
      <c r="A25" s="30">
        <v>44293</v>
      </c>
      <c r="B25" s="31" t="s">
        <v>29</v>
      </c>
      <c r="C25" s="18">
        <f>[1]こちらに入力!H407</f>
        <v>632</v>
      </c>
      <c r="D25" s="25">
        <f>[1]こちらに入力!I407</f>
        <v>32</v>
      </c>
      <c r="E25" s="25">
        <f>[1]こちらに入力!J407</f>
        <v>110</v>
      </c>
      <c r="F25" s="25">
        <f>[1]こちらに入力!K407</f>
        <v>0</v>
      </c>
      <c r="H25" s="15"/>
    </row>
    <row r="26" spans="1:8" s="20" customFormat="1" x14ac:dyDescent="0.4">
      <c r="A26" s="30">
        <v>44294</v>
      </c>
      <c r="B26" s="31" t="s">
        <v>30</v>
      </c>
      <c r="C26" s="18">
        <f>[1]こちらに入力!H408</f>
        <v>760</v>
      </c>
      <c r="D26" s="25">
        <f>[1]こちらに入力!I408</f>
        <v>31</v>
      </c>
      <c r="E26" s="25">
        <f>[1]こちらに入力!J408</f>
        <v>113</v>
      </c>
      <c r="F26" s="25">
        <f>[1]こちらに入力!K408</f>
        <v>0</v>
      </c>
      <c r="H26" s="15"/>
    </row>
    <row r="27" spans="1:8" s="20" customFormat="1" x14ac:dyDescent="0.4">
      <c r="A27" s="30">
        <v>44295</v>
      </c>
      <c r="B27" s="31" t="s">
        <v>24</v>
      </c>
      <c r="C27" s="18">
        <f>[1]こちらに入力!H409</f>
        <v>717</v>
      </c>
      <c r="D27" s="25">
        <f>[1]こちらに入力!I409</f>
        <v>26</v>
      </c>
      <c r="E27" s="25">
        <f>[1]こちらに入力!J409</f>
        <v>133</v>
      </c>
      <c r="F27" s="25">
        <f>[1]こちらに入力!K409</f>
        <v>0</v>
      </c>
      <c r="H27" s="15"/>
    </row>
    <row r="28" spans="1:8" s="20" customFormat="1" x14ac:dyDescent="0.4">
      <c r="A28" s="26">
        <v>44296</v>
      </c>
      <c r="B28" s="27" t="s">
        <v>31</v>
      </c>
      <c r="C28" s="28">
        <f>[1]こちらに入力!H410</f>
        <v>355</v>
      </c>
      <c r="D28" s="29">
        <f>[1]こちらに入力!I410</f>
        <v>28</v>
      </c>
      <c r="E28" s="29">
        <f>[1]こちらに入力!J410</f>
        <v>95</v>
      </c>
      <c r="F28" s="29">
        <f>[1]こちらに入力!K410</f>
        <v>0</v>
      </c>
      <c r="H28" s="15"/>
    </row>
    <row r="29" spans="1:8" s="20" customFormat="1" x14ac:dyDescent="0.4">
      <c r="A29" s="26">
        <v>44297</v>
      </c>
      <c r="B29" s="27" t="s">
        <v>26</v>
      </c>
      <c r="C29" s="28">
        <f>[1]こちらに入力!H411</f>
        <v>239</v>
      </c>
      <c r="D29" s="29">
        <f>[1]こちらに入力!I411</f>
        <v>9</v>
      </c>
      <c r="E29" s="29">
        <f>[1]こちらに入力!J411</f>
        <v>54</v>
      </c>
      <c r="F29" s="29">
        <f>[1]こちらに入力!K411</f>
        <v>0</v>
      </c>
      <c r="H29" s="15"/>
    </row>
    <row r="30" spans="1:8" s="20" customFormat="1" x14ac:dyDescent="0.4">
      <c r="A30" s="30">
        <v>44298</v>
      </c>
      <c r="B30" s="31" t="s">
        <v>27</v>
      </c>
      <c r="C30" s="18">
        <f>[1]こちらに入力!H412</f>
        <v>659</v>
      </c>
      <c r="D30" s="25">
        <f>[1]こちらに入力!I412</f>
        <v>27</v>
      </c>
      <c r="E30" s="25">
        <f>[1]こちらに入力!J412</f>
        <v>199</v>
      </c>
      <c r="F30" s="25">
        <f>[1]こちらに入力!K412</f>
        <v>2</v>
      </c>
      <c r="H30" s="15"/>
    </row>
    <row r="31" spans="1:8" s="20" customFormat="1" x14ac:dyDescent="0.4">
      <c r="A31" s="30">
        <v>44299</v>
      </c>
      <c r="B31" s="31" t="s">
        <v>28</v>
      </c>
      <c r="C31" s="18">
        <f>[1]こちらに入力!H413</f>
        <v>628</v>
      </c>
      <c r="D31" s="25">
        <f>[1]こちらに入力!I413</f>
        <v>28</v>
      </c>
      <c r="E31" s="25">
        <f>[1]こちらに入力!J413</f>
        <v>157</v>
      </c>
      <c r="F31" s="25">
        <f>[1]こちらに入力!K413</f>
        <v>0</v>
      </c>
      <c r="H31" s="15"/>
    </row>
    <row r="32" spans="1:8" s="20" customFormat="1" x14ac:dyDescent="0.4">
      <c r="A32" s="30">
        <v>44300</v>
      </c>
      <c r="B32" s="31" t="s">
        <v>29</v>
      </c>
      <c r="C32" s="18">
        <f>[1]こちらに入力!H414</f>
        <v>774</v>
      </c>
      <c r="D32" s="25">
        <f>[1]こちらに入力!I414</f>
        <v>48</v>
      </c>
      <c r="E32" s="25">
        <f>[1]こちらに入力!J414</f>
        <v>135</v>
      </c>
      <c r="F32" s="25">
        <f>[1]こちらに入力!K414</f>
        <v>0</v>
      </c>
      <c r="H32" s="15"/>
    </row>
    <row r="33" spans="1:8" s="20" customFormat="1" x14ac:dyDescent="0.4">
      <c r="A33" s="30">
        <v>44301</v>
      </c>
      <c r="B33" s="31" t="s">
        <v>23</v>
      </c>
      <c r="C33" s="18">
        <f>[1]こちらに入力!H415</f>
        <v>667</v>
      </c>
      <c r="D33" s="25">
        <f>[1]こちらに入力!I415</f>
        <v>26</v>
      </c>
      <c r="E33" s="25">
        <f>[1]こちらに入力!J415</f>
        <v>138</v>
      </c>
      <c r="F33" s="25">
        <f>[1]こちらに入力!K415</f>
        <v>3</v>
      </c>
      <c r="H33" s="15"/>
    </row>
    <row r="34" spans="1:8" s="20" customFormat="1" x14ac:dyDescent="0.4">
      <c r="A34" s="30">
        <v>44302</v>
      </c>
      <c r="B34" s="31" t="s">
        <v>32</v>
      </c>
      <c r="C34" s="18">
        <f>[1]こちらに入力!H416</f>
        <v>774</v>
      </c>
      <c r="D34" s="25">
        <f>[1]こちらに入力!I416</f>
        <v>31</v>
      </c>
      <c r="E34" s="25">
        <f>[1]こちらに入力!J416</f>
        <v>166</v>
      </c>
      <c r="F34" s="25">
        <f>[1]こちらに入力!K416</f>
        <v>1</v>
      </c>
      <c r="H34" s="15"/>
    </row>
    <row r="35" spans="1:8" s="20" customFormat="1" x14ac:dyDescent="0.4">
      <c r="A35" s="26">
        <v>44303</v>
      </c>
      <c r="B35" s="27" t="s">
        <v>25</v>
      </c>
      <c r="C35" s="28">
        <f>[1]こちらに入力!H417</f>
        <v>665</v>
      </c>
      <c r="D35" s="29">
        <f>[1]こちらに入力!I417</f>
        <v>32</v>
      </c>
      <c r="E35" s="29">
        <f>[1]こちらに入力!J417</f>
        <v>126</v>
      </c>
      <c r="F35" s="29">
        <f>[1]こちらに入力!K417</f>
        <v>1</v>
      </c>
      <c r="H35" s="15"/>
    </row>
    <row r="36" spans="1:8" s="20" customFormat="1" x14ac:dyDescent="0.4">
      <c r="A36" s="26">
        <v>44304</v>
      </c>
      <c r="B36" s="27" t="s">
        <v>26</v>
      </c>
      <c r="C36" s="28">
        <f>[1]こちらに入力!H418</f>
        <v>414</v>
      </c>
      <c r="D36" s="29">
        <f>[1]こちらに入力!I418</f>
        <v>20</v>
      </c>
      <c r="E36" s="29">
        <f>[1]こちらに入力!J418</f>
        <v>52</v>
      </c>
      <c r="F36" s="29">
        <f>[1]こちらに入力!K418</f>
        <v>0</v>
      </c>
      <c r="H36" s="15"/>
    </row>
    <row r="37" spans="1:8" s="20" customFormat="1" x14ac:dyDescent="0.4">
      <c r="A37" s="30">
        <v>44305</v>
      </c>
      <c r="B37" s="31" t="s">
        <v>27</v>
      </c>
      <c r="C37" s="18">
        <f>[1]こちらに入力!H419</f>
        <v>799</v>
      </c>
      <c r="D37" s="18">
        <f>[1]こちらに入力!I419</f>
        <v>27</v>
      </c>
      <c r="E37" s="18">
        <f>[1]こちらに入力!J419</f>
        <v>221</v>
      </c>
      <c r="F37" s="19">
        <f>[1]こちらに入力!K419</f>
        <v>4</v>
      </c>
      <c r="H37" s="15"/>
    </row>
    <row r="38" spans="1:8" s="20" customFormat="1" x14ac:dyDescent="0.4">
      <c r="A38" s="30">
        <v>44306</v>
      </c>
      <c r="B38" s="31" t="s">
        <v>28</v>
      </c>
      <c r="C38" s="18">
        <f>[1]こちらに入力!H420</f>
        <v>721</v>
      </c>
      <c r="D38" s="18">
        <f>[1]こちらに入力!I420</f>
        <v>31</v>
      </c>
      <c r="E38" s="18">
        <f>[1]こちらに入力!J420</f>
        <v>155</v>
      </c>
      <c r="F38" s="19">
        <f>[1]こちらに入力!K420</f>
        <v>1</v>
      </c>
      <c r="H38" s="15"/>
    </row>
    <row r="39" spans="1:8" s="20" customFormat="1" x14ac:dyDescent="0.4">
      <c r="A39" s="30">
        <v>44307</v>
      </c>
      <c r="B39" s="31" t="s">
        <v>29</v>
      </c>
      <c r="C39" s="18">
        <f>[1]こちらに入力!H421</f>
        <v>703</v>
      </c>
      <c r="D39" s="18">
        <f>[1]こちらに入力!I421</f>
        <v>34</v>
      </c>
      <c r="E39" s="18">
        <f>[1]こちらに入力!J421</f>
        <v>126</v>
      </c>
      <c r="F39" s="18">
        <f>[1]こちらに入力!K421</f>
        <v>0</v>
      </c>
      <c r="H39" s="15"/>
    </row>
    <row r="40" spans="1:8" s="20" customFormat="1" x14ac:dyDescent="0.4">
      <c r="A40" s="30">
        <v>44308</v>
      </c>
      <c r="B40" s="31" t="s">
        <v>30</v>
      </c>
      <c r="C40" s="18">
        <f>[1]こちらに入力!H422</f>
        <v>687</v>
      </c>
      <c r="D40" s="18">
        <f>[1]こちらに入力!I422</f>
        <v>32</v>
      </c>
      <c r="E40" s="18">
        <f>[1]こちらに入力!J422</f>
        <v>96</v>
      </c>
      <c r="F40" s="18">
        <f>[1]こちらに入力!K422</f>
        <v>2</v>
      </c>
      <c r="H40" s="15"/>
    </row>
    <row r="41" spans="1:8" s="20" customFormat="1" x14ac:dyDescent="0.4">
      <c r="A41" s="30">
        <v>44309</v>
      </c>
      <c r="B41" s="31" t="s">
        <v>24</v>
      </c>
      <c r="C41" s="18">
        <f>[1]こちらに入力!H423</f>
        <v>723</v>
      </c>
      <c r="D41" s="18">
        <f>[1]こちらに入力!I423</f>
        <v>60</v>
      </c>
      <c r="E41" s="18">
        <f>[1]こちらに入力!J423</f>
        <v>0</v>
      </c>
      <c r="F41" s="18">
        <f>[1]こちらに入力!K423</f>
        <v>0</v>
      </c>
      <c r="H41" s="15"/>
    </row>
    <row r="42" spans="1:8" s="20" customFormat="1" x14ac:dyDescent="0.4">
      <c r="A42" s="35">
        <v>44310</v>
      </c>
      <c r="B42" s="36" t="s">
        <v>33</v>
      </c>
      <c r="C42" s="37">
        <f>[1]こちらに入力!H424</f>
        <v>97</v>
      </c>
      <c r="D42" s="37">
        <f>[1]こちらに入力!I424</f>
        <v>0</v>
      </c>
      <c r="E42" s="37">
        <f>[1]こちらに入力!J424</f>
        <v>0</v>
      </c>
      <c r="F42" s="37">
        <f>[1]こちらに入力!K424</f>
        <v>0</v>
      </c>
      <c r="H42" s="15"/>
    </row>
    <row r="43" spans="1:8" s="20" customFormat="1" x14ac:dyDescent="0.4">
      <c r="A43" s="32" t="s">
        <v>34</v>
      </c>
      <c r="B43" s="33"/>
      <c r="C43" s="18">
        <f>SUM(C5:C42)</f>
        <v>83357</v>
      </c>
      <c r="D43" s="18">
        <f>SUM(D5:D42)</f>
        <v>2057</v>
      </c>
      <c r="E43" s="18">
        <f>SUM(E5:E42)</f>
        <v>18452</v>
      </c>
      <c r="F43" s="18">
        <f>SUM(F5:F42)</f>
        <v>90</v>
      </c>
    </row>
    <row r="44" spans="1:8" x14ac:dyDescent="0.4">
      <c r="A44" s="2" t="s">
        <v>35</v>
      </c>
    </row>
  </sheetData>
  <mergeCells count="15">
    <mergeCell ref="A17:B17"/>
    <mergeCell ref="A18:B18"/>
    <mergeCell ref="A43:B43"/>
    <mergeCell ref="A11:B11"/>
    <mergeCell ref="A12:B12"/>
    <mergeCell ref="A13:B13"/>
    <mergeCell ref="A14:B14"/>
    <mergeCell ref="A15:B15"/>
    <mergeCell ref="A16:B16"/>
    <mergeCell ref="A5:B5"/>
    <mergeCell ref="A6:B6"/>
    <mergeCell ref="A7:B7"/>
    <mergeCell ref="A8:B8"/>
    <mergeCell ref="A9:B9"/>
    <mergeCell ref="A10:B10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HP用検査表（月毎）</vt:lpstr>
      <vt:lpstr>'HP用検査表（月毎）'!Print_Area</vt:lpstr>
      <vt:lpstr>'HP用検査表（月毎）'!Print_Titles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2021-04-24T11:19:05Z</cp:lastPrinted>
  <dcterms:created xsi:type="dcterms:W3CDTF">2021-04-24T11:17:45Z</dcterms:created>
  <dcterms:modified xsi:type="dcterms:W3CDTF">2021-04-24T11:36:55Z</dcterms:modified>
</cp:coreProperties>
</file>