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santi\Downloads\"/>
    </mc:Choice>
  </mc:AlternateContent>
  <xr:revisionPtr revIDLastSave="0" documentId="13_ncr:1_{6A792D19-5F20-41F1-A8DB-43B41A02F9BA}" xr6:coauthVersionLast="47" xr6:coauthVersionMax="47" xr10:uidLastSave="{00000000-0000-0000-0000-000000000000}"/>
  <bookViews>
    <workbookView xWindow="-108" yWindow="-108" windowWidth="23256" windowHeight="12456" activeTab="2" xr2:uid="{00000000-000D-0000-FFFF-FFFF00000000}"/>
  </bookViews>
  <sheets>
    <sheet name="Acerca de" sheetId="1" r:id="rId1"/>
    <sheet name="Ligero" sheetId="2" state="hidden" r:id="rId2"/>
    <sheet name="Cronograma" sheetId="3" r:id="rId3"/>
    <sheet name="Entregas" sheetId="5" r:id="rId4"/>
    <sheet name="Oscuro" sheetId="4" state="hidden" r:id="rId5"/>
  </sheets>
  <definedNames>
    <definedName name="Hoy" localSheetId="2">TODAY()</definedName>
    <definedName name="Hoy" localSheetId="1">TODAY()</definedName>
    <definedName name="Hoy" localSheetId="4">TODAY()</definedName>
    <definedName name="Incremento_de_desplazamiento" localSheetId="2">Cronograma!$C$7</definedName>
    <definedName name="Incremento_de_desplazamiento" localSheetId="1">Ligero!$C$7</definedName>
    <definedName name="Incremento_de_desplazamiento" localSheetId="4">Oscuro!$C$7</definedName>
    <definedName name="Inicio_del_proyecto" localSheetId="2">Cronograma!$C$6</definedName>
    <definedName name="Inicio_del_proyecto" localSheetId="1">Ligero!$C$6</definedName>
    <definedName name="Inicio_del_proyecto" localSheetId="4">Oscuro!$C$6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3BJjAiKbrWm/5GK6rPfKaSz2qGDKXhCRvgiLIoq2Zx0="/>
    </ext>
  </extLst>
</workbook>
</file>

<file path=xl/calcChain.xml><?xml version="1.0" encoding="utf-8"?>
<calcChain xmlns="http://schemas.openxmlformats.org/spreadsheetml/2006/main">
  <c r="F6" i="3" l="1"/>
  <c r="F13" i="4"/>
  <c r="F12" i="4"/>
  <c r="F24" i="4" s="1"/>
  <c r="F25" i="4" s="1"/>
  <c r="F26" i="4" s="1"/>
  <c r="F14" i="3"/>
  <c r="F17" i="3" s="1"/>
  <c r="I7" i="3"/>
  <c r="I7" i="2"/>
  <c r="I37" i="3" l="1"/>
  <c r="F18" i="3"/>
  <c r="I11" i="3"/>
  <c r="I14" i="3"/>
  <c r="F15" i="4"/>
  <c r="F18" i="4"/>
  <c r="F19" i="4" s="1"/>
  <c r="F20" i="4" s="1"/>
  <c r="F21" i="4" s="1"/>
  <c r="F22" i="4" s="1"/>
  <c r="I39" i="2"/>
  <c r="I38" i="2"/>
  <c r="I35" i="2"/>
  <c r="I32" i="2"/>
  <c r="I29" i="2"/>
  <c r="I26" i="2"/>
  <c r="I23" i="2"/>
  <c r="I36" i="2"/>
  <c r="I33" i="2"/>
  <c r="I30" i="2"/>
  <c r="I27" i="2"/>
  <c r="I37" i="2"/>
  <c r="I19" i="2"/>
  <c r="I40" i="2"/>
  <c r="I22" i="2"/>
  <c r="I28" i="2"/>
  <c r="I31" i="2"/>
  <c r="I6" i="2"/>
  <c r="I11" i="2"/>
  <c r="I15" i="2"/>
  <c r="I13" i="2"/>
  <c r="I9" i="2"/>
  <c r="I20" i="2"/>
  <c r="I25" i="2"/>
  <c r="I24" i="2"/>
  <c r="I18" i="2"/>
  <c r="I14" i="2"/>
  <c r="I17" i="2"/>
  <c r="I34" i="2"/>
  <c r="I21" i="2"/>
  <c r="I16" i="2"/>
  <c r="I12" i="2"/>
  <c r="J7" i="2"/>
  <c r="I13" i="3"/>
  <c r="I9" i="3"/>
  <c r="I6" i="3"/>
  <c r="I17" i="3"/>
  <c r="I15" i="3"/>
  <c r="I12" i="3"/>
  <c r="I16" i="3"/>
  <c r="J7" i="3"/>
  <c r="F14" i="4"/>
  <c r="F16" i="4"/>
  <c r="F28" i="4" s="1"/>
  <c r="F19" i="3" l="1"/>
  <c r="F20" i="3"/>
  <c r="F36" i="3" s="1"/>
  <c r="I19" i="3"/>
  <c r="J37" i="3"/>
  <c r="I20" i="3"/>
  <c r="F33" i="3"/>
  <c r="F21" i="3"/>
  <c r="I21" i="3" s="1"/>
  <c r="I18" i="3"/>
  <c r="F27" i="4"/>
  <c r="F30" i="4" s="1"/>
  <c r="F31" i="4" s="1"/>
  <c r="F32" i="4" s="1"/>
  <c r="J39" i="2"/>
  <c r="J38" i="2"/>
  <c r="J35" i="2"/>
  <c r="J32" i="2"/>
  <c r="J29" i="2"/>
  <c r="J26" i="2"/>
  <c r="J23" i="2"/>
  <c r="J36" i="2"/>
  <c r="J33" i="2"/>
  <c r="J30" i="2"/>
  <c r="J27" i="2"/>
  <c r="J19" i="2"/>
  <c r="J16" i="2"/>
  <c r="J40" i="2"/>
  <c r="J22" i="2"/>
  <c r="J28" i="2"/>
  <c r="J20" i="2"/>
  <c r="J31" i="2"/>
  <c r="J34" i="2"/>
  <c r="J37" i="2"/>
  <c r="J15" i="2"/>
  <c r="J13" i="2"/>
  <c r="J9" i="2"/>
  <c r="J25" i="2"/>
  <c r="J24" i="2"/>
  <c r="J18" i="2"/>
  <c r="J14" i="2"/>
  <c r="J11" i="2"/>
  <c r="J17" i="2"/>
  <c r="J21" i="2"/>
  <c r="J12" i="2"/>
  <c r="K7" i="2"/>
  <c r="J19" i="3"/>
  <c r="J9" i="3"/>
  <c r="J20" i="3"/>
  <c r="J13" i="3"/>
  <c r="J18" i="3"/>
  <c r="K7" i="3"/>
  <c r="J12" i="3"/>
  <c r="J16" i="3"/>
  <c r="J14" i="3"/>
  <c r="J11" i="3"/>
  <c r="J17" i="3"/>
  <c r="J15" i="3"/>
  <c r="I33" i="3" l="1"/>
  <c r="F35" i="3"/>
  <c r="J33" i="3"/>
  <c r="J21" i="3"/>
  <c r="K21" i="3"/>
  <c r="K33" i="3"/>
  <c r="K37" i="3"/>
  <c r="F22" i="3"/>
  <c r="C6" i="4" a="1"/>
  <c r="C6" i="4" s="1"/>
  <c r="I7" i="4" s="1"/>
  <c r="I27" i="4" s="1"/>
  <c r="K39" i="2"/>
  <c r="K38" i="2"/>
  <c r="K35" i="2"/>
  <c r="K32" i="2"/>
  <c r="K29" i="2"/>
  <c r="K26" i="2"/>
  <c r="K19" i="2"/>
  <c r="K16" i="2"/>
  <c r="K30" i="2"/>
  <c r="K40" i="2"/>
  <c r="K22" i="2"/>
  <c r="K33" i="2"/>
  <c r="K28" i="2"/>
  <c r="K23" i="2"/>
  <c r="K20" i="2"/>
  <c r="K36" i="2"/>
  <c r="K31" i="2"/>
  <c r="K34" i="2"/>
  <c r="K25" i="2"/>
  <c r="K24" i="2"/>
  <c r="K27" i="2"/>
  <c r="K15" i="2"/>
  <c r="K13" i="2"/>
  <c r="K9" i="2"/>
  <c r="K18" i="2"/>
  <c r="K14" i="2"/>
  <c r="K11" i="2"/>
  <c r="K17" i="2"/>
  <c r="K21" i="2"/>
  <c r="K12" i="2"/>
  <c r="K37" i="2"/>
  <c r="L7" i="2"/>
  <c r="K20" i="3"/>
  <c r="K16" i="3"/>
  <c r="K9" i="3"/>
  <c r="K13" i="3"/>
  <c r="K19" i="3"/>
  <c r="K18" i="3"/>
  <c r="L7" i="3"/>
  <c r="K17" i="3"/>
  <c r="K15" i="3"/>
  <c r="K14" i="3"/>
  <c r="K11" i="3"/>
  <c r="K12" i="3"/>
  <c r="I22" i="3" l="1"/>
  <c r="J22" i="3"/>
  <c r="K22" i="3"/>
  <c r="L21" i="3"/>
  <c r="L33" i="3"/>
  <c r="L22" i="3"/>
  <c r="L37" i="3"/>
  <c r="F23" i="3"/>
  <c r="L23" i="3" s="1"/>
  <c r="I31" i="4"/>
  <c r="I25" i="4"/>
  <c r="I28" i="4"/>
  <c r="I14" i="4"/>
  <c r="I22" i="4"/>
  <c r="I13" i="4"/>
  <c r="I17" i="4"/>
  <c r="I9" i="4"/>
  <c r="I20" i="4"/>
  <c r="I16" i="4"/>
  <c r="I24" i="4"/>
  <c r="I15" i="4"/>
  <c r="I18" i="4"/>
  <c r="I29" i="4"/>
  <c r="I35" i="4"/>
  <c r="I6" i="4"/>
  <c r="I11" i="4"/>
  <c r="I26" i="4"/>
  <c r="I12" i="4"/>
  <c r="I32" i="4"/>
  <c r="I34" i="4"/>
  <c r="I23" i="4"/>
  <c r="I21" i="4"/>
  <c r="I19" i="4"/>
  <c r="J7" i="4"/>
  <c r="J34" i="4" s="1"/>
  <c r="I33" i="4"/>
  <c r="I30" i="4"/>
  <c r="L39" i="2"/>
  <c r="L38" i="2"/>
  <c r="L35" i="2"/>
  <c r="L32" i="2"/>
  <c r="L29" i="2"/>
  <c r="L26" i="2"/>
  <c r="L23" i="2"/>
  <c r="L36" i="2"/>
  <c r="L33" i="2"/>
  <c r="L30" i="2"/>
  <c r="L27" i="2"/>
  <c r="L40" i="2"/>
  <c r="L22" i="2"/>
  <c r="L28" i="2"/>
  <c r="L20" i="2"/>
  <c r="L31" i="2"/>
  <c r="L34" i="2"/>
  <c r="L21" i="2"/>
  <c r="L25" i="2"/>
  <c r="L24" i="2"/>
  <c r="L37" i="2"/>
  <c r="L19" i="2"/>
  <c r="L18" i="2"/>
  <c r="L14" i="2"/>
  <c r="L11" i="2"/>
  <c r="L17" i="2"/>
  <c r="L12" i="2"/>
  <c r="L16" i="2"/>
  <c r="L15" i="2"/>
  <c r="L9" i="2"/>
  <c r="M7" i="2"/>
  <c r="L13" i="2"/>
  <c r="L14" i="3"/>
  <c r="L20" i="3"/>
  <c r="L16" i="3"/>
  <c r="L17" i="3"/>
  <c r="L9" i="3"/>
  <c r="L13" i="3"/>
  <c r="L19" i="3"/>
  <c r="L18" i="3"/>
  <c r="M7" i="3"/>
  <c r="L15" i="3"/>
  <c r="L12" i="3"/>
  <c r="L11" i="3"/>
  <c r="I23" i="3" l="1"/>
  <c r="J23" i="3"/>
  <c r="K23" i="3"/>
  <c r="M22" i="3"/>
  <c r="M37" i="3"/>
  <c r="M21" i="3"/>
  <c r="M23" i="3"/>
  <c r="M33" i="3"/>
  <c r="F24" i="3"/>
  <c r="M24" i="3" s="1"/>
  <c r="J9" i="4"/>
  <c r="J16" i="4"/>
  <c r="J13" i="4"/>
  <c r="J18" i="4"/>
  <c r="J26" i="4"/>
  <c r="J19" i="4"/>
  <c r="J25" i="4"/>
  <c r="J15" i="4"/>
  <c r="J30" i="4"/>
  <c r="J35" i="4"/>
  <c r="K7" i="4"/>
  <c r="K19" i="4" s="1"/>
  <c r="J11" i="4"/>
  <c r="J31" i="4"/>
  <c r="J32" i="4"/>
  <c r="J33" i="4"/>
  <c r="J17" i="4"/>
  <c r="J23" i="4"/>
  <c r="J20" i="4"/>
  <c r="J28" i="4"/>
  <c r="J29" i="4"/>
  <c r="J14" i="4"/>
  <c r="J21" i="4"/>
  <c r="J24" i="4"/>
  <c r="J12" i="4"/>
  <c r="J27" i="4"/>
  <c r="J22" i="4"/>
  <c r="M20" i="3"/>
  <c r="M16" i="3"/>
  <c r="M13" i="3"/>
  <c r="M19" i="3"/>
  <c r="M18" i="3"/>
  <c r="N7" i="3"/>
  <c r="M15" i="3"/>
  <c r="M17" i="3"/>
  <c r="M12" i="3"/>
  <c r="M14" i="3"/>
  <c r="M9" i="3"/>
  <c r="M11" i="3"/>
  <c r="M39" i="2"/>
  <c r="M40" i="2"/>
  <c r="M36" i="2"/>
  <c r="M33" i="2"/>
  <c r="M30" i="2"/>
  <c r="M27" i="2"/>
  <c r="M24" i="2"/>
  <c r="M37" i="2"/>
  <c r="M34" i="2"/>
  <c r="M31" i="2"/>
  <c r="M28" i="2"/>
  <c r="M22" i="2"/>
  <c r="M35" i="2"/>
  <c r="M20" i="2"/>
  <c r="M38" i="2"/>
  <c r="M23" i="2"/>
  <c r="M21" i="2"/>
  <c r="M26" i="2"/>
  <c r="M25" i="2"/>
  <c r="M29" i="2"/>
  <c r="M32" i="2"/>
  <c r="M19" i="2"/>
  <c r="M18" i="2"/>
  <c r="M14" i="2"/>
  <c r="M11" i="2"/>
  <c r="M17" i="2"/>
  <c r="N7" i="2"/>
  <c r="M12" i="2"/>
  <c r="M16" i="2"/>
  <c r="M15" i="2"/>
  <c r="M13" i="2"/>
  <c r="M9" i="2"/>
  <c r="I24" i="3" l="1"/>
  <c r="J24" i="3"/>
  <c r="K24" i="3"/>
  <c r="L24" i="3"/>
  <c r="N21" i="3"/>
  <c r="N24" i="3"/>
  <c r="N33" i="3"/>
  <c r="N23" i="3"/>
  <c r="N22" i="3"/>
  <c r="N37" i="3"/>
  <c r="F25" i="3"/>
  <c r="N25" i="3" s="1"/>
  <c r="K31" i="4"/>
  <c r="K25" i="4"/>
  <c r="K24" i="4"/>
  <c r="K12" i="4"/>
  <c r="K33" i="4"/>
  <c r="K27" i="4"/>
  <c r="K18" i="4"/>
  <c r="K28" i="4"/>
  <c r="K34" i="4"/>
  <c r="K17" i="4"/>
  <c r="K20" i="4"/>
  <c r="K21" i="4"/>
  <c r="K15" i="4"/>
  <c r="K32" i="4"/>
  <c r="K14" i="4"/>
  <c r="K29" i="4"/>
  <c r="K11" i="4"/>
  <c r="K30" i="4"/>
  <c r="K16" i="4"/>
  <c r="L7" i="4"/>
  <c r="M7" i="4" s="1"/>
  <c r="K23" i="4"/>
  <c r="K26" i="4"/>
  <c r="K13" i="4"/>
  <c r="K22" i="4"/>
  <c r="K9" i="4"/>
  <c r="K35" i="4"/>
  <c r="N39" i="2"/>
  <c r="N36" i="2"/>
  <c r="N33" i="2"/>
  <c r="N30" i="2"/>
  <c r="N27" i="2"/>
  <c r="N24" i="2"/>
  <c r="N40" i="2"/>
  <c r="N37" i="2"/>
  <c r="N34" i="2"/>
  <c r="N31" i="2"/>
  <c r="N28" i="2"/>
  <c r="N25" i="2"/>
  <c r="N35" i="2"/>
  <c r="N20" i="2"/>
  <c r="N17" i="2"/>
  <c r="N38" i="2"/>
  <c r="N23" i="2"/>
  <c r="N21" i="2"/>
  <c r="N26" i="2"/>
  <c r="N29" i="2"/>
  <c r="N19" i="2"/>
  <c r="N11" i="2"/>
  <c r="N18" i="2"/>
  <c r="N14" i="2"/>
  <c r="O7" i="2"/>
  <c r="N22" i="2"/>
  <c r="N12" i="2"/>
  <c r="N16" i="2"/>
  <c r="N15" i="2"/>
  <c r="N13" i="2"/>
  <c r="N9" i="2"/>
  <c r="N32" i="2"/>
  <c r="N11" i="3"/>
  <c r="N17" i="3"/>
  <c r="N19" i="3"/>
  <c r="N18" i="3"/>
  <c r="O7" i="3"/>
  <c r="N15" i="3"/>
  <c r="N12" i="3"/>
  <c r="N14" i="3"/>
  <c r="N16" i="3"/>
  <c r="N9" i="3"/>
  <c r="N13" i="3"/>
  <c r="N20" i="3"/>
  <c r="I25" i="3" l="1"/>
  <c r="J25" i="3"/>
  <c r="K25" i="3"/>
  <c r="L25" i="3"/>
  <c r="M25" i="3"/>
  <c r="O22" i="3"/>
  <c r="O25" i="3"/>
  <c r="O37" i="3"/>
  <c r="O21" i="3"/>
  <c r="O24" i="3"/>
  <c r="O33" i="3"/>
  <c r="O23" i="3"/>
  <c r="F26" i="3"/>
  <c r="O26" i="3" s="1"/>
  <c r="M33" i="4"/>
  <c r="M25" i="4"/>
  <c r="M18" i="4"/>
  <c r="M26" i="4"/>
  <c r="M34" i="4"/>
  <c r="M29" i="4"/>
  <c r="M11" i="4"/>
  <c r="M22" i="4"/>
  <c r="M13" i="4"/>
  <c r="M16" i="4"/>
  <c r="M9" i="4"/>
  <c r="N7" i="4"/>
  <c r="N21" i="4" s="1"/>
  <c r="M27" i="4"/>
  <c r="M35" i="4"/>
  <c r="M30" i="4"/>
  <c r="M31" i="4"/>
  <c r="M23" i="4"/>
  <c r="M14" i="4"/>
  <c r="M12" i="4"/>
  <c r="M20" i="4"/>
  <c r="M21" i="4"/>
  <c r="M28" i="4"/>
  <c r="M24" i="4"/>
  <c r="M32" i="4"/>
  <c r="M17" i="4"/>
  <c r="M19" i="4"/>
  <c r="L33" i="4"/>
  <c r="L19" i="4"/>
  <c r="L13" i="4"/>
  <c r="L24" i="4"/>
  <c r="L18" i="4"/>
  <c r="L32" i="4"/>
  <c r="L17" i="4"/>
  <c r="L14" i="4"/>
  <c r="L20" i="4"/>
  <c r="L29" i="4"/>
  <c r="L16" i="4"/>
  <c r="L31" i="4"/>
  <c r="L35" i="4"/>
  <c r="L34" i="4"/>
  <c r="L28" i="4"/>
  <c r="L11" i="4"/>
  <c r="L30" i="4"/>
  <c r="L12" i="4"/>
  <c r="L27" i="4"/>
  <c r="L21" i="4"/>
  <c r="L22" i="4"/>
  <c r="M15" i="4"/>
  <c r="L25" i="4"/>
  <c r="L26" i="4"/>
  <c r="L23" i="4"/>
  <c r="L15" i="4"/>
  <c r="L9" i="4"/>
  <c r="O15" i="3"/>
  <c r="O17" i="3"/>
  <c r="O18" i="3"/>
  <c r="P7" i="3"/>
  <c r="O12" i="3"/>
  <c r="O16" i="3"/>
  <c r="O9" i="3"/>
  <c r="O20" i="3"/>
  <c r="O13" i="3"/>
  <c r="O19" i="3"/>
  <c r="O14" i="3"/>
  <c r="O11" i="3"/>
  <c r="O39" i="2"/>
  <c r="O36" i="2"/>
  <c r="O33" i="2"/>
  <c r="O30" i="2"/>
  <c r="O27" i="2"/>
  <c r="O40" i="2"/>
  <c r="O20" i="2"/>
  <c r="O17" i="2"/>
  <c r="O38" i="2"/>
  <c r="O23" i="2"/>
  <c r="O28" i="2"/>
  <c r="O31" i="2"/>
  <c r="O21" i="2"/>
  <c r="O26" i="2"/>
  <c r="O34" i="2"/>
  <c r="O25" i="2"/>
  <c r="O29" i="2"/>
  <c r="O24" i="2"/>
  <c r="O37" i="2"/>
  <c r="O32" i="2"/>
  <c r="O18" i="2"/>
  <c r="O14" i="2"/>
  <c r="O11" i="2"/>
  <c r="O35" i="2"/>
  <c r="P7" i="2"/>
  <c r="O22" i="2"/>
  <c r="O12" i="2"/>
  <c r="O16" i="2"/>
  <c r="O15" i="2"/>
  <c r="O13" i="2"/>
  <c r="O9" i="2"/>
  <c r="O19" i="2"/>
  <c r="I26" i="3" l="1"/>
  <c r="J26" i="3"/>
  <c r="K26" i="3"/>
  <c r="L26" i="3"/>
  <c r="M26" i="3"/>
  <c r="N26" i="3"/>
  <c r="P22" i="3"/>
  <c r="P25" i="3"/>
  <c r="P37" i="3"/>
  <c r="P21" i="3"/>
  <c r="P24" i="3"/>
  <c r="P33" i="3"/>
  <c r="P23" i="3"/>
  <c r="P26" i="3"/>
  <c r="F27" i="3"/>
  <c r="N14" i="4"/>
  <c r="N32" i="4"/>
  <c r="N13" i="4"/>
  <c r="N9" i="4"/>
  <c r="N23" i="4"/>
  <c r="N31" i="4"/>
  <c r="N20" i="4"/>
  <c r="O7" i="4"/>
  <c r="O35" i="4" s="1"/>
  <c r="N12" i="4"/>
  <c r="N18" i="4"/>
  <c r="N30" i="4"/>
  <c r="N33" i="4"/>
  <c r="N35" i="4"/>
  <c r="N34" i="4"/>
  <c r="N28" i="4"/>
  <c r="N17" i="4"/>
  <c r="N26" i="4"/>
  <c r="N27" i="4"/>
  <c r="N11" i="4"/>
  <c r="N29" i="4"/>
  <c r="N15" i="4"/>
  <c r="N25" i="4"/>
  <c r="N24" i="4"/>
  <c r="N16" i="4"/>
  <c r="N22" i="4"/>
  <c r="N19" i="4"/>
  <c r="P17" i="3"/>
  <c r="P18" i="3"/>
  <c r="P15" i="3"/>
  <c r="P12" i="3"/>
  <c r="P6" i="3"/>
  <c r="P14" i="3"/>
  <c r="P11" i="3"/>
  <c r="P9" i="3"/>
  <c r="P20" i="3"/>
  <c r="P13" i="3"/>
  <c r="P19" i="3"/>
  <c r="Q7" i="3"/>
  <c r="P16" i="3"/>
  <c r="P39" i="2"/>
  <c r="P40" i="2"/>
  <c r="P36" i="2"/>
  <c r="P33" i="2"/>
  <c r="P30" i="2"/>
  <c r="P27" i="2"/>
  <c r="P24" i="2"/>
  <c r="P37" i="2"/>
  <c r="P34" i="2"/>
  <c r="P31" i="2"/>
  <c r="P28" i="2"/>
  <c r="P38" i="2"/>
  <c r="P23" i="2"/>
  <c r="P21" i="2"/>
  <c r="P26" i="2"/>
  <c r="P25" i="2"/>
  <c r="P29" i="2"/>
  <c r="P32" i="2"/>
  <c r="P22" i="2"/>
  <c r="P6" i="2"/>
  <c r="P35" i="2"/>
  <c r="P20" i="2"/>
  <c r="Q7" i="2"/>
  <c r="P17" i="2"/>
  <c r="P12" i="2"/>
  <c r="P16" i="2"/>
  <c r="P15" i="2"/>
  <c r="P13" i="2"/>
  <c r="P19" i="2"/>
  <c r="P14" i="2"/>
  <c r="P9" i="2"/>
  <c r="P11" i="2"/>
  <c r="P18" i="2"/>
  <c r="I27" i="3" l="1"/>
  <c r="J27" i="3"/>
  <c r="K27" i="3"/>
  <c r="L27" i="3"/>
  <c r="M27" i="3"/>
  <c r="N27" i="3"/>
  <c r="O27" i="3"/>
  <c r="P27" i="3"/>
  <c r="Q23" i="3"/>
  <c r="Q26" i="3"/>
  <c r="Q22" i="3"/>
  <c r="Q25" i="3"/>
  <c r="Q21" i="3"/>
  <c r="Q27" i="3"/>
  <c r="Q33" i="3"/>
  <c r="Q24" i="3"/>
  <c r="Q37" i="3"/>
  <c r="F28" i="3"/>
  <c r="O31" i="4"/>
  <c r="O13" i="4"/>
  <c r="O11" i="4"/>
  <c r="O16" i="4"/>
  <c r="O15" i="4"/>
  <c r="O27" i="4"/>
  <c r="O34" i="4"/>
  <c r="O24" i="4"/>
  <c r="O28" i="4"/>
  <c r="O19" i="4"/>
  <c r="O17" i="4"/>
  <c r="O30" i="4"/>
  <c r="O26" i="4"/>
  <c r="O18" i="4"/>
  <c r="P7" i="4"/>
  <c r="P19" i="4" s="1"/>
  <c r="O9" i="4"/>
  <c r="O22" i="4"/>
  <c r="O33" i="4"/>
  <c r="O12" i="4"/>
  <c r="O29" i="4"/>
  <c r="O14" i="4"/>
  <c r="O21" i="4"/>
  <c r="O25" i="4"/>
  <c r="O23" i="4"/>
  <c r="O20" i="4"/>
  <c r="O32" i="4"/>
  <c r="Q40" i="2"/>
  <c r="Q37" i="2"/>
  <c r="Q34" i="2"/>
  <c r="Q31" i="2"/>
  <c r="Q28" i="2"/>
  <c r="Q25" i="2"/>
  <c r="Q38" i="2"/>
  <c r="Q35" i="2"/>
  <c r="Q32" i="2"/>
  <c r="Q29" i="2"/>
  <c r="Q26" i="2"/>
  <c r="Q30" i="2"/>
  <c r="Q33" i="2"/>
  <c r="Q21" i="2"/>
  <c r="Q39" i="2"/>
  <c r="Q36" i="2"/>
  <c r="Q24" i="2"/>
  <c r="Q20" i="2"/>
  <c r="R7" i="2"/>
  <c r="Q17" i="2"/>
  <c r="Q12" i="2"/>
  <c r="Q13" i="2"/>
  <c r="Q22" i="2"/>
  <c r="Q16" i="2"/>
  <c r="Q23" i="2"/>
  <c r="Q15" i="2"/>
  <c r="Q19" i="2"/>
  <c r="Q18" i="2"/>
  <c r="Q14" i="2"/>
  <c r="Q11" i="2"/>
  <c r="Q27" i="2"/>
  <c r="Q9" i="2"/>
  <c r="Q18" i="3"/>
  <c r="Q15" i="3"/>
  <c r="Q12" i="3"/>
  <c r="Q17" i="3"/>
  <c r="Q14" i="3"/>
  <c r="Q11" i="3"/>
  <c r="Q16" i="3"/>
  <c r="Q20" i="3"/>
  <c r="Q13" i="3"/>
  <c r="Q19" i="3"/>
  <c r="R7" i="3"/>
  <c r="Q9" i="3"/>
  <c r="I28" i="3" l="1"/>
  <c r="J28" i="3"/>
  <c r="K28" i="3"/>
  <c r="L28" i="3"/>
  <c r="M28" i="3"/>
  <c r="N28" i="3"/>
  <c r="O28" i="3"/>
  <c r="P28" i="3"/>
  <c r="Q28" i="3"/>
  <c r="R22" i="3"/>
  <c r="R25" i="3"/>
  <c r="R28" i="3"/>
  <c r="R37" i="3"/>
  <c r="R21" i="3"/>
  <c r="R24" i="3"/>
  <c r="R27" i="3"/>
  <c r="R33" i="3"/>
  <c r="R23" i="3"/>
  <c r="R26" i="3"/>
  <c r="F29" i="3"/>
  <c r="P22" i="4"/>
  <c r="P26" i="4"/>
  <c r="P21" i="4"/>
  <c r="P11" i="4"/>
  <c r="P15" i="4"/>
  <c r="P18" i="4"/>
  <c r="P28" i="4"/>
  <c r="P23" i="4"/>
  <c r="P30" i="4"/>
  <c r="P6" i="4"/>
  <c r="P9" i="4"/>
  <c r="P16" i="4"/>
  <c r="P20" i="4"/>
  <c r="P33" i="4"/>
  <c r="P29" i="4"/>
  <c r="P17" i="4"/>
  <c r="P24" i="4"/>
  <c r="P25" i="4"/>
  <c r="P13" i="4"/>
  <c r="P31" i="4"/>
  <c r="P32" i="4"/>
  <c r="P14" i="4"/>
  <c r="P27" i="4"/>
  <c r="P35" i="4"/>
  <c r="Q7" i="4"/>
  <c r="Q27" i="4" s="1"/>
  <c r="P34" i="4"/>
  <c r="P12" i="4"/>
  <c r="R40" i="2"/>
  <c r="R37" i="2"/>
  <c r="R34" i="2"/>
  <c r="R31" i="2"/>
  <c r="R28" i="2"/>
  <c r="R25" i="2"/>
  <c r="R38" i="2"/>
  <c r="R35" i="2"/>
  <c r="R32" i="2"/>
  <c r="R29" i="2"/>
  <c r="R26" i="2"/>
  <c r="R33" i="2"/>
  <c r="R21" i="2"/>
  <c r="R18" i="2"/>
  <c r="R15" i="2"/>
  <c r="R39" i="2"/>
  <c r="R36" i="2"/>
  <c r="R24" i="2"/>
  <c r="R22" i="2"/>
  <c r="R27" i="2"/>
  <c r="R20" i="2"/>
  <c r="S7" i="2"/>
  <c r="R17" i="2"/>
  <c r="R12" i="2"/>
  <c r="R30" i="2"/>
  <c r="R9" i="2"/>
  <c r="R16" i="2"/>
  <c r="R23" i="2"/>
  <c r="R13" i="2"/>
  <c r="R19" i="2"/>
  <c r="R14" i="2"/>
  <c r="R11" i="2"/>
  <c r="R12" i="3"/>
  <c r="R18" i="3"/>
  <c r="R19" i="3"/>
  <c r="R17" i="3"/>
  <c r="R14" i="3"/>
  <c r="R11" i="3"/>
  <c r="R16" i="3"/>
  <c r="R20" i="3"/>
  <c r="R13" i="3"/>
  <c r="S7" i="3"/>
  <c r="R15" i="3"/>
  <c r="R9" i="3"/>
  <c r="I29" i="3" l="1"/>
  <c r="J29" i="3"/>
  <c r="K29" i="3"/>
  <c r="L29" i="3"/>
  <c r="M29" i="3"/>
  <c r="N29" i="3"/>
  <c r="O29" i="3"/>
  <c r="P29" i="3"/>
  <c r="Q29" i="3"/>
  <c r="R29" i="3"/>
  <c r="S23" i="3"/>
  <c r="S26" i="3"/>
  <c r="S29" i="3"/>
  <c r="S22" i="3"/>
  <c r="S25" i="3"/>
  <c r="S28" i="3"/>
  <c r="S37" i="3"/>
  <c r="S21" i="3"/>
  <c r="S27" i="3"/>
  <c r="S33" i="3"/>
  <c r="S24" i="3"/>
  <c r="F30" i="3"/>
  <c r="S30" i="3" s="1"/>
  <c r="Q12" i="4"/>
  <c r="Q24" i="4"/>
  <c r="Q26" i="4"/>
  <c r="Q19" i="4"/>
  <c r="Q11" i="4"/>
  <c r="Q18" i="4"/>
  <c r="Q20" i="4"/>
  <c r="Q15" i="4"/>
  <c r="Q22" i="4"/>
  <c r="Q30" i="4"/>
  <c r="Q28" i="4"/>
  <c r="Q33" i="4"/>
  <c r="Q17" i="4"/>
  <c r="Q32" i="4"/>
  <c r="Q29" i="4"/>
  <c r="Q14" i="4"/>
  <c r="Q35" i="4"/>
  <c r="Q25" i="4"/>
  <c r="Q16" i="4"/>
  <c r="Q9" i="4"/>
  <c r="Q31" i="4"/>
  <c r="Q21" i="4"/>
  <c r="Q34" i="4"/>
  <c r="Q13" i="4"/>
  <c r="Q23" i="4"/>
  <c r="R7" i="4"/>
  <c r="R23" i="4" s="1"/>
  <c r="S18" i="3"/>
  <c r="S17" i="3"/>
  <c r="S14" i="3"/>
  <c r="S11" i="3"/>
  <c r="S16" i="3"/>
  <c r="S9" i="3"/>
  <c r="S19" i="3"/>
  <c r="T7" i="3"/>
  <c r="S15" i="3"/>
  <c r="S13" i="3"/>
  <c r="S20" i="3"/>
  <c r="S12" i="3"/>
  <c r="S37" i="2"/>
  <c r="S34" i="2"/>
  <c r="S31" i="2"/>
  <c r="S28" i="2"/>
  <c r="S40" i="2"/>
  <c r="S33" i="2"/>
  <c r="S21" i="2"/>
  <c r="S18" i="2"/>
  <c r="S15" i="2"/>
  <c r="S39" i="2"/>
  <c r="S36" i="2"/>
  <c r="S26" i="2"/>
  <c r="S25" i="2"/>
  <c r="S24" i="2"/>
  <c r="S29" i="2"/>
  <c r="S22" i="2"/>
  <c r="S32" i="2"/>
  <c r="S27" i="2"/>
  <c r="S35" i="2"/>
  <c r="S23" i="2"/>
  <c r="S17" i="2"/>
  <c r="S12" i="2"/>
  <c r="S30" i="2"/>
  <c r="S16" i="2"/>
  <c r="S9" i="2"/>
  <c r="S38" i="2"/>
  <c r="S13" i="2"/>
  <c r="S19" i="2"/>
  <c r="S14" i="2"/>
  <c r="T7" i="2"/>
  <c r="S11" i="2"/>
  <c r="S20" i="2"/>
  <c r="I30" i="3" l="1"/>
  <c r="J30" i="3"/>
  <c r="K30" i="3"/>
  <c r="L30" i="3"/>
  <c r="M30" i="3"/>
  <c r="N30" i="3"/>
  <c r="O30" i="3"/>
  <c r="P30" i="3"/>
  <c r="Q30" i="3"/>
  <c r="R30" i="3"/>
  <c r="T23" i="3"/>
  <c r="T26" i="3"/>
  <c r="T29" i="3"/>
  <c r="T22" i="3"/>
  <c r="T25" i="3"/>
  <c r="T28" i="3"/>
  <c r="T21" i="3"/>
  <c r="T30" i="3"/>
  <c r="T27" i="3"/>
  <c r="T24" i="3"/>
  <c r="T37" i="3"/>
  <c r="T33" i="3"/>
  <c r="F31" i="3"/>
  <c r="R24" i="4"/>
  <c r="R35" i="4"/>
  <c r="R34" i="4"/>
  <c r="R28" i="4"/>
  <c r="R27" i="4"/>
  <c r="R30" i="4"/>
  <c r="R19" i="4"/>
  <c r="R26" i="4"/>
  <c r="R18" i="4"/>
  <c r="R22" i="4"/>
  <c r="R14" i="4"/>
  <c r="R13" i="4"/>
  <c r="S7" i="4"/>
  <c r="S23" i="4" s="1"/>
  <c r="R12" i="4"/>
  <c r="R16" i="4"/>
  <c r="R11" i="4"/>
  <c r="R33" i="4"/>
  <c r="R15" i="4"/>
  <c r="R29" i="4"/>
  <c r="R21" i="4"/>
  <c r="R25" i="4"/>
  <c r="R9" i="4"/>
  <c r="R20" i="4"/>
  <c r="R17" i="4"/>
  <c r="R31" i="4"/>
  <c r="R32" i="4"/>
  <c r="T40" i="2"/>
  <c r="T37" i="2"/>
  <c r="T34" i="2"/>
  <c r="T31" i="2"/>
  <c r="T28" i="2"/>
  <c r="T25" i="2"/>
  <c r="T22" i="2"/>
  <c r="T38" i="2"/>
  <c r="T35" i="2"/>
  <c r="T32" i="2"/>
  <c r="T29" i="2"/>
  <c r="T26" i="2"/>
  <c r="T39" i="2"/>
  <c r="T36" i="2"/>
  <c r="T24" i="2"/>
  <c r="T19" i="2"/>
  <c r="T27" i="2"/>
  <c r="T23" i="2"/>
  <c r="T30" i="2"/>
  <c r="T16" i="2"/>
  <c r="T13" i="2"/>
  <c r="T9" i="2"/>
  <c r="T33" i="2"/>
  <c r="T15" i="2"/>
  <c r="T21" i="2"/>
  <c r="T14" i="2"/>
  <c r="T18" i="2"/>
  <c r="T20" i="2"/>
  <c r="U7" i="2"/>
  <c r="T12" i="2"/>
  <c r="T17" i="2"/>
  <c r="T11" i="2"/>
  <c r="T19" i="3"/>
  <c r="T17" i="3"/>
  <c r="T14" i="3"/>
  <c r="T11" i="3"/>
  <c r="T16" i="3"/>
  <c r="T9" i="3"/>
  <c r="T20" i="3"/>
  <c r="T13" i="3"/>
  <c r="T15" i="3"/>
  <c r="T12" i="3"/>
  <c r="T18" i="3"/>
  <c r="U7" i="3"/>
  <c r="I31" i="3" l="1"/>
  <c r="J31" i="3"/>
  <c r="K31" i="3"/>
  <c r="L31" i="3"/>
  <c r="M31" i="3"/>
  <c r="N31" i="3"/>
  <c r="O31" i="3"/>
  <c r="P31" i="3"/>
  <c r="Q31" i="3"/>
  <c r="R31" i="3"/>
  <c r="S31" i="3"/>
  <c r="T31" i="3"/>
  <c r="U21" i="3"/>
  <c r="U24" i="3"/>
  <c r="U27" i="3"/>
  <c r="U30" i="3"/>
  <c r="U33" i="3"/>
  <c r="U23" i="3"/>
  <c r="U26" i="3"/>
  <c r="U29" i="3"/>
  <c r="U28" i="3"/>
  <c r="U32" i="3"/>
  <c r="U25" i="3"/>
  <c r="U22" i="3"/>
  <c r="U37" i="3"/>
  <c r="U31" i="3"/>
  <c r="F32" i="3"/>
  <c r="S25" i="4"/>
  <c r="S32" i="4"/>
  <c r="S27" i="4"/>
  <c r="S34" i="4"/>
  <c r="S30" i="4"/>
  <c r="S18" i="4"/>
  <c r="S26" i="4"/>
  <c r="S22" i="4"/>
  <c r="S14" i="4"/>
  <c r="T7" i="4"/>
  <c r="T23" i="4" s="1"/>
  <c r="S12" i="4"/>
  <c r="S16" i="4"/>
  <c r="S19" i="4"/>
  <c r="S11" i="4"/>
  <c r="S33" i="4"/>
  <c r="S15" i="4"/>
  <c r="S24" i="4"/>
  <c r="S29" i="4"/>
  <c r="S21" i="4"/>
  <c r="S20" i="4"/>
  <c r="S35" i="4"/>
  <c r="S28" i="4"/>
  <c r="S31" i="4"/>
  <c r="S9" i="4"/>
  <c r="S17" i="4"/>
  <c r="S13" i="4"/>
  <c r="U40" i="2"/>
  <c r="U38" i="2"/>
  <c r="U35" i="2"/>
  <c r="U32" i="2"/>
  <c r="U29" i="2"/>
  <c r="U26" i="2"/>
  <c r="U23" i="2"/>
  <c r="U39" i="2"/>
  <c r="U36" i="2"/>
  <c r="U33" i="2"/>
  <c r="U30" i="2"/>
  <c r="U27" i="2"/>
  <c r="U28" i="2"/>
  <c r="U24" i="2"/>
  <c r="U19" i="2"/>
  <c r="U31" i="2"/>
  <c r="U25" i="2"/>
  <c r="U34" i="2"/>
  <c r="U22" i="2"/>
  <c r="U20" i="2"/>
  <c r="U37" i="2"/>
  <c r="U16" i="2"/>
  <c r="U11" i="2"/>
  <c r="U13" i="2"/>
  <c r="U9" i="2"/>
  <c r="U15" i="2"/>
  <c r="U21" i="2"/>
  <c r="U14" i="2"/>
  <c r="U18" i="2"/>
  <c r="U17" i="2"/>
  <c r="U12" i="2"/>
  <c r="V7" i="2"/>
  <c r="U13" i="3"/>
  <c r="U19" i="3"/>
  <c r="U20" i="3"/>
  <c r="U14" i="3"/>
  <c r="U11" i="3"/>
  <c r="U16" i="3"/>
  <c r="U9" i="3"/>
  <c r="U15" i="3"/>
  <c r="U12" i="3"/>
  <c r="U18" i="3"/>
  <c r="U17" i="3"/>
  <c r="V7" i="3"/>
  <c r="I32" i="3" l="1"/>
  <c r="J32" i="3"/>
  <c r="K32" i="3"/>
  <c r="L32" i="3"/>
  <c r="M32" i="3"/>
  <c r="N32" i="3"/>
  <c r="O32" i="3"/>
  <c r="P32" i="3"/>
  <c r="Q32" i="3"/>
  <c r="R32" i="3"/>
  <c r="S32" i="3"/>
  <c r="T32" i="3"/>
  <c r="V23" i="3"/>
  <c r="V26" i="3"/>
  <c r="V29" i="3"/>
  <c r="V32" i="3"/>
  <c r="V22" i="3"/>
  <c r="V25" i="3"/>
  <c r="V28" i="3"/>
  <c r="V31" i="3"/>
  <c r="V34" i="3"/>
  <c r="V21" i="3"/>
  <c r="V30" i="3"/>
  <c r="V27" i="3"/>
  <c r="V33" i="3"/>
  <c r="V37" i="3"/>
  <c r="V24" i="3"/>
  <c r="F34" i="3"/>
  <c r="T33" i="4"/>
  <c r="T22" i="4"/>
  <c r="T11" i="4"/>
  <c r="T15" i="4"/>
  <c r="T17" i="4"/>
  <c r="T30" i="4"/>
  <c r="T13" i="4"/>
  <c r="T26" i="4"/>
  <c r="U7" i="4"/>
  <c r="U27" i="4" s="1"/>
  <c r="T18" i="4"/>
  <c r="T12" i="4"/>
  <c r="T16" i="4"/>
  <c r="T29" i="4"/>
  <c r="T32" i="4"/>
  <c r="T35" i="4"/>
  <c r="T24" i="4"/>
  <c r="T27" i="4"/>
  <c r="T14" i="4"/>
  <c r="T34" i="4"/>
  <c r="T9" i="4"/>
  <c r="T19" i="4"/>
  <c r="T28" i="4"/>
  <c r="T20" i="4"/>
  <c r="T21" i="4"/>
  <c r="T31" i="4"/>
  <c r="T25" i="4"/>
  <c r="V40" i="2"/>
  <c r="V38" i="2"/>
  <c r="V35" i="2"/>
  <c r="V32" i="2"/>
  <c r="V29" i="2"/>
  <c r="V26" i="2"/>
  <c r="V23" i="2"/>
  <c r="V39" i="2"/>
  <c r="V36" i="2"/>
  <c r="V33" i="2"/>
  <c r="V30" i="2"/>
  <c r="V27" i="2"/>
  <c r="V28" i="2"/>
  <c r="V24" i="2"/>
  <c r="V19" i="2"/>
  <c r="V16" i="2"/>
  <c r="V31" i="2"/>
  <c r="V25" i="2"/>
  <c r="V34" i="2"/>
  <c r="V22" i="2"/>
  <c r="V20" i="2"/>
  <c r="V37" i="2"/>
  <c r="V9" i="2"/>
  <c r="V13" i="2"/>
  <c r="V15" i="2"/>
  <c r="V21" i="2"/>
  <c r="V14" i="2"/>
  <c r="V11" i="2"/>
  <c r="V18" i="2"/>
  <c r="V17" i="2"/>
  <c r="V12" i="2"/>
  <c r="W7" i="2"/>
  <c r="V19" i="3"/>
  <c r="V9" i="3"/>
  <c r="V16" i="3"/>
  <c r="V20" i="3"/>
  <c r="V13" i="3"/>
  <c r="W7" i="3"/>
  <c r="V15" i="3"/>
  <c r="V12" i="3"/>
  <c r="V18" i="3"/>
  <c r="V17" i="3"/>
  <c r="V14" i="3"/>
  <c r="V11" i="3"/>
  <c r="W35" i="3" l="1"/>
  <c r="I34" i="3"/>
  <c r="J34" i="3"/>
  <c r="K34" i="3"/>
  <c r="L34" i="3"/>
  <c r="M34" i="3"/>
  <c r="N34" i="3"/>
  <c r="O34" i="3"/>
  <c r="P34" i="3"/>
  <c r="Q34" i="3"/>
  <c r="R34" i="3"/>
  <c r="S34" i="3"/>
  <c r="T34" i="3"/>
  <c r="U34" i="3"/>
  <c r="W21" i="3"/>
  <c r="W24" i="3"/>
  <c r="W27" i="3"/>
  <c r="W30" i="3"/>
  <c r="W33" i="3"/>
  <c r="W23" i="3"/>
  <c r="W26" i="3"/>
  <c r="W29" i="3"/>
  <c r="W32" i="3"/>
  <c r="W37" i="3"/>
  <c r="W28" i="3"/>
  <c r="W25" i="3"/>
  <c r="W31" i="3"/>
  <c r="W22" i="3"/>
  <c r="W34" i="3"/>
  <c r="U34" i="4"/>
  <c r="U19" i="4"/>
  <c r="U26" i="4"/>
  <c r="U30" i="4"/>
  <c r="U15" i="4"/>
  <c r="U11" i="4"/>
  <c r="U29" i="4"/>
  <c r="U17" i="4"/>
  <c r="V7" i="4"/>
  <c r="V19" i="4" s="1"/>
  <c r="U12" i="4"/>
  <c r="U18" i="4"/>
  <c r="U22" i="4"/>
  <c r="U33" i="4"/>
  <c r="U21" i="4"/>
  <c r="U32" i="4"/>
  <c r="U35" i="4"/>
  <c r="U24" i="4"/>
  <c r="U28" i="4"/>
  <c r="U14" i="4"/>
  <c r="U9" i="4"/>
  <c r="U20" i="4"/>
  <c r="U25" i="4"/>
  <c r="U13" i="4"/>
  <c r="U31" i="4"/>
  <c r="U23" i="4"/>
  <c r="U16" i="4"/>
  <c r="W40" i="2"/>
  <c r="W38" i="2"/>
  <c r="W35" i="2"/>
  <c r="W32" i="2"/>
  <c r="W29" i="2"/>
  <c r="W26" i="2"/>
  <c r="W39" i="2"/>
  <c r="W36" i="2"/>
  <c r="W24" i="2"/>
  <c r="W19" i="2"/>
  <c r="W16" i="2"/>
  <c r="W31" i="2"/>
  <c r="W25" i="2"/>
  <c r="W34" i="2"/>
  <c r="W22" i="2"/>
  <c r="W20" i="2"/>
  <c r="W37" i="2"/>
  <c r="W27" i="2"/>
  <c r="W23" i="2"/>
  <c r="W30" i="2"/>
  <c r="W13" i="2"/>
  <c r="W9" i="2"/>
  <c r="W15" i="2"/>
  <c r="W33" i="2"/>
  <c r="W21" i="2"/>
  <c r="W28" i="2"/>
  <c r="W14" i="2"/>
  <c r="W11" i="2"/>
  <c r="W18" i="2"/>
  <c r="W17" i="2"/>
  <c r="W12" i="2"/>
  <c r="W6" i="2"/>
  <c r="X7" i="2"/>
  <c r="W20" i="3"/>
  <c r="W16" i="3"/>
  <c r="W6" i="3"/>
  <c r="W9" i="3"/>
  <c r="W13" i="3"/>
  <c r="X7" i="3"/>
  <c r="W19" i="3"/>
  <c r="W12" i="3"/>
  <c r="W18" i="3"/>
  <c r="W17" i="3"/>
  <c r="W14" i="3"/>
  <c r="W11" i="3"/>
  <c r="W15" i="3"/>
  <c r="I35" i="3" l="1"/>
  <c r="J35" i="3"/>
  <c r="K35" i="3"/>
  <c r="L35" i="3"/>
  <c r="M35" i="3"/>
  <c r="N35" i="3"/>
  <c r="O35" i="3"/>
  <c r="P35" i="3"/>
  <c r="Q35" i="3"/>
  <c r="R35" i="3"/>
  <c r="S35" i="3"/>
  <c r="T35" i="3"/>
  <c r="U35" i="3"/>
  <c r="V35" i="3"/>
  <c r="X21" i="3"/>
  <c r="X24" i="3"/>
  <c r="X27" i="3"/>
  <c r="X30" i="3"/>
  <c r="X33" i="3"/>
  <c r="X36" i="3"/>
  <c r="X23" i="3"/>
  <c r="X26" i="3"/>
  <c r="X29" i="3"/>
  <c r="X31" i="3"/>
  <c r="X34" i="3"/>
  <c r="X37" i="3"/>
  <c r="X32" i="3"/>
  <c r="X28" i="3"/>
  <c r="X25" i="3"/>
  <c r="X22" i="3"/>
  <c r="X35" i="3"/>
  <c r="V16" i="4"/>
  <c r="V17" i="4"/>
  <c r="V33" i="4"/>
  <c r="V29" i="4"/>
  <c r="V25" i="4"/>
  <c r="V21" i="4"/>
  <c r="V32" i="4"/>
  <c r="V24" i="4"/>
  <c r="V35" i="4"/>
  <c r="V23" i="4"/>
  <c r="V22" i="4"/>
  <c r="V15" i="4"/>
  <c r="V30" i="4"/>
  <c r="W7" i="4"/>
  <c r="W24" i="4" s="1"/>
  <c r="V12" i="4"/>
  <c r="V18" i="4"/>
  <c r="V28" i="4"/>
  <c r="V14" i="4"/>
  <c r="V20" i="4"/>
  <c r="V9" i="4"/>
  <c r="V31" i="4"/>
  <c r="V13" i="4"/>
  <c r="V27" i="4"/>
  <c r="V11" i="4"/>
  <c r="V26" i="4"/>
  <c r="V34" i="4"/>
  <c r="X39" i="2"/>
  <c r="X40" i="2"/>
  <c r="X38" i="2"/>
  <c r="X35" i="2"/>
  <c r="X32" i="2"/>
  <c r="X29" i="2"/>
  <c r="X26" i="2"/>
  <c r="X23" i="2"/>
  <c r="X36" i="2"/>
  <c r="X33" i="2"/>
  <c r="X30" i="2"/>
  <c r="X27" i="2"/>
  <c r="X31" i="2"/>
  <c r="X25" i="2"/>
  <c r="X34" i="2"/>
  <c r="X22" i="2"/>
  <c r="X20" i="2"/>
  <c r="X37" i="2"/>
  <c r="X21" i="2"/>
  <c r="X15" i="2"/>
  <c r="X28" i="2"/>
  <c r="X14" i="2"/>
  <c r="X11" i="2"/>
  <c r="X24" i="2"/>
  <c r="X18" i="2"/>
  <c r="X19" i="2"/>
  <c r="X17" i="2"/>
  <c r="X12" i="2"/>
  <c r="X16" i="2"/>
  <c r="Y7" i="2"/>
  <c r="X9" i="2"/>
  <c r="X13" i="2"/>
  <c r="X14" i="3"/>
  <c r="X20" i="3"/>
  <c r="X16" i="3"/>
  <c r="X17" i="3"/>
  <c r="X9" i="3"/>
  <c r="X13" i="3"/>
  <c r="Y7" i="3"/>
  <c r="X15" i="3"/>
  <c r="X18" i="3"/>
  <c r="X11" i="3"/>
  <c r="X19" i="3"/>
  <c r="X12" i="3"/>
  <c r="F38" i="3" l="1"/>
  <c r="Y38" i="3" s="1"/>
  <c r="I36" i="3"/>
  <c r="J36" i="3"/>
  <c r="K36" i="3"/>
  <c r="L36" i="3"/>
  <c r="M36" i="3"/>
  <c r="N36" i="3"/>
  <c r="O36" i="3"/>
  <c r="P36" i="3"/>
  <c r="Q36" i="3"/>
  <c r="R36" i="3"/>
  <c r="S36" i="3"/>
  <c r="T36" i="3"/>
  <c r="U36" i="3"/>
  <c r="V36" i="3"/>
  <c r="W36" i="3"/>
  <c r="Y22" i="3"/>
  <c r="Y25" i="3"/>
  <c r="Y28" i="3"/>
  <c r="Y31" i="3"/>
  <c r="Y34" i="3"/>
  <c r="Y37" i="3"/>
  <c r="Y21" i="3"/>
  <c r="Y24" i="3"/>
  <c r="Y27" i="3"/>
  <c r="Y30" i="3"/>
  <c r="Y26" i="3"/>
  <c r="Y23" i="3"/>
  <c r="Y32" i="3"/>
  <c r="Y36" i="3"/>
  <c r="Y35" i="3"/>
  <c r="Y29" i="3"/>
  <c r="Y33" i="3"/>
  <c r="W19" i="4"/>
  <c r="X7" i="4"/>
  <c r="X21" i="4" s="1"/>
  <c r="W23" i="4"/>
  <c r="W16" i="4"/>
  <c r="W27" i="4"/>
  <c r="W34" i="4"/>
  <c r="W14" i="4"/>
  <c r="W9" i="4"/>
  <c r="W17" i="4"/>
  <c r="W13" i="4"/>
  <c r="W30" i="4"/>
  <c r="W33" i="4"/>
  <c r="W29" i="4"/>
  <c r="W26" i="4"/>
  <c r="W25" i="4"/>
  <c r="W12" i="4"/>
  <c r="W28" i="4"/>
  <c r="W22" i="4"/>
  <c r="W20" i="4"/>
  <c r="W18" i="4"/>
  <c r="W31" i="4"/>
  <c r="W21" i="4"/>
  <c r="W6" i="4"/>
  <c r="W32" i="4"/>
  <c r="W11" i="4"/>
  <c r="W35" i="4"/>
  <c r="W15" i="4"/>
  <c r="Y20" i="3"/>
  <c r="Y16" i="3"/>
  <c r="Y9" i="3"/>
  <c r="Y13" i="3"/>
  <c r="Z7" i="3"/>
  <c r="Y15" i="3"/>
  <c r="Y19" i="3"/>
  <c r="Y12" i="3"/>
  <c r="Y17" i="3"/>
  <c r="Y11" i="3"/>
  <c r="Y14" i="3"/>
  <c r="Y18" i="3"/>
  <c r="Y39" i="2"/>
  <c r="Y40" i="2"/>
  <c r="Y36" i="2"/>
  <c r="Y33" i="2"/>
  <c r="Y30" i="2"/>
  <c r="Y27" i="2"/>
  <c r="Y24" i="2"/>
  <c r="Y37" i="2"/>
  <c r="Y34" i="2"/>
  <c r="Y31" i="2"/>
  <c r="Y28" i="2"/>
  <c r="Y22" i="2"/>
  <c r="Y26" i="2"/>
  <c r="Y20" i="2"/>
  <c r="Y29" i="2"/>
  <c r="Y32" i="2"/>
  <c r="Y23" i="2"/>
  <c r="Y21" i="2"/>
  <c r="Y35" i="2"/>
  <c r="Y15" i="2"/>
  <c r="Y14" i="2"/>
  <c r="Y11" i="2"/>
  <c r="Y38" i="2"/>
  <c r="Z7" i="2"/>
  <c r="Y25" i="2"/>
  <c r="Y18" i="2"/>
  <c r="Y19" i="2"/>
  <c r="Y17" i="2"/>
  <c r="Y12" i="2"/>
  <c r="Y16" i="2"/>
  <c r="Y13" i="2"/>
  <c r="Y9" i="2"/>
  <c r="Y7" i="4" l="1"/>
  <c r="Y24" i="4" s="1"/>
  <c r="X11" i="4"/>
  <c r="X14" i="4"/>
  <c r="X33" i="4"/>
  <c r="X22" i="4"/>
  <c r="X32" i="4"/>
  <c r="X35" i="4"/>
  <c r="X12" i="4"/>
  <c r="X16" i="4"/>
  <c r="I38" i="3"/>
  <c r="J38" i="3"/>
  <c r="K38" i="3"/>
  <c r="L38" i="3"/>
  <c r="M38" i="3"/>
  <c r="N38" i="3"/>
  <c r="O38" i="3"/>
  <c r="P38" i="3"/>
  <c r="Q38" i="3"/>
  <c r="R38" i="3"/>
  <c r="S38" i="3"/>
  <c r="T38" i="3"/>
  <c r="U38" i="3"/>
  <c r="V38" i="3"/>
  <c r="W38" i="3"/>
  <c r="X38" i="3"/>
  <c r="F39" i="3"/>
  <c r="X29" i="4"/>
  <c r="X9" i="4"/>
  <c r="X24" i="4"/>
  <c r="X30" i="4"/>
  <c r="X28" i="4"/>
  <c r="X20" i="4"/>
  <c r="X13" i="4"/>
  <c r="X31" i="4"/>
  <c r="X17" i="4"/>
  <c r="X19" i="4"/>
  <c r="X23" i="4"/>
  <c r="Z21" i="3"/>
  <c r="Z24" i="3"/>
  <c r="Z27" i="3"/>
  <c r="Z30" i="3"/>
  <c r="Z33" i="3"/>
  <c r="Z36" i="3"/>
  <c r="Z23" i="3"/>
  <c r="Z26" i="3"/>
  <c r="Z29" i="3"/>
  <c r="Z32" i="3"/>
  <c r="Z31" i="3"/>
  <c r="Z34" i="3"/>
  <c r="Z28" i="3"/>
  <c r="Z37" i="3"/>
  <c r="Z25" i="3"/>
  <c r="Z22" i="3"/>
  <c r="Z38" i="3"/>
  <c r="Z35" i="3"/>
  <c r="Z39" i="3"/>
  <c r="X26" i="4"/>
  <c r="X27" i="4"/>
  <c r="X18" i="4"/>
  <c r="X34" i="4"/>
  <c r="X15" i="4"/>
  <c r="X25" i="4"/>
  <c r="Z11" i="3"/>
  <c r="Z17" i="3"/>
  <c r="Z13" i="3"/>
  <c r="AA7" i="3"/>
  <c r="Z20" i="3"/>
  <c r="Z15" i="3"/>
  <c r="Z19" i="3"/>
  <c r="Z12" i="3"/>
  <c r="Z18" i="3"/>
  <c r="Z14" i="3"/>
  <c r="Z16" i="3"/>
  <c r="Z9" i="3"/>
  <c r="Z39" i="2"/>
  <c r="Z36" i="2"/>
  <c r="Z33" i="2"/>
  <c r="Z30" i="2"/>
  <c r="Z27" i="2"/>
  <c r="Z24" i="2"/>
  <c r="Z37" i="2"/>
  <c r="Z34" i="2"/>
  <c r="Z31" i="2"/>
  <c r="Z28" i="2"/>
  <c r="Z25" i="2"/>
  <c r="Z40" i="2"/>
  <c r="Z22" i="2"/>
  <c r="Z26" i="2"/>
  <c r="Z20" i="2"/>
  <c r="Z17" i="2"/>
  <c r="Z29" i="2"/>
  <c r="Z32" i="2"/>
  <c r="Z23" i="2"/>
  <c r="Z21" i="2"/>
  <c r="Z35" i="2"/>
  <c r="Z38" i="2"/>
  <c r="Z14" i="2"/>
  <c r="Z11" i="2"/>
  <c r="Z18" i="2"/>
  <c r="Z19" i="2"/>
  <c r="AA7" i="2"/>
  <c r="Z12" i="2"/>
  <c r="Z16" i="2"/>
  <c r="Z13" i="2"/>
  <c r="Z15" i="2"/>
  <c r="Z9" i="2"/>
  <c r="Y34" i="4" l="1"/>
  <c r="Y28" i="4"/>
  <c r="Y30" i="4"/>
  <c r="Z7" i="4"/>
  <c r="Z24" i="4" s="1"/>
  <c r="Y13" i="4"/>
  <c r="Y18" i="4"/>
  <c r="Y11" i="4"/>
  <c r="Y33" i="4"/>
  <c r="Y25" i="4"/>
  <c r="Y19" i="4"/>
  <c r="Y21" i="4"/>
  <c r="Y16" i="4"/>
  <c r="Y15" i="4"/>
  <c r="Y9" i="4"/>
  <c r="Y32" i="4"/>
  <c r="Y20" i="4"/>
  <c r="Y12" i="4"/>
  <c r="Y26" i="4"/>
  <c r="Y31" i="4"/>
  <c r="Y22" i="4"/>
  <c r="Y14" i="4"/>
  <c r="Y17" i="4"/>
  <c r="Y23" i="4"/>
  <c r="Y35" i="4"/>
  <c r="Y29" i="4"/>
  <c r="Y27" i="4"/>
  <c r="F40" i="3"/>
  <c r="I39" i="3"/>
  <c r="J39" i="3"/>
  <c r="K39" i="3"/>
  <c r="L39" i="3"/>
  <c r="M39" i="3"/>
  <c r="N39" i="3"/>
  <c r="O39" i="3"/>
  <c r="P39" i="3"/>
  <c r="Q39" i="3"/>
  <c r="R39" i="3"/>
  <c r="S39" i="3"/>
  <c r="T39" i="3"/>
  <c r="U39" i="3"/>
  <c r="V39" i="3"/>
  <c r="W39" i="3"/>
  <c r="X39" i="3"/>
  <c r="Y39" i="3"/>
  <c r="AA22" i="3"/>
  <c r="AA25" i="3"/>
  <c r="AA28" i="3"/>
  <c r="AA31" i="3"/>
  <c r="AA34" i="3"/>
  <c r="AA37" i="3"/>
  <c r="AA21" i="3"/>
  <c r="AA24" i="3"/>
  <c r="AA27" i="3"/>
  <c r="AA30" i="3"/>
  <c r="AA33" i="3"/>
  <c r="AA36" i="3"/>
  <c r="AA38" i="3"/>
  <c r="AA26" i="3"/>
  <c r="AA39" i="3"/>
  <c r="AA23" i="3"/>
  <c r="AA32" i="3"/>
  <c r="AA29" i="3"/>
  <c r="AA35" i="3"/>
  <c r="AA36" i="2"/>
  <c r="AA33" i="2"/>
  <c r="AA30" i="2"/>
  <c r="AA27" i="2"/>
  <c r="AA39" i="2"/>
  <c r="AA26" i="2"/>
  <c r="AA20" i="2"/>
  <c r="AA17" i="2"/>
  <c r="AA40" i="2"/>
  <c r="AA34" i="2"/>
  <c r="AA29" i="2"/>
  <c r="AA37" i="2"/>
  <c r="AA32" i="2"/>
  <c r="AA23" i="2"/>
  <c r="AA21" i="2"/>
  <c r="AA35" i="2"/>
  <c r="AA38" i="2"/>
  <c r="AA28" i="2"/>
  <c r="AA14" i="2"/>
  <c r="AA11" i="2"/>
  <c r="AA22" i="2"/>
  <c r="AA18" i="2"/>
  <c r="AA25" i="2"/>
  <c r="AA24" i="2"/>
  <c r="AA19" i="2"/>
  <c r="AB7" i="2"/>
  <c r="AA12" i="2"/>
  <c r="AA31" i="2"/>
  <c r="AA16" i="2"/>
  <c r="AA13" i="2"/>
  <c r="AA15" i="2"/>
  <c r="AA9" i="2"/>
  <c r="Z20" i="4"/>
  <c r="AA15" i="3"/>
  <c r="AA17" i="3"/>
  <c r="AA18" i="3"/>
  <c r="AB7" i="3"/>
  <c r="AA20" i="3"/>
  <c r="AA19" i="3"/>
  <c r="AA12" i="3"/>
  <c r="AA14" i="3"/>
  <c r="AA16" i="3"/>
  <c r="AA9" i="3"/>
  <c r="AA11" i="3"/>
  <c r="AA13" i="3"/>
  <c r="Z17" i="4" l="1"/>
  <c r="Z23" i="4"/>
  <c r="Z31" i="4"/>
  <c r="Z28" i="4"/>
  <c r="Z30" i="4"/>
  <c r="Z26" i="4"/>
  <c r="Z18" i="4"/>
  <c r="Z22" i="4"/>
  <c r="Z29" i="4"/>
  <c r="AA7" i="4"/>
  <c r="AA18" i="4" s="1"/>
  <c r="Z16" i="4"/>
  <c r="Z15" i="4"/>
  <c r="Z27" i="4"/>
  <c r="Z14" i="4"/>
  <c r="Z12" i="4"/>
  <c r="Z33" i="4"/>
  <c r="Z34" i="4"/>
  <c r="Z25" i="4"/>
  <c r="Z11" i="4"/>
  <c r="Z32" i="4"/>
  <c r="Z21" i="4"/>
  <c r="Z9" i="4"/>
  <c r="Z35" i="4"/>
  <c r="Z13" i="4"/>
  <c r="Z19" i="4"/>
  <c r="AA40" i="3"/>
  <c r="F41" i="3"/>
  <c r="F42" i="3" s="1"/>
  <c r="AB41" i="3"/>
  <c r="I40" i="3"/>
  <c r="J40" i="3"/>
  <c r="K40" i="3"/>
  <c r="L40" i="3"/>
  <c r="M40" i="3"/>
  <c r="N40" i="3"/>
  <c r="O40" i="3"/>
  <c r="P40" i="3"/>
  <c r="Q40" i="3"/>
  <c r="R40" i="3"/>
  <c r="S40" i="3"/>
  <c r="T40" i="3"/>
  <c r="U40" i="3"/>
  <c r="V40" i="3"/>
  <c r="W40" i="3"/>
  <c r="X40" i="3"/>
  <c r="Y40" i="3"/>
  <c r="Z40" i="3"/>
  <c r="AB22" i="3"/>
  <c r="AB25" i="3"/>
  <c r="AB28" i="3"/>
  <c r="AB31" i="3"/>
  <c r="AB34" i="3"/>
  <c r="AB37" i="3"/>
  <c r="AB21" i="3"/>
  <c r="AB24" i="3"/>
  <c r="AB27" i="3"/>
  <c r="AB30" i="3"/>
  <c r="AB38" i="3"/>
  <c r="AB40" i="3"/>
  <c r="AB26" i="3"/>
  <c r="AB36" i="3"/>
  <c r="AB23" i="3"/>
  <c r="AB29" i="3"/>
  <c r="AB35" i="3"/>
  <c r="AB32" i="3"/>
  <c r="AB33" i="3"/>
  <c r="AB39" i="3"/>
  <c r="AB39" i="2"/>
  <c r="AB40" i="2"/>
  <c r="AB36" i="2"/>
  <c r="AB33" i="2"/>
  <c r="AB30" i="2"/>
  <c r="AB27" i="2"/>
  <c r="AB24" i="2"/>
  <c r="AB37" i="2"/>
  <c r="AB34" i="2"/>
  <c r="AB31" i="2"/>
  <c r="AB28" i="2"/>
  <c r="AB29" i="2"/>
  <c r="AB32" i="2"/>
  <c r="AB23" i="2"/>
  <c r="AB21" i="2"/>
  <c r="AB35" i="2"/>
  <c r="AB38" i="2"/>
  <c r="AB25" i="2"/>
  <c r="AB22" i="2"/>
  <c r="AB18" i="2"/>
  <c r="AB19" i="2"/>
  <c r="AC7" i="2"/>
  <c r="AB12" i="2"/>
  <c r="AB17" i="2"/>
  <c r="AB26" i="2"/>
  <c r="AB16" i="2"/>
  <c r="AB13" i="2"/>
  <c r="AB20" i="2"/>
  <c r="AB15" i="2"/>
  <c r="AB11" i="2"/>
  <c r="AB9" i="2"/>
  <c r="AB14" i="2"/>
  <c r="AB17" i="3"/>
  <c r="AB20" i="3"/>
  <c r="AB19" i="3"/>
  <c r="AB15" i="3"/>
  <c r="AB12" i="3"/>
  <c r="AB18" i="3"/>
  <c r="AB16" i="3"/>
  <c r="AB9" i="3"/>
  <c r="AB13" i="3"/>
  <c r="AB14" i="3"/>
  <c r="AB11" i="3"/>
  <c r="AC7" i="3"/>
  <c r="AC42" i="3" s="1"/>
  <c r="AA32" i="4" l="1"/>
  <c r="AA21" i="4"/>
  <c r="AA11" i="4"/>
  <c r="AA25" i="4"/>
  <c r="AA12" i="4"/>
  <c r="AA16" i="4"/>
  <c r="AA15" i="4"/>
  <c r="AA14" i="4"/>
  <c r="AA33" i="4"/>
  <c r="AA29" i="4"/>
  <c r="AA20" i="4"/>
  <c r="AA22" i="4"/>
  <c r="AA27" i="4"/>
  <c r="AA23" i="4"/>
  <c r="AA34" i="4"/>
  <c r="AA31" i="4"/>
  <c r="AA19" i="4"/>
  <c r="AA28" i="4"/>
  <c r="AA35" i="4"/>
  <c r="AA13" i="4"/>
  <c r="AA30" i="4"/>
  <c r="AA17" i="4"/>
  <c r="AA9" i="4"/>
  <c r="AA26" i="4"/>
  <c r="AA24" i="4"/>
  <c r="AB7" i="4"/>
  <c r="AB35" i="4" s="1"/>
  <c r="I42" i="3"/>
  <c r="J42" i="3"/>
  <c r="K42" i="3"/>
  <c r="L42" i="3"/>
  <c r="M42" i="3"/>
  <c r="N42" i="3"/>
  <c r="O42" i="3"/>
  <c r="P42" i="3"/>
  <c r="Q42" i="3"/>
  <c r="R42" i="3"/>
  <c r="S42" i="3"/>
  <c r="T42" i="3"/>
  <c r="U42" i="3"/>
  <c r="V42" i="3"/>
  <c r="W42" i="3"/>
  <c r="X42" i="3"/>
  <c r="Y42" i="3"/>
  <c r="Z42" i="3"/>
  <c r="AA42" i="3"/>
  <c r="AB42" i="3"/>
  <c r="I41" i="3"/>
  <c r="J41" i="3"/>
  <c r="K41" i="3"/>
  <c r="L41" i="3"/>
  <c r="M41" i="3"/>
  <c r="N41" i="3"/>
  <c r="O41" i="3"/>
  <c r="P41" i="3"/>
  <c r="Q41" i="3"/>
  <c r="R41" i="3"/>
  <c r="S41" i="3"/>
  <c r="T41" i="3"/>
  <c r="U41" i="3"/>
  <c r="V41" i="3"/>
  <c r="W41" i="3"/>
  <c r="X41" i="3"/>
  <c r="Y41" i="3"/>
  <c r="Z41" i="3"/>
  <c r="AA41" i="3"/>
  <c r="AC23" i="3"/>
  <c r="AC26" i="3"/>
  <c r="AC29" i="3"/>
  <c r="AC32" i="3"/>
  <c r="AC35" i="3"/>
  <c r="AC22" i="3"/>
  <c r="AC25" i="3"/>
  <c r="AC28" i="3"/>
  <c r="AC24" i="3"/>
  <c r="AC37" i="3"/>
  <c r="AC31" i="3"/>
  <c r="AC34" i="3"/>
  <c r="AC38" i="3"/>
  <c r="AC40" i="3"/>
  <c r="AC21" i="3"/>
  <c r="AC30" i="3"/>
  <c r="AC27" i="3"/>
  <c r="AC36" i="3"/>
  <c r="AC39" i="3"/>
  <c r="AC41" i="3"/>
  <c r="AC33" i="3"/>
  <c r="AD7" i="3"/>
  <c r="AD42" i="3" s="1"/>
  <c r="AC18" i="3"/>
  <c r="AC20" i="3"/>
  <c r="AC19" i="3"/>
  <c r="AC15" i="3"/>
  <c r="AC12" i="3"/>
  <c r="AC14" i="3"/>
  <c r="AC11" i="3"/>
  <c r="AC17" i="3"/>
  <c r="AC16" i="3"/>
  <c r="AC9" i="3"/>
  <c r="AC13" i="3"/>
  <c r="AC40" i="2"/>
  <c r="AC39" i="2"/>
  <c r="AC37" i="2"/>
  <c r="AC34" i="2"/>
  <c r="AC31" i="2"/>
  <c r="AC28" i="2"/>
  <c r="AC25" i="2"/>
  <c r="AC38" i="2"/>
  <c r="AC35" i="2"/>
  <c r="AC32" i="2"/>
  <c r="AC29" i="2"/>
  <c r="AC26" i="2"/>
  <c r="AC23" i="2"/>
  <c r="AC21" i="2"/>
  <c r="AC27" i="2"/>
  <c r="AC30" i="2"/>
  <c r="AC33" i="2"/>
  <c r="AC24" i="2"/>
  <c r="AC22" i="2"/>
  <c r="AC18" i="2"/>
  <c r="AD7" i="2"/>
  <c r="AC19" i="2"/>
  <c r="AC12" i="2"/>
  <c r="AC13" i="2"/>
  <c r="AC17" i="2"/>
  <c r="AC36" i="2"/>
  <c r="AC16" i="2"/>
  <c r="AC20" i="2"/>
  <c r="AC15" i="2"/>
  <c r="AC14" i="2"/>
  <c r="AC9" i="2"/>
  <c r="AC11" i="2"/>
  <c r="AB14" i="4" l="1"/>
  <c r="AB34" i="4"/>
  <c r="AC7" i="4"/>
  <c r="AC25" i="4" s="1"/>
  <c r="AB19" i="4"/>
  <c r="AB26" i="4"/>
  <c r="AB20" i="4"/>
  <c r="AB18" i="4"/>
  <c r="AB11" i="4"/>
  <c r="AB22" i="4"/>
  <c r="AB12" i="4"/>
  <c r="AB15" i="4"/>
  <c r="AB33" i="4"/>
  <c r="AB24" i="4"/>
  <c r="AB29" i="4"/>
  <c r="AB30" i="4"/>
  <c r="AB16" i="4"/>
  <c r="AB28" i="4"/>
  <c r="AB25" i="4"/>
  <c r="AB31" i="4"/>
  <c r="AB17" i="4"/>
  <c r="AB23" i="4"/>
  <c r="AB32" i="4"/>
  <c r="AB9" i="4"/>
  <c r="AB21" i="4"/>
  <c r="AB13" i="4"/>
  <c r="AB27" i="4"/>
  <c r="AD22" i="3"/>
  <c r="AD25" i="3"/>
  <c r="AD28" i="3"/>
  <c r="AD31" i="3"/>
  <c r="AD34" i="3"/>
  <c r="AD37" i="3"/>
  <c r="AD21" i="3"/>
  <c r="AD24" i="3"/>
  <c r="AD27" i="3"/>
  <c r="AD30" i="3"/>
  <c r="AD33" i="3"/>
  <c r="AD26" i="3"/>
  <c r="AD23" i="3"/>
  <c r="AD32" i="3"/>
  <c r="AD36" i="3"/>
  <c r="AD39" i="3"/>
  <c r="AD38" i="3"/>
  <c r="AD29" i="3"/>
  <c r="AD35" i="3"/>
  <c r="AD41" i="3"/>
  <c r="AD40" i="3"/>
  <c r="AC21" i="4"/>
  <c r="AD40" i="2"/>
  <c r="AD39" i="2"/>
  <c r="AD37" i="2"/>
  <c r="AD34" i="2"/>
  <c r="AD31" i="2"/>
  <c r="AD28" i="2"/>
  <c r="AD25" i="2"/>
  <c r="AD38" i="2"/>
  <c r="AD35" i="2"/>
  <c r="AD32" i="2"/>
  <c r="AD29" i="2"/>
  <c r="AD26" i="2"/>
  <c r="AD23" i="2"/>
  <c r="AD21" i="2"/>
  <c r="AD18" i="2"/>
  <c r="AD15" i="2"/>
  <c r="AD27" i="2"/>
  <c r="AD30" i="2"/>
  <c r="AD33" i="2"/>
  <c r="AD24" i="2"/>
  <c r="AD22" i="2"/>
  <c r="AD19" i="2"/>
  <c r="AE7" i="2"/>
  <c r="AD12" i="2"/>
  <c r="AD17" i="2"/>
  <c r="AD36" i="2"/>
  <c r="AD16" i="2"/>
  <c r="AD13" i="2"/>
  <c r="AD9" i="2"/>
  <c r="AD20" i="2"/>
  <c r="AD14" i="2"/>
  <c r="AD6" i="2"/>
  <c r="AD11" i="2"/>
  <c r="AD12" i="3"/>
  <c r="AD18" i="3"/>
  <c r="AD19" i="3"/>
  <c r="AD15" i="3"/>
  <c r="AA6" i="3"/>
  <c r="AD14" i="3"/>
  <c r="AD11" i="3"/>
  <c r="AD16" i="3"/>
  <c r="AD13" i="3"/>
  <c r="AE7" i="3"/>
  <c r="AE42" i="3" s="1"/>
  <c r="AD17" i="3"/>
  <c r="AD20" i="3"/>
  <c r="AD9" i="3"/>
  <c r="AC17" i="4" l="1"/>
  <c r="AC28" i="4"/>
  <c r="AC12" i="4"/>
  <c r="AC16" i="4"/>
  <c r="AC15" i="4"/>
  <c r="AC24" i="4"/>
  <c r="AC32" i="4"/>
  <c r="AC35" i="4"/>
  <c r="AC23" i="4"/>
  <c r="AC31" i="4"/>
  <c r="AC27" i="4"/>
  <c r="AC34" i="4"/>
  <c r="AC19" i="4"/>
  <c r="AC30" i="4"/>
  <c r="AC14" i="4"/>
  <c r="AC26" i="4"/>
  <c r="AC9" i="4"/>
  <c r="AC18" i="4"/>
  <c r="AC13" i="4"/>
  <c r="AC22" i="4"/>
  <c r="AD7" i="4"/>
  <c r="AD18" i="4" s="1"/>
  <c r="AC33" i="4"/>
  <c r="AC20" i="4"/>
  <c r="AC29" i="4"/>
  <c r="AC11" i="4"/>
  <c r="AE23" i="3"/>
  <c r="AE26" i="3"/>
  <c r="AE29" i="3"/>
  <c r="AE32" i="3"/>
  <c r="AE35" i="3"/>
  <c r="AE22" i="3"/>
  <c r="AE25" i="3"/>
  <c r="AE28" i="3"/>
  <c r="AE31" i="3"/>
  <c r="AE34" i="3"/>
  <c r="AE37" i="3"/>
  <c r="AE41" i="3"/>
  <c r="AE24" i="3"/>
  <c r="AE38" i="3"/>
  <c r="AE40" i="3"/>
  <c r="AE21" i="3"/>
  <c r="AE30" i="3"/>
  <c r="AE33" i="3"/>
  <c r="AE27" i="3"/>
  <c r="AE36" i="3"/>
  <c r="AE39" i="3"/>
  <c r="AE18" i="3"/>
  <c r="AE19" i="3"/>
  <c r="AE12" i="3"/>
  <c r="AE14" i="3"/>
  <c r="AE11" i="3"/>
  <c r="AE17" i="3"/>
  <c r="AE13" i="3"/>
  <c r="AF7" i="3"/>
  <c r="AF42" i="3" s="1"/>
  <c r="AE20" i="3"/>
  <c r="AE15" i="3"/>
  <c r="AE16" i="3"/>
  <c r="AE9" i="3"/>
  <c r="AE39" i="2"/>
  <c r="AE37" i="2"/>
  <c r="AE34" i="2"/>
  <c r="AE31" i="2"/>
  <c r="AE28" i="2"/>
  <c r="AE40" i="2"/>
  <c r="AE29" i="2"/>
  <c r="AE23" i="2"/>
  <c r="AE21" i="2"/>
  <c r="AE18" i="2"/>
  <c r="AE15" i="2"/>
  <c r="AE32" i="2"/>
  <c r="AE27" i="2"/>
  <c r="AE35" i="2"/>
  <c r="AE30" i="2"/>
  <c r="AE38" i="2"/>
  <c r="AE33" i="2"/>
  <c r="AE24" i="2"/>
  <c r="AE22" i="2"/>
  <c r="AE25" i="2"/>
  <c r="AE36" i="2"/>
  <c r="AE12" i="2"/>
  <c r="AE17" i="2"/>
  <c r="AE16" i="2"/>
  <c r="AE13" i="2"/>
  <c r="AE9" i="2"/>
  <c r="AE26" i="2"/>
  <c r="AE20" i="2"/>
  <c r="AE14" i="2"/>
  <c r="AE11" i="2"/>
  <c r="AF7" i="2"/>
  <c r="AE19" i="2"/>
  <c r="AD16" i="4" l="1"/>
  <c r="AD35" i="4"/>
  <c r="AD11" i="4"/>
  <c r="AD15" i="4"/>
  <c r="AD24" i="4"/>
  <c r="AD21" i="4"/>
  <c r="AD28" i="4"/>
  <c r="AD31" i="4"/>
  <c r="AD20" i="4"/>
  <c r="AD23" i="4"/>
  <c r="AD27" i="4"/>
  <c r="AD9" i="4"/>
  <c r="AD17" i="4"/>
  <c r="AD13" i="4"/>
  <c r="AD29" i="4"/>
  <c r="AD14" i="4"/>
  <c r="AD34" i="4"/>
  <c r="AD22" i="4"/>
  <c r="AD33" i="4"/>
  <c r="AD32" i="4"/>
  <c r="AD25" i="4"/>
  <c r="AD19" i="4"/>
  <c r="AD6" i="4"/>
  <c r="AD30" i="4"/>
  <c r="AE7" i="4"/>
  <c r="AE30" i="4" s="1"/>
  <c r="AD26" i="4"/>
  <c r="AD12" i="4"/>
  <c r="AF23" i="3"/>
  <c r="AF26" i="3"/>
  <c r="AF29" i="3"/>
  <c r="AF32" i="3"/>
  <c r="AF35" i="3"/>
  <c r="AF22" i="3"/>
  <c r="AF25" i="3"/>
  <c r="AF28" i="3"/>
  <c r="AF33" i="3"/>
  <c r="AF41" i="3"/>
  <c r="AF31" i="3"/>
  <c r="AF34" i="3"/>
  <c r="AF24" i="3"/>
  <c r="AF37" i="3"/>
  <c r="AF21" i="3"/>
  <c r="AF30" i="3"/>
  <c r="AF36" i="3"/>
  <c r="AF38" i="3"/>
  <c r="AF27" i="3"/>
  <c r="AF39" i="3"/>
  <c r="AF40" i="3"/>
  <c r="AF40" i="2"/>
  <c r="AF39" i="2"/>
  <c r="AF37" i="2"/>
  <c r="AF34" i="2"/>
  <c r="AF31" i="2"/>
  <c r="AF28" i="2"/>
  <c r="AF25" i="2"/>
  <c r="AF22" i="2"/>
  <c r="AF38" i="2"/>
  <c r="AF35" i="2"/>
  <c r="AF32" i="2"/>
  <c r="AF29" i="2"/>
  <c r="AF26" i="2"/>
  <c r="AF27" i="2"/>
  <c r="AF19" i="2"/>
  <c r="AF30" i="2"/>
  <c r="AF33" i="2"/>
  <c r="AF24" i="2"/>
  <c r="AF36" i="2"/>
  <c r="AF17" i="2"/>
  <c r="AF21" i="2"/>
  <c r="AF16" i="2"/>
  <c r="AF13" i="2"/>
  <c r="AF9" i="2"/>
  <c r="AF23" i="2"/>
  <c r="AF20" i="2"/>
  <c r="AF15" i="2"/>
  <c r="AF14" i="2"/>
  <c r="AF12" i="2"/>
  <c r="AG7" i="2"/>
  <c r="AF18" i="2"/>
  <c r="AF11" i="2"/>
  <c r="AF19" i="3"/>
  <c r="AF14" i="3"/>
  <c r="AF11" i="3"/>
  <c r="AF18" i="3"/>
  <c r="AF17" i="3"/>
  <c r="AF16" i="3"/>
  <c r="AF9" i="3"/>
  <c r="AG7" i="3"/>
  <c r="AG42" i="3" s="1"/>
  <c r="AF20" i="3"/>
  <c r="AF15" i="3"/>
  <c r="AF13" i="3"/>
  <c r="AF12" i="3"/>
  <c r="AE28" i="4" l="1"/>
  <c r="AE20" i="4"/>
  <c r="AE23" i="4"/>
  <c r="AE31" i="4"/>
  <c r="AE14" i="4"/>
  <c r="AE18" i="4"/>
  <c r="AE15" i="4"/>
  <c r="AE21" i="4"/>
  <c r="AF7" i="4"/>
  <c r="AF30" i="4" s="1"/>
  <c r="AE29" i="4"/>
  <c r="AE12" i="4"/>
  <c r="AE26" i="4"/>
  <c r="AE27" i="4"/>
  <c r="AE11" i="4"/>
  <c r="AE33" i="4"/>
  <c r="AE25" i="4"/>
  <c r="AE32" i="4"/>
  <c r="AE35" i="4"/>
  <c r="AE22" i="4"/>
  <c r="AE16" i="4"/>
  <c r="AE24" i="4"/>
  <c r="AE9" i="4"/>
  <c r="AE34" i="4"/>
  <c r="AE17" i="4"/>
  <c r="AE19" i="4"/>
  <c r="AE13" i="4"/>
  <c r="AG21" i="3"/>
  <c r="AG24" i="3"/>
  <c r="AG27" i="3"/>
  <c r="AG30" i="3"/>
  <c r="AG33" i="3"/>
  <c r="AG36" i="3"/>
  <c r="AG23" i="3"/>
  <c r="AG26" i="3"/>
  <c r="AG29" i="3"/>
  <c r="AG22" i="3"/>
  <c r="AG35" i="3"/>
  <c r="AG41" i="3"/>
  <c r="AG28" i="3"/>
  <c r="AG31" i="3"/>
  <c r="AG34" i="3"/>
  <c r="AG37" i="3"/>
  <c r="AG25" i="3"/>
  <c r="AG38" i="3"/>
  <c r="AG40" i="3"/>
  <c r="AG32" i="3"/>
  <c r="AG39" i="3"/>
  <c r="AF33" i="4"/>
  <c r="AG38" i="2"/>
  <c r="AG35" i="2"/>
  <c r="AG32" i="2"/>
  <c r="AG29" i="2"/>
  <c r="AG26" i="2"/>
  <c r="AG23" i="2"/>
  <c r="AG36" i="2"/>
  <c r="AG33" i="2"/>
  <c r="AG30" i="2"/>
  <c r="AG27" i="2"/>
  <c r="AG34" i="2"/>
  <c r="AG37" i="2"/>
  <c r="AG19" i="2"/>
  <c r="AG24" i="2"/>
  <c r="AG22" i="2"/>
  <c r="AG20" i="2"/>
  <c r="AG25" i="2"/>
  <c r="AG28" i="2"/>
  <c r="AG17" i="2"/>
  <c r="AG21" i="2"/>
  <c r="AG16" i="2"/>
  <c r="AG13" i="2"/>
  <c r="AG9" i="2"/>
  <c r="AG31" i="2"/>
  <c r="AG40" i="2"/>
  <c r="AG15" i="2"/>
  <c r="AG14" i="2"/>
  <c r="AG11" i="2"/>
  <c r="AG39" i="2"/>
  <c r="AG18" i="2"/>
  <c r="AG12" i="2"/>
  <c r="AH7" i="2"/>
  <c r="AG13" i="3"/>
  <c r="AG19" i="3"/>
  <c r="AG20" i="3"/>
  <c r="AG16" i="3"/>
  <c r="AG14" i="3"/>
  <c r="AG11" i="3"/>
  <c r="AG18" i="3"/>
  <c r="AG17" i="3"/>
  <c r="AG9" i="3"/>
  <c r="AG15" i="3"/>
  <c r="AG12" i="3"/>
  <c r="AH7" i="3"/>
  <c r="AH42" i="3" s="1"/>
  <c r="AF25" i="4" l="1"/>
  <c r="AG7" i="4"/>
  <c r="AG31" i="4" s="1"/>
  <c r="AF12" i="4"/>
  <c r="AF14" i="4"/>
  <c r="AF9" i="4"/>
  <c r="AF17" i="4"/>
  <c r="AF16" i="4"/>
  <c r="AF29" i="4"/>
  <c r="AF18" i="4"/>
  <c r="AF32" i="4"/>
  <c r="AF35" i="4"/>
  <c r="AF24" i="4"/>
  <c r="AF28" i="4"/>
  <c r="AF26" i="4"/>
  <c r="AF22" i="4"/>
  <c r="AF31" i="4"/>
  <c r="AF20" i="4"/>
  <c r="AF11" i="4"/>
  <c r="AF23" i="4"/>
  <c r="AF15" i="4"/>
  <c r="AF27" i="4"/>
  <c r="AF34" i="4"/>
  <c r="AF13" i="4"/>
  <c r="AF19" i="4"/>
  <c r="AF21" i="4"/>
  <c r="AH23" i="3"/>
  <c r="AH26" i="3"/>
  <c r="AH29" i="3"/>
  <c r="AH32" i="3"/>
  <c r="AH35" i="3"/>
  <c r="AH38" i="3"/>
  <c r="AH22" i="3"/>
  <c r="AH25" i="3"/>
  <c r="AH28" i="3"/>
  <c r="AH31" i="3"/>
  <c r="AH34" i="3"/>
  <c r="AH33" i="3"/>
  <c r="AH24" i="3"/>
  <c r="AH21" i="3"/>
  <c r="AH30" i="3"/>
  <c r="AH39" i="3"/>
  <c r="AH27" i="3"/>
  <c r="AH40" i="3"/>
  <c r="AH36" i="3"/>
  <c r="AH37" i="3"/>
  <c r="AH41" i="3"/>
  <c r="AH19" i="3"/>
  <c r="AH9" i="3"/>
  <c r="AH14" i="3"/>
  <c r="AH11" i="3"/>
  <c r="AH18" i="3"/>
  <c r="AH17" i="3"/>
  <c r="AH16" i="3"/>
  <c r="AH13" i="3"/>
  <c r="AH20" i="3"/>
  <c r="AH15" i="3"/>
  <c r="AH12" i="3"/>
  <c r="AI7" i="3"/>
  <c r="AI42" i="3" s="1"/>
  <c r="AH38" i="2"/>
  <c r="AH35" i="2"/>
  <c r="AH32" i="2"/>
  <c r="AH29" i="2"/>
  <c r="AH26" i="2"/>
  <c r="AH23" i="2"/>
  <c r="AH36" i="2"/>
  <c r="AH33" i="2"/>
  <c r="AH30" i="2"/>
  <c r="AH27" i="2"/>
  <c r="AH40" i="2"/>
  <c r="AH37" i="2"/>
  <c r="AH19" i="2"/>
  <c r="AH16" i="2"/>
  <c r="AH24" i="2"/>
  <c r="AH22" i="2"/>
  <c r="AH20" i="2"/>
  <c r="AH25" i="2"/>
  <c r="AH28" i="2"/>
  <c r="AH31" i="2"/>
  <c r="AH21" i="2"/>
  <c r="AH13" i="2"/>
  <c r="AH9" i="2"/>
  <c r="AH15" i="2"/>
  <c r="AH14" i="2"/>
  <c r="AH11" i="2"/>
  <c r="AH34" i="2"/>
  <c r="AH39" i="2"/>
  <c r="AH18" i="2"/>
  <c r="AH12" i="2"/>
  <c r="AH17" i="2"/>
  <c r="AI7" i="2"/>
  <c r="AG27" i="4" l="1"/>
  <c r="AG29" i="4"/>
  <c r="AG17" i="4"/>
  <c r="AG19" i="4"/>
  <c r="AG13" i="4"/>
  <c r="AG30" i="4"/>
  <c r="AG25" i="4"/>
  <c r="AG26" i="4"/>
  <c r="AH7" i="4"/>
  <c r="AH19" i="4" s="1"/>
  <c r="AG12" i="4"/>
  <c r="AG16" i="4"/>
  <c r="AG18" i="4"/>
  <c r="AG22" i="4"/>
  <c r="AG23" i="4"/>
  <c r="AG33" i="4"/>
  <c r="AG24" i="4"/>
  <c r="AG15" i="4"/>
  <c r="AG11" i="4"/>
  <c r="AG34" i="4"/>
  <c r="AG32" i="4"/>
  <c r="AG35" i="4"/>
  <c r="AG28" i="4"/>
  <c r="AG21" i="4"/>
  <c r="AG14" i="4"/>
  <c r="AG20" i="4"/>
  <c r="AG9" i="4"/>
  <c r="AI21" i="3"/>
  <c r="AI24" i="3"/>
  <c r="AI27" i="3"/>
  <c r="AI30" i="3"/>
  <c r="AI33" i="3"/>
  <c r="AI36" i="3"/>
  <c r="AI23" i="3"/>
  <c r="AI26" i="3"/>
  <c r="AI29" i="3"/>
  <c r="AI32" i="3"/>
  <c r="AI35" i="3"/>
  <c r="AI39" i="3"/>
  <c r="AI22" i="3"/>
  <c r="AI41" i="3"/>
  <c r="AI28" i="3"/>
  <c r="AI31" i="3"/>
  <c r="AI34" i="3"/>
  <c r="AI37" i="3"/>
  <c r="AI38" i="3"/>
  <c r="AI25" i="3"/>
  <c r="AI40" i="3"/>
  <c r="AH30" i="4"/>
  <c r="AI20" i="3"/>
  <c r="AI16" i="3"/>
  <c r="AI18" i="3"/>
  <c r="AI17" i="3"/>
  <c r="AI9" i="3"/>
  <c r="AI13" i="3"/>
  <c r="AJ7" i="3"/>
  <c r="AJ42" i="3" s="1"/>
  <c r="AI15" i="3"/>
  <c r="AI12" i="3"/>
  <c r="AI14" i="3"/>
  <c r="AI11" i="3"/>
  <c r="AI19" i="3"/>
  <c r="AI38" i="2"/>
  <c r="AI35" i="2"/>
  <c r="AI32" i="2"/>
  <c r="AI29" i="2"/>
  <c r="AI26" i="2"/>
  <c r="AI40" i="2"/>
  <c r="AI37" i="2"/>
  <c r="AI19" i="2"/>
  <c r="AI16" i="2"/>
  <c r="AI27" i="2"/>
  <c r="AI30" i="2"/>
  <c r="AI24" i="2"/>
  <c r="AI22" i="2"/>
  <c r="AI20" i="2"/>
  <c r="AI33" i="2"/>
  <c r="AI25" i="2"/>
  <c r="AI28" i="2"/>
  <c r="AI36" i="2"/>
  <c r="AI31" i="2"/>
  <c r="AI39" i="2"/>
  <c r="AI21" i="2"/>
  <c r="AI13" i="2"/>
  <c r="AI9" i="2"/>
  <c r="AI23" i="2"/>
  <c r="AI15" i="2"/>
  <c r="AI14" i="2"/>
  <c r="AI11" i="2"/>
  <c r="AI34" i="2"/>
  <c r="AI18" i="2"/>
  <c r="AI12" i="2"/>
  <c r="AI17" i="2"/>
  <c r="AJ7" i="2"/>
  <c r="AH11" i="4" l="1"/>
  <c r="AH15" i="4"/>
  <c r="AH14" i="4"/>
  <c r="AH17" i="4"/>
  <c r="AH13" i="4"/>
  <c r="AH26" i="4"/>
  <c r="AH29" i="4"/>
  <c r="AH25" i="4"/>
  <c r="AH21" i="4"/>
  <c r="AH32" i="4"/>
  <c r="AH35" i="4"/>
  <c r="AH34" i="4"/>
  <c r="AH18" i="4"/>
  <c r="AH24" i="4"/>
  <c r="AI7" i="4"/>
  <c r="AI13" i="4" s="1"/>
  <c r="AH28" i="4"/>
  <c r="AH12" i="4"/>
  <c r="AH20" i="4"/>
  <c r="AH33" i="4"/>
  <c r="AH16" i="4"/>
  <c r="AH31" i="4"/>
  <c r="AH23" i="4"/>
  <c r="AH22" i="4"/>
  <c r="AH27" i="4"/>
  <c r="AH9" i="4"/>
  <c r="AJ21" i="3"/>
  <c r="AJ24" i="3"/>
  <c r="AJ27" i="3"/>
  <c r="AJ30" i="3"/>
  <c r="AJ33" i="3"/>
  <c r="AJ36" i="3"/>
  <c r="AJ23" i="3"/>
  <c r="AJ26" i="3"/>
  <c r="AJ29" i="3"/>
  <c r="AJ35" i="3"/>
  <c r="AJ39" i="3"/>
  <c r="AJ22" i="3"/>
  <c r="AJ28" i="3"/>
  <c r="AJ31" i="3"/>
  <c r="AJ32" i="3"/>
  <c r="AJ40" i="3"/>
  <c r="AJ41" i="3"/>
  <c r="AJ37" i="3"/>
  <c r="AJ38" i="3"/>
  <c r="AJ25" i="3"/>
  <c r="AJ34" i="3"/>
  <c r="AJ14" i="3"/>
  <c r="AJ20" i="3"/>
  <c r="AJ16" i="3"/>
  <c r="AJ17" i="3"/>
  <c r="AJ9" i="3"/>
  <c r="AJ13" i="3"/>
  <c r="AK7" i="3"/>
  <c r="AK42" i="3" s="1"/>
  <c r="AJ12" i="3"/>
  <c r="AJ19" i="3"/>
  <c r="AJ11" i="3"/>
  <c r="AJ15" i="3"/>
  <c r="AJ18" i="3"/>
  <c r="AJ39" i="2"/>
  <c r="AJ38" i="2"/>
  <c r="AJ35" i="2"/>
  <c r="AJ32" i="2"/>
  <c r="AJ29" i="2"/>
  <c r="AJ26" i="2"/>
  <c r="AJ23" i="2"/>
  <c r="AJ36" i="2"/>
  <c r="AJ33" i="2"/>
  <c r="AJ30" i="2"/>
  <c r="AJ27" i="2"/>
  <c r="AJ40" i="2"/>
  <c r="AJ24" i="2"/>
  <c r="AJ22" i="2"/>
  <c r="AJ20" i="2"/>
  <c r="AJ25" i="2"/>
  <c r="AJ28" i="2"/>
  <c r="AJ31" i="2"/>
  <c r="AJ21" i="2"/>
  <c r="AJ34" i="2"/>
  <c r="AJ16" i="2"/>
  <c r="AJ15" i="2"/>
  <c r="AJ14" i="2"/>
  <c r="AJ11" i="2"/>
  <c r="AJ18" i="2"/>
  <c r="AJ12" i="2"/>
  <c r="AJ17" i="2"/>
  <c r="AJ37" i="2"/>
  <c r="AJ19" i="2"/>
  <c r="AK7" i="2"/>
  <c r="AJ9" i="2"/>
  <c r="AJ13" i="2"/>
  <c r="AI34" i="4" l="1"/>
  <c r="AI19" i="4"/>
  <c r="AI14" i="4"/>
  <c r="AI15" i="4"/>
  <c r="AI18" i="4"/>
  <c r="AI22" i="4"/>
  <c r="AI20" i="4"/>
  <c r="AI31" i="4"/>
  <c r="AI23" i="4"/>
  <c r="AI11" i="4"/>
  <c r="AI9" i="4"/>
  <c r="AI27" i="4"/>
  <c r="AI17" i="4"/>
  <c r="AI30" i="4"/>
  <c r="AI33" i="4"/>
  <c r="AI29" i="4"/>
  <c r="AI25" i="4"/>
  <c r="AI21" i="4"/>
  <c r="AJ7" i="4"/>
  <c r="AJ26" i="4" s="1"/>
  <c r="AI32" i="4"/>
  <c r="AI26" i="4"/>
  <c r="AI35" i="4"/>
  <c r="AI16" i="4"/>
  <c r="AI24" i="4"/>
  <c r="AI12" i="4"/>
  <c r="AI28" i="4"/>
  <c r="AK22" i="3"/>
  <c r="AK25" i="3"/>
  <c r="AK28" i="3"/>
  <c r="AK31" i="3"/>
  <c r="AK34" i="3"/>
  <c r="AK37" i="3"/>
  <c r="AK21" i="3"/>
  <c r="AK24" i="3"/>
  <c r="AK27" i="3"/>
  <c r="AK30" i="3"/>
  <c r="AK29" i="3"/>
  <c r="AK33" i="3"/>
  <c r="AK35" i="3"/>
  <c r="AK39" i="3"/>
  <c r="AK26" i="3"/>
  <c r="AK23" i="3"/>
  <c r="AK36" i="3"/>
  <c r="AK32" i="3"/>
  <c r="AK40" i="3"/>
  <c r="AK41" i="3"/>
  <c r="AK38" i="3"/>
  <c r="AK39" i="2"/>
  <c r="AK40" i="2"/>
  <c r="AK36" i="2"/>
  <c r="AK33" i="2"/>
  <c r="AK30" i="2"/>
  <c r="AK27" i="2"/>
  <c r="AK24" i="2"/>
  <c r="AK37" i="2"/>
  <c r="AK34" i="2"/>
  <c r="AK31" i="2"/>
  <c r="AK28" i="2"/>
  <c r="AK32" i="2"/>
  <c r="AK22" i="2"/>
  <c r="AK20" i="2"/>
  <c r="AK35" i="2"/>
  <c r="AK25" i="2"/>
  <c r="AK38" i="2"/>
  <c r="AK21" i="2"/>
  <c r="AK26" i="2"/>
  <c r="AK23" i="2"/>
  <c r="AK16" i="2"/>
  <c r="AK15" i="2"/>
  <c r="AK14" i="2"/>
  <c r="AK11" i="2"/>
  <c r="AL7" i="2"/>
  <c r="AK18" i="2"/>
  <c r="AK12" i="2"/>
  <c r="AK29" i="2"/>
  <c r="AK17" i="2"/>
  <c r="AK19" i="2"/>
  <c r="AK13" i="2"/>
  <c r="AK6" i="2"/>
  <c r="AK9" i="2"/>
  <c r="AK20" i="3"/>
  <c r="AK16" i="3"/>
  <c r="AK17" i="3"/>
  <c r="AK9" i="3"/>
  <c r="AK13" i="3"/>
  <c r="AL7" i="3"/>
  <c r="AL42" i="3" s="1"/>
  <c r="AK15" i="3"/>
  <c r="AK19" i="3"/>
  <c r="AK11" i="3"/>
  <c r="AK18" i="3"/>
  <c r="AK14" i="3"/>
  <c r="AK6" i="3"/>
  <c r="AK12" i="3"/>
  <c r="AJ28" i="4"/>
  <c r="AJ24" i="4"/>
  <c r="AJ35" i="4"/>
  <c r="AK7" i="4"/>
  <c r="AJ16" i="4" l="1"/>
  <c r="AJ12" i="4"/>
  <c r="AJ11" i="4"/>
  <c r="AJ15" i="4"/>
  <c r="AJ18" i="4"/>
  <c r="AJ22" i="4"/>
  <c r="AJ33" i="4"/>
  <c r="AJ14" i="4"/>
  <c r="AJ29" i="4"/>
  <c r="AJ25" i="4"/>
  <c r="AJ21" i="4"/>
  <c r="AJ32" i="4"/>
  <c r="AJ9" i="4"/>
  <c r="AJ20" i="4"/>
  <c r="AJ17" i="4"/>
  <c r="AJ31" i="4"/>
  <c r="AJ30" i="4"/>
  <c r="AJ23" i="4"/>
  <c r="AJ13" i="4"/>
  <c r="AJ27" i="4"/>
  <c r="AJ19" i="4"/>
  <c r="AJ34" i="4"/>
  <c r="AL21" i="3"/>
  <c r="AL24" i="3"/>
  <c r="AL27" i="3"/>
  <c r="AL30" i="3"/>
  <c r="AL33" i="3"/>
  <c r="AL36" i="3"/>
  <c r="AL23" i="3"/>
  <c r="AL26" i="3"/>
  <c r="AL29" i="3"/>
  <c r="AL32" i="3"/>
  <c r="AL22" i="3"/>
  <c r="AL35" i="3"/>
  <c r="AL28" i="3"/>
  <c r="AL31" i="3"/>
  <c r="AL34" i="3"/>
  <c r="AL40" i="3"/>
  <c r="AL41" i="3"/>
  <c r="AL39" i="3"/>
  <c r="AL37" i="3"/>
  <c r="AL25" i="3"/>
  <c r="AL38" i="3"/>
  <c r="AK31" i="4"/>
  <c r="AK20" i="4"/>
  <c r="AK28" i="4"/>
  <c r="AK24" i="4"/>
  <c r="AK35" i="4"/>
  <c r="AK32" i="4"/>
  <c r="AK21" i="4"/>
  <c r="AK25" i="4"/>
  <c r="AK29" i="4"/>
  <c r="AK33" i="4"/>
  <c r="AK22" i="4"/>
  <c r="AK18" i="4"/>
  <c r="AK26" i="4"/>
  <c r="AK30" i="4"/>
  <c r="AK34" i="4"/>
  <c r="AK27" i="4"/>
  <c r="AK23" i="4"/>
  <c r="AK17" i="4"/>
  <c r="AK9" i="4"/>
  <c r="AK14" i="4"/>
  <c r="AK15" i="4"/>
  <c r="AK11" i="4"/>
  <c r="AK6" i="4"/>
  <c r="AK19" i="4"/>
  <c r="AK13" i="4"/>
  <c r="AK12" i="4"/>
  <c r="AK16" i="4"/>
  <c r="AL7" i="4"/>
  <c r="AL11" i="3"/>
  <c r="AL17" i="3"/>
  <c r="AL9" i="3"/>
  <c r="AL13" i="3"/>
  <c r="AM7" i="3"/>
  <c r="AM42" i="3" s="1"/>
  <c r="AL16" i="3"/>
  <c r="AL15" i="3"/>
  <c r="AL12" i="3"/>
  <c r="AL20" i="3"/>
  <c r="AL19" i="3"/>
  <c r="AL18" i="3"/>
  <c r="AL14" i="3"/>
  <c r="AL39" i="2"/>
  <c r="AL36" i="2"/>
  <c r="AL33" i="2"/>
  <c r="AL30" i="2"/>
  <c r="AL27" i="2"/>
  <c r="AL24" i="2"/>
  <c r="AL40" i="2"/>
  <c r="AL37" i="2"/>
  <c r="AL34" i="2"/>
  <c r="AL31" i="2"/>
  <c r="AL28" i="2"/>
  <c r="AL25" i="2"/>
  <c r="AL32" i="2"/>
  <c r="AL22" i="2"/>
  <c r="AL20" i="2"/>
  <c r="AL17" i="2"/>
  <c r="AL35" i="2"/>
  <c r="AL38" i="2"/>
  <c r="AL21" i="2"/>
  <c r="AL26" i="2"/>
  <c r="AL23" i="2"/>
  <c r="AL11" i="2"/>
  <c r="AL15" i="2"/>
  <c r="AL14" i="2"/>
  <c r="AM7" i="2"/>
  <c r="AL18" i="2"/>
  <c r="AL12" i="2"/>
  <c r="AL29" i="2"/>
  <c r="AL19" i="2"/>
  <c r="AL13" i="2"/>
  <c r="AL9" i="2"/>
  <c r="AL16" i="2"/>
  <c r="AM22" i="3" l="1"/>
  <c r="AM25" i="3"/>
  <c r="AM28" i="3"/>
  <c r="AM31" i="3"/>
  <c r="AM34" i="3"/>
  <c r="AM37" i="3"/>
  <c r="AM21" i="3"/>
  <c r="AM24" i="3"/>
  <c r="AM27" i="3"/>
  <c r="AM30" i="3"/>
  <c r="AM33" i="3"/>
  <c r="AM36" i="3"/>
  <c r="AM40" i="3"/>
  <c r="AM29" i="3"/>
  <c r="AM35" i="3"/>
  <c r="AM39" i="3"/>
  <c r="AM26" i="3"/>
  <c r="AM32" i="3"/>
  <c r="AM41" i="3"/>
  <c r="AM23" i="3"/>
  <c r="AM38" i="3"/>
  <c r="AM15" i="3"/>
  <c r="AM17" i="3"/>
  <c r="AM18" i="3"/>
  <c r="AM13" i="3"/>
  <c r="AN7" i="3"/>
  <c r="AN42" i="3" s="1"/>
  <c r="AM16" i="3"/>
  <c r="AM12" i="3"/>
  <c r="AM19" i="3"/>
  <c r="AM14" i="3"/>
  <c r="AM11" i="3"/>
  <c r="AM20" i="3"/>
  <c r="AM9" i="3"/>
  <c r="AL20" i="4"/>
  <c r="AL28" i="4"/>
  <c r="AL24" i="4"/>
  <c r="AL35" i="4"/>
  <c r="AL32" i="4"/>
  <c r="AL21" i="4"/>
  <c r="AL25" i="4"/>
  <c r="AL29" i="4"/>
  <c r="AL33" i="4"/>
  <c r="AL22" i="4"/>
  <c r="AL18" i="4"/>
  <c r="AL26" i="4"/>
  <c r="AL30" i="4"/>
  <c r="AL31" i="4"/>
  <c r="AL9" i="4"/>
  <c r="AL14" i="4"/>
  <c r="AL27" i="4"/>
  <c r="AL15" i="4"/>
  <c r="AL11" i="4"/>
  <c r="AL34" i="4"/>
  <c r="AL16" i="4"/>
  <c r="AL12" i="4"/>
  <c r="AM7" i="4"/>
  <c r="AL17" i="4"/>
  <c r="AL19" i="4"/>
  <c r="AL23" i="4"/>
  <c r="AL13" i="4"/>
  <c r="AM36" i="2"/>
  <c r="AM33" i="2"/>
  <c r="AM30" i="2"/>
  <c r="AM27" i="2"/>
  <c r="AM40" i="2"/>
  <c r="AM22" i="2"/>
  <c r="AM20" i="2"/>
  <c r="AM17" i="2"/>
  <c r="AM35" i="2"/>
  <c r="AM24" i="2"/>
  <c r="AM25" i="2"/>
  <c r="AM38" i="2"/>
  <c r="AM28" i="2"/>
  <c r="AM21" i="2"/>
  <c r="AM31" i="2"/>
  <c r="AM26" i="2"/>
  <c r="AM23" i="2"/>
  <c r="AM39" i="2"/>
  <c r="AM34" i="2"/>
  <c r="AM29" i="2"/>
  <c r="AM15" i="2"/>
  <c r="AM14" i="2"/>
  <c r="AM11" i="2"/>
  <c r="AN7" i="2"/>
  <c r="AM18" i="2"/>
  <c r="AM12" i="2"/>
  <c r="AM19" i="2"/>
  <c r="AM13" i="2"/>
  <c r="AM37" i="2"/>
  <c r="AM32" i="2"/>
  <c r="AM16" i="2"/>
  <c r="AM9" i="2"/>
  <c r="AN22" i="3" l="1"/>
  <c r="AN25" i="3"/>
  <c r="AN28" i="3"/>
  <c r="AN31" i="3"/>
  <c r="AN34" i="3"/>
  <c r="AN21" i="3"/>
  <c r="AN24" i="3"/>
  <c r="AN27" i="3"/>
  <c r="AN30" i="3"/>
  <c r="AN32" i="3"/>
  <c r="AN36" i="3"/>
  <c r="AN38" i="3"/>
  <c r="AN40" i="3"/>
  <c r="AN33" i="3"/>
  <c r="AN29" i="3"/>
  <c r="AN35" i="3"/>
  <c r="AN26" i="3"/>
  <c r="AN39" i="3"/>
  <c r="AN41" i="3"/>
  <c r="AN37" i="3"/>
  <c r="AN23" i="3"/>
  <c r="AN17" i="3"/>
  <c r="AO7" i="3"/>
  <c r="AO42" i="3" s="1"/>
  <c r="AN16" i="3"/>
  <c r="AN15" i="3"/>
  <c r="AN12" i="3"/>
  <c r="AN20" i="3"/>
  <c r="AN14" i="3"/>
  <c r="AN18" i="3"/>
  <c r="AN9" i="3"/>
  <c r="AN11" i="3"/>
  <c r="AN13" i="3"/>
  <c r="AN19" i="3"/>
  <c r="AN39" i="2"/>
  <c r="AN40" i="2"/>
  <c r="AN36" i="2"/>
  <c r="AN33" i="2"/>
  <c r="AN30" i="2"/>
  <c r="AN27" i="2"/>
  <c r="AN24" i="2"/>
  <c r="AN37" i="2"/>
  <c r="AN34" i="2"/>
  <c r="AN31" i="2"/>
  <c r="AN28" i="2"/>
  <c r="AN35" i="2"/>
  <c r="AN25" i="2"/>
  <c r="AN38" i="2"/>
  <c r="AN21" i="2"/>
  <c r="AN26" i="2"/>
  <c r="AN23" i="2"/>
  <c r="AN29" i="2"/>
  <c r="AO7" i="2"/>
  <c r="AN18" i="2"/>
  <c r="AN12" i="2"/>
  <c r="AN20" i="2"/>
  <c r="AN19" i="2"/>
  <c r="AN17" i="2"/>
  <c r="AN13" i="2"/>
  <c r="AN32" i="2"/>
  <c r="AN16" i="2"/>
  <c r="AN22" i="2"/>
  <c r="AN9" i="2"/>
  <c r="AN15" i="2"/>
  <c r="AN11" i="2"/>
  <c r="AN14" i="2"/>
  <c r="AM28" i="4"/>
  <c r="AM24" i="4"/>
  <c r="AM35" i="4"/>
  <c r="AM32" i="4"/>
  <c r="AM21" i="4"/>
  <c r="AM25" i="4"/>
  <c r="AM29" i="4"/>
  <c r="AM33" i="4"/>
  <c r="AM22" i="4"/>
  <c r="AM18" i="4"/>
  <c r="AM26" i="4"/>
  <c r="AM30" i="4"/>
  <c r="AM19" i="4"/>
  <c r="AM34" i="4"/>
  <c r="AM27" i="4"/>
  <c r="AM20" i="4"/>
  <c r="AM14" i="4"/>
  <c r="AM15" i="4"/>
  <c r="AM11" i="4"/>
  <c r="AM16" i="4"/>
  <c r="AM12" i="4"/>
  <c r="AN7" i="4"/>
  <c r="AM9" i="4"/>
  <c r="AM17" i="4"/>
  <c r="AM31" i="4"/>
  <c r="AM23" i="4"/>
  <c r="AM13" i="4"/>
  <c r="AO23" i="3" l="1"/>
  <c r="AO26" i="3"/>
  <c r="AO29" i="3"/>
  <c r="AO32" i="3"/>
  <c r="AO35" i="3"/>
  <c r="AO22" i="3"/>
  <c r="AO25" i="3"/>
  <c r="AO28" i="3"/>
  <c r="AO27" i="3"/>
  <c r="AO36" i="3"/>
  <c r="AO38" i="3"/>
  <c r="AO40" i="3"/>
  <c r="AO24" i="3"/>
  <c r="AO33" i="3"/>
  <c r="AO21" i="3"/>
  <c r="AO34" i="3"/>
  <c r="AO39" i="3"/>
  <c r="AO41" i="3"/>
  <c r="AO31" i="3"/>
  <c r="AO30" i="3"/>
  <c r="AO37" i="3"/>
  <c r="AP7" i="3"/>
  <c r="AP42" i="3" s="1"/>
  <c r="AO18" i="3"/>
  <c r="AO16" i="3"/>
  <c r="AO15" i="3"/>
  <c r="AO12" i="3"/>
  <c r="AO20" i="3"/>
  <c r="AO19" i="3"/>
  <c r="AO9" i="3"/>
  <c r="AO13" i="3"/>
  <c r="AO14" i="3"/>
  <c r="AO11" i="3"/>
  <c r="AO17" i="3"/>
  <c r="AN35" i="4"/>
  <c r="AN32" i="4"/>
  <c r="AN21" i="4"/>
  <c r="AN25" i="4"/>
  <c r="AN29" i="4"/>
  <c r="AN33" i="4"/>
  <c r="AN22" i="4"/>
  <c r="AN18" i="4"/>
  <c r="AN26" i="4"/>
  <c r="AN30" i="4"/>
  <c r="AN19" i="4"/>
  <c r="AN34" i="4"/>
  <c r="AN27" i="4"/>
  <c r="AN23" i="4"/>
  <c r="AN31" i="4"/>
  <c r="AN28" i="4"/>
  <c r="AN24" i="4"/>
  <c r="AN20" i="4"/>
  <c r="AN15" i="4"/>
  <c r="AN11" i="4"/>
  <c r="AN16" i="4"/>
  <c r="AN12" i="4"/>
  <c r="AO7" i="4"/>
  <c r="AN14" i="4"/>
  <c r="AN17" i="4"/>
  <c r="AN13" i="4"/>
  <c r="AN9" i="4"/>
  <c r="AO40" i="2"/>
  <c r="AO37" i="2"/>
  <c r="AO34" i="2"/>
  <c r="AO31" i="2"/>
  <c r="AO28" i="2"/>
  <c r="AO25" i="2"/>
  <c r="AO39" i="2"/>
  <c r="AO38" i="2"/>
  <c r="AO35" i="2"/>
  <c r="AO32" i="2"/>
  <c r="AO29" i="2"/>
  <c r="AO26" i="2"/>
  <c r="AO27" i="2"/>
  <c r="AO24" i="2"/>
  <c r="AO30" i="2"/>
  <c r="AO21" i="2"/>
  <c r="AO33" i="2"/>
  <c r="AO23" i="2"/>
  <c r="AO36" i="2"/>
  <c r="AO9" i="2"/>
  <c r="AP7" i="2"/>
  <c r="AO18" i="2"/>
  <c r="AO12" i="2"/>
  <c r="AO20" i="2"/>
  <c r="AO19" i="2"/>
  <c r="AO17" i="2"/>
  <c r="AO13" i="2"/>
  <c r="AO16" i="2"/>
  <c r="AO22" i="2"/>
  <c r="AO15" i="2"/>
  <c r="AO14" i="2"/>
  <c r="AO11" i="2"/>
  <c r="AP22" i="3" l="1"/>
  <c r="AP25" i="3"/>
  <c r="AP28" i="3"/>
  <c r="AP31" i="3"/>
  <c r="AP34" i="3"/>
  <c r="AP37" i="3"/>
  <c r="AP21" i="3"/>
  <c r="AP24" i="3"/>
  <c r="AP27" i="3"/>
  <c r="AP30" i="3"/>
  <c r="AP33" i="3"/>
  <c r="AP32" i="3"/>
  <c r="AP29" i="3"/>
  <c r="AP36" i="3"/>
  <c r="AP38" i="3"/>
  <c r="AP26" i="3"/>
  <c r="AP39" i="3"/>
  <c r="AP35" i="3"/>
  <c r="AP40" i="3"/>
  <c r="AP41" i="3"/>
  <c r="AP23" i="3"/>
  <c r="AP12" i="3"/>
  <c r="AP18" i="3"/>
  <c r="AP19" i="3"/>
  <c r="AP15" i="3"/>
  <c r="AP20" i="3"/>
  <c r="AP14" i="3"/>
  <c r="AP11" i="3"/>
  <c r="AP9" i="3"/>
  <c r="AP13" i="3"/>
  <c r="AP17" i="3"/>
  <c r="AP16" i="3"/>
  <c r="AQ7" i="3"/>
  <c r="AQ42" i="3" s="1"/>
  <c r="AP40" i="2"/>
  <c r="AP37" i="2"/>
  <c r="AP34" i="2"/>
  <c r="AP31" i="2"/>
  <c r="AP28" i="2"/>
  <c r="AP25" i="2"/>
  <c r="AP39" i="2"/>
  <c r="AP38" i="2"/>
  <c r="AP35" i="2"/>
  <c r="AP32" i="2"/>
  <c r="AP29" i="2"/>
  <c r="AP26" i="2"/>
  <c r="AP30" i="2"/>
  <c r="AP21" i="2"/>
  <c r="AP18" i="2"/>
  <c r="AP15" i="2"/>
  <c r="AP33" i="2"/>
  <c r="AP23" i="2"/>
  <c r="AP36" i="2"/>
  <c r="AP22" i="2"/>
  <c r="AQ7" i="2"/>
  <c r="AP12" i="2"/>
  <c r="AP24" i="2"/>
  <c r="AP20" i="2"/>
  <c r="AP19" i="2"/>
  <c r="AP17" i="2"/>
  <c r="AP13" i="2"/>
  <c r="AP9" i="2"/>
  <c r="AP16" i="2"/>
  <c r="AP14" i="2"/>
  <c r="AP27" i="2"/>
  <c r="AP11" i="2"/>
  <c r="AO21" i="4"/>
  <c r="AO25" i="4"/>
  <c r="AO29" i="4"/>
  <c r="AO33" i="4"/>
  <c r="AO22" i="4"/>
  <c r="AO18" i="4"/>
  <c r="AO26" i="4"/>
  <c r="AO30" i="4"/>
  <c r="AO19" i="4"/>
  <c r="AO34" i="4"/>
  <c r="AO27" i="4"/>
  <c r="AO23" i="4"/>
  <c r="AO31" i="4"/>
  <c r="AO35" i="4"/>
  <c r="AO32" i="4"/>
  <c r="AO20" i="4"/>
  <c r="AO15" i="4"/>
  <c r="AO11" i="4"/>
  <c r="AO16" i="4"/>
  <c r="AO12" i="4"/>
  <c r="AP7" i="4"/>
  <c r="AO13" i="4"/>
  <c r="AO24" i="4"/>
  <c r="AO17" i="4"/>
  <c r="AO9" i="4"/>
  <c r="AO28" i="4"/>
  <c r="AO14" i="4"/>
  <c r="AQ23" i="3" l="1"/>
  <c r="AQ26" i="3"/>
  <c r="AQ29" i="3"/>
  <c r="AQ32" i="3"/>
  <c r="AQ35" i="3"/>
  <c r="AQ22" i="3"/>
  <c r="AQ25" i="3"/>
  <c r="AQ28" i="3"/>
  <c r="AQ31" i="3"/>
  <c r="AQ34" i="3"/>
  <c r="AQ37" i="3"/>
  <c r="AQ41" i="3"/>
  <c r="AQ27" i="3"/>
  <c r="AQ36" i="3"/>
  <c r="AQ40" i="3"/>
  <c r="AQ24" i="3"/>
  <c r="AQ33" i="3"/>
  <c r="AQ21" i="3"/>
  <c r="AQ39" i="3"/>
  <c r="AQ30" i="3"/>
  <c r="AQ38" i="3"/>
  <c r="AQ37" i="2"/>
  <c r="AQ34" i="2"/>
  <c r="AQ31" i="2"/>
  <c r="AQ28" i="2"/>
  <c r="AQ40" i="2"/>
  <c r="AQ30" i="2"/>
  <c r="AQ25" i="2"/>
  <c r="AQ21" i="2"/>
  <c r="AQ18" i="2"/>
  <c r="AQ15" i="2"/>
  <c r="AQ38" i="2"/>
  <c r="AQ33" i="2"/>
  <c r="AQ23" i="2"/>
  <c r="AQ36" i="2"/>
  <c r="AQ26" i="2"/>
  <c r="AQ39" i="2"/>
  <c r="AQ29" i="2"/>
  <c r="AQ32" i="2"/>
  <c r="AQ35" i="2"/>
  <c r="AQ12" i="2"/>
  <c r="AQ24" i="2"/>
  <c r="AQ20" i="2"/>
  <c r="AQ19" i="2"/>
  <c r="AQ17" i="2"/>
  <c r="AQ13" i="2"/>
  <c r="AQ9" i="2"/>
  <c r="AQ16" i="2"/>
  <c r="AQ14" i="2"/>
  <c r="AQ27" i="2"/>
  <c r="AQ22" i="2"/>
  <c r="AR7" i="2"/>
  <c r="AQ11" i="2"/>
  <c r="AP25" i="4"/>
  <c r="AP29" i="4"/>
  <c r="AP33" i="4"/>
  <c r="AP22" i="4"/>
  <c r="AP18" i="4"/>
  <c r="AP26" i="4"/>
  <c r="AP30" i="4"/>
  <c r="AP19" i="4"/>
  <c r="AP34" i="4"/>
  <c r="AP27" i="4"/>
  <c r="AP23" i="4"/>
  <c r="AP31" i="4"/>
  <c r="AP20" i="4"/>
  <c r="AP28" i="4"/>
  <c r="AP21" i="4"/>
  <c r="AP15" i="4"/>
  <c r="AP11" i="4"/>
  <c r="AP35" i="4"/>
  <c r="AP32" i="4"/>
  <c r="AP16" i="4"/>
  <c r="AP12" i="4"/>
  <c r="AQ7" i="4"/>
  <c r="AP13" i="4"/>
  <c r="AP17" i="4"/>
  <c r="AP24" i="4"/>
  <c r="AP9" i="4"/>
  <c r="AP14" i="4"/>
  <c r="AQ18" i="3"/>
  <c r="AQ15" i="3"/>
  <c r="AQ12" i="3"/>
  <c r="AQ20" i="3"/>
  <c r="AQ19" i="3"/>
  <c r="AQ14" i="3"/>
  <c r="AQ11" i="3"/>
  <c r="AQ13" i="3"/>
  <c r="AQ17" i="3"/>
  <c r="AQ16" i="3"/>
  <c r="AR7" i="3"/>
  <c r="AR42" i="3" s="1"/>
  <c r="AQ9" i="3"/>
  <c r="AR23" i="3" l="1"/>
  <c r="AR26" i="3"/>
  <c r="AR29" i="3"/>
  <c r="AR32" i="3"/>
  <c r="AR35" i="3"/>
  <c r="AR22" i="3"/>
  <c r="AR25" i="3"/>
  <c r="AR28" i="3"/>
  <c r="AR37" i="3"/>
  <c r="AR41" i="3"/>
  <c r="AR27" i="3"/>
  <c r="AR36" i="3"/>
  <c r="AR38" i="3"/>
  <c r="AR24" i="3"/>
  <c r="AR31" i="3"/>
  <c r="AR40" i="3"/>
  <c r="AR21" i="3"/>
  <c r="AR33" i="3"/>
  <c r="AR34" i="3"/>
  <c r="AR39" i="3"/>
  <c r="AR30" i="3"/>
  <c r="AR40" i="2"/>
  <c r="AR38" i="2"/>
  <c r="AR37" i="2"/>
  <c r="AR34" i="2"/>
  <c r="AR31" i="2"/>
  <c r="AR28" i="2"/>
  <c r="AR25" i="2"/>
  <c r="AR22" i="2"/>
  <c r="AR39" i="2"/>
  <c r="AR35" i="2"/>
  <c r="AR32" i="2"/>
  <c r="AR29" i="2"/>
  <c r="AR26" i="2"/>
  <c r="AR33" i="2"/>
  <c r="AR23" i="2"/>
  <c r="AR36" i="2"/>
  <c r="AR19" i="2"/>
  <c r="AR27" i="2"/>
  <c r="AR24" i="2"/>
  <c r="AR30" i="2"/>
  <c r="AR20" i="2"/>
  <c r="AR18" i="2"/>
  <c r="AR17" i="2"/>
  <c r="AR13" i="2"/>
  <c r="AR9" i="2"/>
  <c r="AR16" i="2"/>
  <c r="AR14" i="2"/>
  <c r="AR11" i="2"/>
  <c r="AR15" i="2"/>
  <c r="AR6" i="2"/>
  <c r="AS7" i="2"/>
  <c r="AR21" i="2"/>
  <c r="AR12" i="2"/>
  <c r="AR19" i="3"/>
  <c r="AR12" i="3"/>
  <c r="AR20" i="3"/>
  <c r="AR14" i="3"/>
  <c r="AR11" i="3"/>
  <c r="AR18" i="3"/>
  <c r="AR13" i="3"/>
  <c r="AR17" i="3"/>
  <c r="AR16" i="3"/>
  <c r="AS7" i="3"/>
  <c r="AS42" i="3" s="1"/>
  <c r="AR6" i="3"/>
  <c r="AR15" i="3"/>
  <c r="AR9" i="3"/>
  <c r="AQ29" i="4"/>
  <c r="AQ33" i="4"/>
  <c r="AQ22" i="4"/>
  <c r="AQ18" i="4"/>
  <c r="AQ26" i="4"/>
  <c r="AQ30" i="4"/>
  <c r="AQ19" i="4"/>
  <c r="AQ34" i="4"/>
  <c r="AQ27" i="4"/>
  <c r="AQ23" i="4"/>
  <c r="AQ31" i="4"/>
  <c r="AQ20" i="4"/>
  <c r="AQ28" i="4"/>
  <c r="AQ24" i="4"/>
  <c r="AQ35" i="4"/>
  <c r="AQ32" i="4"/>
  <c r="AQ25" i="4"/>
  <c r="AQ16" i="4"/>
  <c r="AQ12" i="4"/>
  <c r="AR7" i="4"/>
  <c r="AQ21" i="4"/>
  <c r="AQ13" i="4"/>
  <c r="AQ17" i="4"/>
  <c r="AQ9" i="4"/>
  <c r="AQ15" i="4"/>
  <c r="AQ11" i="4"/>
  <c r="AQ14" i="4"/>
  <c r="AS21" i="3" l="1"/>
  <c r="AS24" i="3"/>
  <c r="AS27" i="3"/>
  <c r="AS30" i="3"/>
  <c r="AS33" i="3"/>
  <c r="AS36" i="3"/>
  <c r="AS23" i="3"/>
  <c r="AS26" i="3"/>
  <c r="AS29" i="3"/>
  <c r="AS25" i="3"/>
  <c r="AS37" i="3"/>
  <c r="AS32" i="3"/>
  <c r="AS41" i="3"/>
  <c r="AS22" i="3"/>
  <c r="AS35" i="3"/>
  <c r="AS28" i="3"/>
  <c r="AS34" i="3"/>
  <c r="AS40" i="3"/>
  <c r="AS38" i="3"/>
  <c r="AS31" i="3"/>
  <c r="AS39" i="3"/>
  <c r="AS13" i="3"/>
  <c r="AS19" i="3"/>
  <c r="AS20" i="3"/>
  <c r="AS16" i="3"/>
  <c r="AS14" i="3"/>
  <c r="AS11" i="3"/>
  <c r="AS9" i="3"/>
  <c r="AS17" i="3"/>
  <c r="AT7" i="3"/>
  <c r="AT42" i="3" s="1"/>
  <c r="AS15" i="3"/>
  <c r="AS18" i="3"/>
  <c r="AS12" i="3"/>
  <c r="AS40" i="2"/>
  <c r="AS39" i="2"/>
  <c r="AS35" i="2"/>
  <c r="AS32" i="2"/>
  <c r="AS29" i="2"/>
  <c r="AS26" i="2"/>
  <c r="AS23" i="2"/>
  <c r="AS38" i="2"/>
  <c r="AS36" i="2"/>
  <c r="AS33" i="2"/>
  <c r="AS30" i="2"/>
  <c r="AS27" i="2"/>
  <c r="AS19" i="2"/>
  <c r="AS28" i="2"/>
  <c r="AS31" i="2"/>
  <c r="AS20" i="2"/>
  <c r="AS34" i="2"/>
  <c r="AS22" i="2"/>
  <c r="AS24" i="2"/>
  <c r="AS37" i="2"/>
  <c r="AS18" i="2"/>
  <c r="AS25" i="2"/>
  <c r="AS17" i="2"/>
  <c r="AS13" i="2"/>
  <c r="AS9" i="2"/>
  <c r="AS11" i="2"/>
  <c r="AS16" i="2"/>
  <c r="AS14" i="2"/>
  <c r="AS15" i="2"/>
  <c r="AS21" i="2"/>
  <c r="AS12" i="2"/>
  <c r="AT7" i="2"/>
  <c r="AR33" i="4"/>
  <c r="AR22" i="4"/>
  <c r="AR18" i="4"/>
  <c r="AR26" i="4"/>
  <c r="AR30" i="4"/>
  <c r="AR19" i="4"/>
  <c r="AR34" i="4"/>
  <c r="AR27" i="4"/>
  <c r="AR23" i="4"/>
  <c r="AR31" i="4"/>
  <c r="AR20" i="4"/>
  <c r="AR28" i="4"/>
  <c r="AR24" i="4"/>
  <c r="AR35" i="4"/>
  <c r="AR32" i="4"/>
  <c r="AR29" i="4"/>
  <c r="AR25" i="4"/>
  <c r="AR16" i="4"/>
  <c r="AR12" i="4"/>
  <c r="AS7" i="4"/>
  <c r="AR21" i="4"/>
  <c r="AR13" i="4"/>
  <c r="AR6" i="4"/>
  <c r="AR17" i="4"/>
  <c r="AR9" i="4"/>
  <c r="AR14" i="4"/>
  <c r="AR11" i="4"/>
  <c r="AR15" i="4"/>
  <c r="AT23" i="3" l="1"/>
  <c r="AT26" i="3"/>
  <c r="AT29" i="3"/>
  <c r="AT32" i="3"/>
  <c r="AT35" i="3"/>
  <c r="AT38" i="3"/>
  <c r="AT22" i="3"/>
  <c r="AT25" i="3"/>
  <c r="AT28" i="3"/>
  <c r="AT31" i="3"/>
  <c r="AT27" i="3"/>
  <c r="AT37" i="3"/>
  <c r="AT36" i="3"/>
  <c r="AT24" i="3"/>
  <c r="AT33" i="3"/>
  <c r="AT21" i="3"/>
  <c r="AT41" i="3"/>
  <c r="AT34" i="3"/>
  <c r="AT40" i="3"/>
  <c r="AT39" i="3"/>
  <c r="AT30" i="3"/>
  <c r="AT19" i="3"/>
  <c r="AT9" i="3"/>
  <c r="AT20" i="3"/>
  <c r="AT14" i="3"/>
  <c r="AT11" i="3"/>
  <c r="AT18" i="3"/>
  <c r="AT16" i="3"/>
  <c r="AT15" i="3"/>
  <c r="AT12" i="3"/>
  <c r="AU7" i="3"/>
  <c r="AU42" i="3" s="1"/>
  <c r="AT17" i="3"/>
  <c r="AT13" i="3"/>
  <c r="AT40" i="2"/>
  <c r="AT39" i="2"/>
  <c r="AT35" i="2"/>
  <c r="AT32" i="2"/>
  <c r="AT29" i="2"/>
  <c r="AT26" i="2"/>
  <c r="AT23" i="2"/>
  <c r="AT38" i="2"/>
  <c r="AT36" i="2"/>
  <c r="AT33" i="2"/>
  <c r="AT30" i="2"/>
  <c r="AT27" i="2"/>
  <c r="AT19" i="2"/>
  <c r="AT16" i="2"/>
  <c r="AT28" i="2"/>
  <c r="AT31" i="2"/>
  <c r="AT20" i="2"/>
  <c r="AT34" i="2"/>
  <c r="AT22" i="2"/>
  <c r="AT24" i="2"/>
  <c r="AT37" i="2"/>
  <c r="AT21" i="2"/>
  <c r="AT9" i="2"/>
  <c r="AT25" i="2"/>
  <c r="AT17" i="2"/>
  <c r="AT13" i="2"/>
  <c r="AT14" i="2"/>
  <c r="AT11" i="2"/>
  <c r="AT15" i="2"/>
  <c r="AT12" i="2"/>
  <c r="AU7" i="2"/>
  <c r="AT18" i="2"/>
  <c r="AS26" i="4"/>
  <c r="AS30" i="4"/>
  <c r="AS19" i="4"/>
  <c r="AS34" i="4"/>
  <c r="AS27" i="4"/>
  <c r="AS23" i="4"/>
  <c r="AS31" i="4"/>
  <c r="AS20" i="4"/>
  <c r="AS28" i="4"/>
  <c r="AS24" i="4"/>
  <c r="AS35" i="4"/>
  <c r="AS32" i="4"/>
  <c r="AS21" i="4"/>
  <c r="AS33" i="4"/>
  <c r="AS22" i="4"/>
  <c r="AS18" i="4"/>
  <c r="AS25" i="4"/>
  <c r="AS16" i="4"/>
  <c r="AS12" i="4"/>
  <c r="AT7" i="4"/>
  <c r="AS13" i="4"/>
  <c r="AS17" i="4"/>
  <c r="AS29" i="4"/>
  <c r="AS9" i="4"/>
  <c r="AS14" i="4"/>
  <c r="AS11" i="4"/>
  <c r="AS15" i="4"/>
  <c r="AU21" i="3" l="1"/>
  <c r="AU24" i="3"/>
  <c r="AU27" i="3"/>
  <c r="AU30" i="3"/>
  <c r="AU33" i="3"/>
  <c r="AU36" i="3"/>
  <c r="AU23" i="3"/>
  <c r="AU26" i="3"/>
  <c r="AU29" i="3"/>
  <c r="AU32" i="3"/>
  <c r="AU35" i="3"/>
  <c r="AU34" i="3"/>
  <c r="AU39" i="3"/>
  <c r="AU25" i="3"/>
  <c r="AU37" i="3"/>
  <c r="AU41" i="3"/>
  <c r="AU22" i="3"/>
  <c r="AU31" i="3"/>
  <c r="AU40" i="3"/>
  <c r="AU28" i="3"/>
  <c r="AU38" i="3"/>
  <c r="AU20" i="3"/>
  <c r="AU16" i="3"/>
  <c r="AU14" i="3"/>
  <c r="AU11" i="3"/>
  <c r="AU19" i="3"/>
  <c r="AU18" i="3"/>
  <c r="AU9" i="3"/>
  <c r="AU17" i="3"/>
  <c r="AU13" i="3"/>
  <c r="AU15" i="3"/>
  <c r="AU12" i="3"/>
  <c r="AV7" i="3"/>
  <c r="AV42" i="3" s="1"/>
  <c r="AT30" i="4"/>
  <c r="AT19" i="4"/>
  <c r="AT34" i="4"/>
  <c r="AT27" i="4"/>
  <c r="AT23" i="4"/>
  <c r="AT31" i="4"/>
  <c r="AT20" i="4"/>
  <c r="AT28" i="4"/>
  <c r="AT24" i="4"/>
  <c r="AT35" i="4"/>
  <c r="AT32" i="4"/>
  <c r="AT21" i="4"/>
  <c r="AT25" i="4"/>
  <c r="AT29" i="4"/>
  <c r="AT26" i="4"/>
  <c r="AT13" i="4"/>
  <c r="AT17" i="4"/>
  <c r="AT9" i="4"/>
  <c r="AT22" i="4"/>
  <c r="AT14" i="4"/>
  <c r="AT18" i="4"/>
  <c r="AT16" i="4"/>
  <c r="AT12" i="4"/>
  <c r="AU7" i="4"/>
  <c r="AT33" i="4"/>
  <c r="AT11" i="4"/>
  <c r="AT15" i="4"/>
  <c r="AU40" i="2"/>
  <c r="AU39" i="2"/>
  <c r="AU35" i="2"/>
  <c r="AU32" i="2"/>
  <c r="AU29" i="2"/>
  <c r="AU26" i="2"/>
  <c r="AU38" i="2"/>
  <c r="AU33" i="2"/>
  <c r="AU19" i="2"/>
  <c r="AU16" i="2"/>
  <c r="AU28" i="2"/>
  <c r="AU23" i="2"/>
  <c r="AU36" i="2"/>
  <c r="AU31" i="2"/>
  <c r="AU20" i="2"/>
  <c r="AU34" i="2"/>
  <c r="AU22" i="2"/>
  <c r="AU24" i="2"/>
  <c r="AU37" i="2"/>
  <c r="AU27" i="2"/>
  <c r="AU25" i="2"/>
  <c r="AU17" i="2"/>
  <c r="AU13" i="2"/>
  <c r="AU9" i="2"/>
  <c r="AU14" i="2"/>
  <c r="AU11" i="2"/>
  <c r="AU15" i="2"/>
  <c r="AU12" i="2"/>
  <c r="AU21" i="2"/>
  <c r="AU18" i="2"/>
  <c r="AV7" i="2"/>
  <c r="AU30" i="2"/>
  <c r="AV21" i="3" l="1"/>
  <c r="AV24" i="3"/>
  <c r="AV27" i="3"/>
  <c r="AV30" i="3"/>
  <c r="AV33" i="3"/>
  <c r="AV36" i="3"/>
  <c r="AV23" i="3"/>
  <c r="AV26" i="3"/>
  <c r="AV29" i="3"/>
  <c r="AV31" i="3"/>
  <c r="AV34" i="3"/>
  <c r="AV39" i="3"/>
  <c r="AV32" i="3"/>
  <c r="AV25" i="3"/>
  <c r="AV37" i="3"/>
  <c r="AV22" i="3"/>
  <c r="AV38" i="3"/>
  <c r="AV35" i="3"/>
  <c r="AV40" i="3"/>
  <c r="AV41" i="3"/>
  <c r="AV28" i="3"/>
  <c r="AV38" i="2"/>
  <c r="AV39" i="2"/>
  <c r="AV35" i="2"/>
  <c r="AV32" i="2"/>
  <c r="AV29" i="2"/>
  <c r="AV26" i="2"/>
  <c r="AV23" i="2"/>
  <c r="AV36" i="2"/>
  <c r="AV33" i="2"/>
  <c r="AV30" i="2"/>
  <c r="AV27" i="2"/>
  <c r="AV40" i="2"/>
  <c r="AV28" i="2"/>
  <c r="AV31" i="2"/>
  <c r="AV20" i="2"/>
  <c r="AV34" i="2"/>
  <c r="AV22" i="2"/>
  <c r="AV24" i="2"/>
  <c r="AV37" i="2"/>
  <c r="AV21" i="2"/>
  <c r="AV25" i="2"/>
  <c r="AV19" i="2"/>
  <c r="AV16" i="2"/>
  <c r="AV14" i="2"/>
  <c r="AV11" i="2"/>
  <c r="AV15" i="2"/>
  <c r="AV12" i="2"/>
  <c r="AV18" i="2"/>
  <c r="AV9" i="2"/>
  <c r="AV13" i="2"/>
  <c r="AW7" i="2"/>
  <c r="AV17" i="2"/>
  <c r="AU19" i="4"/>
  <c r="AU34" i="4"/>
  <c r="AU27" i="4"/>
  <c r="AU23" i="4"/>
  <c r="AU31" i="4"/>
  <c r="AU20" i="4"/>
  <c r="AU28" i="4"/>
  <c r="AU24" i="4"/>
  <c r="AU35" i="4"/>
  <c r="AU32" i="4"/>
  <c r="AU21" i="4"/>
  <c r="AU25" i="4"/>
  <c r="AU29" i="4"/>
  <c r="AU33" i="4"/>
  <c r="AU30" i="4"/>
  <c r="AU13" i="4"/>
  <c r="AU17" i="4"/>
  <c r="AU9" i="4"/>
  <c r="AU22" i="4"/>
  <c r="AU14" i="4"/>
  <c r="AU18" i="4"/>
  <c r="AU26" i="4"/>
  <c r="AU15" i="4"/>
  <c r="AU11" i="4"/>
  <c r="AU12" i="4"/>
  <c r="AU16" i="4"/>
  <c r="AV7" i="4"/>
  <c r="AV14" i="3"/>
  <c r="AV20" i="3"/>
  <c r="AV16" i="3"/>
  <c r="AV17" i="3"/>
  <c r="AV19" i="3"/>
  <c r="AV18" i="3"/>
  <c r="AV9" i="3"/>
  <c r="AV13" i="3"/>
  <c r="AW7" i="3"/>
  <c r="AW42" i="3" s="1"/>
  <c r="AV15" i="3"/>
  <c r="AV12" i="3"/>
  <c r="AV11" i="3"/>
  <c r="AW22" i="3" l="1"/>
  <c r="AW25" i="3"/>
  <c r="AW28" i="3"/>
  <c r="AW31" i="3"/>
  <c r="AW34" i="3"/>
  <c r="AW21" i="3"/>
  <c r="AW24" i="3"/>
  <c r="AW27" i="3"/>
  <c r="AW30" i="3"/>
  <c r="AW23" i="3"/>
  <c r="AW39" i="3"/>
  <c r="AW29" i="3"/>
  <c r="AW32" i="3"/>
  <c r="AW37" i="3"/>
  <c r="AW26" i="3"/>
  <c r="AW38" i="3"/>
  <c r="AW33" i="3"/>
  <c r="AW35" i="3"/>
  <c r="AW36" i="3"/>
  <c r="AW40" i="3"/>
  <c r="AW41" i="3"/>
  <c r="AW39" i="2"/>
  <c r="AW40" i="2"/>
  <c r="AW38" i="2"/>
  <c r="AW36" i="2"/>
  <c r="AW33" i="2"/>
  <c r="AW30" i="2"/>
  <c r="AW27" i="2"/>
  <c r="AW24" i="2"/>
  <c r="AW37" i="2"/>
  <c r="AW34" i="2"/>
  <c r="AW31" i="2"/>
  <c r="AW28" i="2"/>
  <c r="AW23" i="2"/>
  <c r="AW20" i="2"/>
  <c r="AW22" i="2"/>
  <c r="AW26" i="2"/>
  <c r="AW29" i="2"/>
  <c r="AW21" i="2"/>
  <c r="AW25" i="2"/>
  <c r="AW32" i="2"/>
  <c r="AW19" i="2"/>
  <c r="AW16" i="2"/>
  <c r="AW14" i="2"/>
  <c r="AW11" i="2"/>
  <c r="AX7" i="2"/>
  <c r="AW15" i="2"/>
  <c r="AW12" i="2"/>
  <c r="AW18" i="2"/>
  <c r="AW17" i="2"/>
  <c r="AW13" i="2"/>
  <c r="AW35" i="2"/>
  <c r="AW9" i="2"/>
  <c r="AV34" i="4"/>
  <c r="AV27" i="4"/>
  <c r="AV23" i="4"/>
  <c r="AV31" i="4"/>
  <c r="AV20" i="4"/>
  <c r="AV28" i="4"/>
  <c r="AV24" i="4"/>
  <c r="AV35" i="4"/>
  <c r="AV32" i="4"/>
  <c r="AV21" i="4"/>
  <c r="AV25" i="4"/>
  <c r="AV29" i="4"/>
  <c r="AV33" i="4"/>
  <c r="AV22" i="4"/>
  <c r="AV18" i="4"/>
  <c r="AV26" i="4"/>
  <c r="AV19" i="4"/>
  <c r="AV30" i="4"/>
  <c r="AV13" i="4"/>
  <c r="AV17" i="4"/>
  <c r="AV9" i="4"/>
  <c r="AV14" i="4"/>
  <c r="AV15" i="4"/>
  <c r="AV11" i="4"/>
  <c r="AV16" i="4"/>
  <c r="AW7" i="4"/>
  <c r="AV12" i="4"/>
  <c r="AW20" i="3"/>
  <c r="AW16" i="3"/>
  <c r="AW19" i="3"/>
  <c r="AW18" i="3"/>
  <c r="AW9" i="3"/>
  <c r="AW13" i="3"/>
  <c r="AW17" i="3"/>
  <c r="AX7" i="3"/>
  <c r="AX42" i="3" s="1"/>
  <c r="AW12" i="3"/>
  <c r="AW11" i="3"/>
  <c r="AW15" i="3"/>
  <c r="AW14" i="3"/>
  <c r="AX21" i="3" l="1"/>
  <c r="AX24" i="3"/>
  <c r="AX27" i="3"/>
  <c r="AX30" i="3"/>
  <c r="AX33" i="3"/>
  <c r="AX36" i="3"/>
  <c r="AX23" i="3"/>
  <c r="AX26" i="3"/>
  <c r="AX29" i="3"/>
  <c r="AX32" i="3"/>
  <c r="AX31" i="3"/>
  <c r="AX25" i="3"/>
  <c r="AX34" i="3"/>
  <c r="AX22" i="3"/>
  <c r="AX38" i="3"/>
  <c r="AX35" i="3"/>
  <c r="AX28" i="3"/>
  <c r="AX41" i="3"/>
  <c r="AX37" i="3"/>
  <c r="AX39" i="3"/>
  <c r="AX40" i="3"/>
  <c r="AX11" i="3"/>
  <c r="AX17" i="3"/>
  <c r="AX19" i="3"/>
  <c r="AX18" i="3"/>
  <c r="AX9" i="3"/>
  <c r="AX13" i="3"/>
  <c r="AY7" i="3"/>
  <c r="AY42" i="3" s="1"/>
  <c r="AX15" i="3"/>
  <c r="AX16" i="3"/>
  <c r="AX14" i="3"/>
  <c r="AX20" i="3"/>
  <c r="AX12" i="3"/>
  <c r="AW31" i="4"/>
  <c r="AW20" i="4"/>
  <c r="AW28" i="4"/>
  <c r="AW24" i="4"/>
  <c r="AW35" i="4"/>
  <c r="AW32" i="4"/>
  <c r="AW21" i="4"/>
  <c r="AW25" i="4"/>
  <c r="AW29" i="4"/>
  <c r="AW33" i="4"/>
  <c r="AW22" i="4"/>
  <c r="AW18" i="4"/>
  <c r="AW26" i="4"/>
  <c r="AW30" i="4"/>
  <c r="AW34" i="4"/>
  <c r="AW27" i="4"/>
  <c r="AW23" i="4"/>
  <c r="AW17" i="4"/>
  <c r="AW9" i="4"/>
  <c r="AW14" i="4"/>
  <c r="AW15" i="4"/>
  <c r="AW11" i="4"/>
  <c r="AW13" i="4"/>
  <c r="AW16" i="4"/>
  <c r="AW19" i="4"/>
  <c r="AX7" i="4"/>
  <c r="AW12" i="4"/>
  <c r="AX39" i="2"/>
  <c r="AX38" i="2"/>
  <c r="AX36" i="2"/>
  <c r="AX33" i="2"/>
  <c r="AX30" i="2"/>
  <c r="AX27" i="2"/>
  <c r="AX24" i="2"/>
  <c r="AX37" i="2"/>
  <c r="AX34" i="2"/>
  <c r="AX31" i="2"/>
  <c r="AX28" i="2"/>
  <c r="AX25" i="2"/>
  <c r="AX20" i="2"/>
  <c r="AX17" i="2"/>
  <c r="AX22" i="2"/>
  <c r="AX26" i="2"/>
  <c r="AX29" i="2"/>
  <c r="AX21" i="2"/>
  <c r="AX32" i="2"/>
  <c r="AX35" i="2"/>
  <c r="AX19" i="2"/>
  <c r="AX16" i="2"/>
  <c r="AX14" i="2"/>
  <c r="AX11" i="2"/>
  <c r="AX23" i="2"/>
  <c r="AY7" i="2"/>
  <c r="AX15" i="2"/>
  <c r="AX40" i="2"/>
  <c r="AX12" i="2"/>
  <c r="AX18" i="2"/>
  <c r="AX13" i="2"/>
  <c r="AX9" i="2"/>
  <c r="AY22" i="3" l="1"/>
  <c r="AY25" i="3"/>
  <c r="AY28" i="3"/>
  <c r="AY31" i="3"/>
  <c r="AY34" i="3"/>
  <c r="AY21" i="3"/>
  <c r="AY24" i="3"/>
  <c r="AY27" i="3"/>
  <c r="AY30" i="3"/>
  <c r="AY33" i="3"/>
  <c r="AY36" i="3"/>
  <c r="AY40" i="3"/>
  <c r="AY23" i="3"/>
  <c r="AY39" i="3"/>
  <c r="AY29" i="3"/>
  <c r="AY32" i="3"/>
  <c r="AY37" i="3"/>
  <c r="AY38" i="3"/>
  <c r="AY35" i="3"/>
  <c r="AY26" i="3"/>
  <c r="AY41" i="3"/>
  <c r="AX20" i="4"/>
  <c r="AX28" i="4"/>
  <c r="AX24" i="4"/>
  <c r="AX35" i="4"/>
  <c r="AX32" i="4"/>
  <c r="AX21" i="4"/>
  <c r="AX25" i="4"/>
  <c r="AX29" i="4"/>
  <c r="AX33" i="4"/>
  <c r="AX22" i="4"/>
  <c r="AX18" i="4"/>
  <c r="AX26" i="4"/>
  <c r="AX30" i="4"/>
  <c r="AX31" i="4"/>
  <c r="AX9" i="4"/>
  <c r="AX14" i="4"/>
  <c r="AX27" i="4"/>
  <c r="AX15" i="4"/>
  <c r="AX11" i="4"/>
  <c r="AX34" i="4"/>
  <c r="AX23" i="4"/>
  <c r="AX16" i="4"/>
  <c r="AX12" i="4"/>
  <c r="AY7" i="4"/>
  <c r="AX17" i="4"/>
  <c r="AX19" i="4"/>
  <c r="AX13" i="4"/>
  <c r="AY39" i="2"/>
  <c r="AY36" i="2"/>
  <c r="AY33" i="2"/>
  <c r="AY30" i="2"/>
  <c r="AY27" i="2"/>
  <c r="AY38" i="2"/>
  <c r="AY20" i="2"/>
  <c r="AY17" i="2"/>
  <c r="AY31" i="2"/>
  <c r="AY22" i="2"/>
  <c r="AY26" i="2"/>
  <c r="AY34" i="2"/>
  <c r="AY29" i="2"/>
  <c r="AY24" i="2"/>
  <c r="AY21" i="2"/>
  <c r="AY37" i="2"/>
  <c r="AY32" i="2"/>
  <c r="AY25" i="2"/>
  <c r="AY35" i="2"/>
  <c r="AY40" i="2"/>
  <c r="AY16" i="2"/>
  <c r="AY14" i="2"/>
  <c r="AY11" i="2"/>
  <c r="AY23" i="2"/>
  <c r="AY28" i="2"/>
  <c r="AY15" i="2"/>
  <c r="AZ7" i="2"/>
  <c r="AY12" i="2"/>
  <c r="AY18" i="2"/>
  <c r="AY13" i="2"/>
  <c r="AY9" i="2"/>
  <c r="AY6" i="2"/>
  <c r="AY19" i="2"/>
  <c r="AY15" i="3"/>
  <c r="AY17" i="3"/>
  <c r="AY18" i="3"/>
  <c r="AY9" i="3"/>
  <c r="AY13" i="3"/>
  <c r="AZ7" i="3"/>
  <c r="AZ42" i="3" s="1"/>
  <c r="AY12" i="3"/>
  <c r="AY14" i="3"/>
  <c r="AY11" i="3"/>
  <c r="AY6" i="3"/>
  <c r="AY20" i="3"/>
  <c r="AY16" i="3"/>
  <c r="AY19" i="3"/>
  <c r="AZ22" i="3" l="1"/>
  <c r="AZ25" i="3"/>
  <c r="AZ28" i="3"/>
  <c r="AZ31" i="3"/>
  <c r="AZ34" i="3"/>
  <c r="AZ21" i="3"/>
  <c r="AZ24" i="3"/>
  <c r="AZ27" i="3"/>
  <c r="AZ30" i="3"/>
  <c r="AZ35" i="3"/>
  <c r="AZ40" i="3"/>
  <c r="AZ23" i="3"/>
  <c r="AZ29" i="3"/>
  <c r="AZ36" i="3"/>
  <c r="AZ26" i="3"/>
  <c r="AZ41" i="3"/>
  <c r="AZ38" i="3"/>
  <c r="AZ32" i="3"/>
  <c r="AZ33" i="3"/>
  <c r="AZ37" i="3"/>
  <c r="AZ39" i="3"/>
  <c r="AY28" i="4"/>
  <c r="AY24" i="4"/>
  <c r="AY35" i="4"/>
  <c r="AY32" i="4"/>
  <c r="AY21" i="4"/>
  <c r="AY25" i="4"/>
  <c r="AY29" i="4"/>
  <c r="AY33" i="4"/>
  <c r="AY22" i="4"/>
  <c r="AY18" i="4"/>
  <c r="AY26" i="4"/>
  <c r="AY30" i="4"/>
  <c r="AY19" i="4"/>
  <c r="AY34" i="4"/>
  <c r="AY27" i="4"/>
  <c r="AY20" i="4"/>
  <c r="AY14" i="4"/>
  <c r="AY15" i="4"/>
  <c r="AY11" i="4"/>
  <c r="AY6" i="4"/>
  <c r="AY23" i="4"/>
  <c r="AY16" i="4"/>
  <c r="AY12" i="4"/>
  <c r="AZ7" i="4"/>
  <c r="AY31" i="4"/>
  <c r="AY9" i="4"/>
  <c r="AY17" i="4"/>
  <c r="AY13" i="4"/>
  <c r="AZ39" i="2"/>
  <c r="AZ40" i="2"/>
  <c r="AZ36" i="2"/>
  <c r="AZ33" i="2"/>
  <c r="AZ30" i="2"/>
  <c r="AZ27" i="2"/>
  <c r="AZ24" i="2"/>
  <c r="AZ37" i="2"/>
  <c r="AZ34" i="2"/>
  <c r="AZ31" i="2"/>
  <c r="AZ28" i="2"/>
  <c r="AZ22" i="2"/>
  <c r="AZ26" i="2"/>
  <c r="AZ29" i="2"/>
  <c r="AZ21" i="2"/>
  <c r="AZ32" i="2"/>
  <c r="AZ25" i="2"/>
  <c r="AZ35" i="2"/>
  <c r="AZ23" i="2"/>
  <c r="AZ15" i="2"/>
  <c r="AZ38" i="2"/>
  <c r="BA7" i="2"/>
  <c r="AZ12" i="2"/>
  <c r="AZ18" i="2"/>
  <c r="AZ13" i="2"/>
  <c r="AZ17" i="2"/>
  <c r="AZ19" i="2"/>
  <c r="AZ9" i="2"/>
  <c r="AZ14" i="2"/>
  <c r="AZ11" i="2"/>
  <c r="AZ20" i="2"/>
  <c r="AZ16" i="2"/>
  <c r="AZ17" i="3"/>
  <c r="AZ18" i="3"/>
  <c r="AZ13" i="3"/>
  <c r="BA7" i="3"/>
  <c r="BA42" i="3" s="1"/>
  <c r="AZ15" i="3"/>
  <c r="AZ12" i="3"/>
  <c r="AZ16" i="3"/>
  <c r="AZ14" i="3"/>
  <c r="AZ11" i="3"/>
  <c r="AZ20" i="3"/>
  <c r="AZ19" i="3"/>
  <c r="AZ9" i="3"/>
  <c r="BA23" i="3" l="1"/>
  <c r="BA26" i="3"/>
  <c r="BA29" i="3"/>
  <c r="BA32" i="3"/>
  <c r="BA35" i="3"/>
  <c r="BA22" i="3"/>
  <c r="BA25" i="3"/>
  <c r="BA28" i="3"/>
  <c r="BA21" i="3"/>
  <c r="BA30" i="3"/>
  <c r="BA38" i="3"/>
  <c r="BA34" i="3"/>
  <c r="BA31" i="3"/>
  <c r="BA40" i="3"/>
  <c r="BA27" i="3"/>
  <c r="BA24" i="3"/>
  <c r="BA33" i="3"/>
  <c r="BA41" i="3"/>
  <c r="BA39" i="3"/>
  <c r="BA37" i="3"/>
  <c r="BA36" i="3"/>
  <c r="AZ35" i="4"/>
  <c r="AZ32" i="4"/>
  <c r="AZ21" i="4"/>
  <c r="AZ25" i="4"/>
  <c r="AZ29" i="4"/>
  <c r="AZ33" i="4"/>
  <c r="AZ22" i="4"/>
  <c r="AZ18" i="4"/>
  <c r="AZ26" i="4"/>
  <c r="AZ30" i="4"/>
  <c r="AZ19" i="4"/>
  <c r="AZ34" i="4"/>
  <c r="AZ27" i="4"/>
  <c r="AZ23" i="4"/>
  <c r="AZ31" i="4"/>
  <c r="AZ28" i="4"/>
  <c r="AZ24" i="4"/>
  <c r="AZ15" i="4"/>
  <c r="AZ11" i="4"/>
  <c r="AZ16" i="4"/>
  <c r="AZ12" i="4"/>
  <c r="BA7" i="4"/>
  <c r="AZ20" i="4"/>
  <c r="AZ14" i="4"/>
  <c r="AZ9" i="4"/>
  <c r="AZ13" i="4"/>
  <c r="AZ17" i="4"/>
  <c r="BB7" i="3"/>
  <c r="BB42" i="3" s="1"/>
  <c r="BA18" i="3"/>
  <c r="BA17" i="3"/>
  <c r="BA15" i="3"/>
  <c r="BA12" i="3"/>
  <c r="BA16" i="3"/>
  <c r="BA14" i="3"/>
  <c r="BA11" i="3"/>
  <c r="BA20" i="3"/>
  <c r="BA19" i="3"/>
  <c r="BA9" i="3"/>
  <c r="BA13" i="3"/>
  <c r="BA40" i="2"/>
  <c r="BA37" i="2"/>
  <c r="BA34" i="2"/>
  <c r="BA31" i="2"/>
  <c r="BA28" i="2"/>
  <c r="BA25" i="2"/>
  <c r="BA35" i="2"/>
  <c r="BA32" i="2"/>
  <c r="BA29" i="2"/>
  <c r="BA26" i="2"/>
  <c r="BA36" i="2"/>
  <c r="BA21" i="2"/>
  <c r="BA24" i="2"/>
  <c r="BA39" i="2"/>
  <c r="BA27" i="2"/>
  <c r="BA23" i="2"/>
  <c r="BA30" i="2"/>
  <c r="BA15" i="2"/>
  <c r="BB7" i="2"/>
  <c r="BA38" i="2"/>
  <c r="BA33" i="2"/>
  <c r="BA12" i="2"/>
  <c r="BA18" i="2"/>
  <c r="BA13" i="2"/>
  <c r="BA9" i="2"/>
  <c r="BA22" i="2"/>
  <c r="BA17" i="2"/>
  <c r="BA19" i="2"/>
  <c r="BA20" i="2"/>
  <c r="BA16" i="2"/>
  <c r="BA14" i="2"/>
  <c r="BA11" i="2"/>
  <c r="BB22" i="3" l="1"/>
  <c r="BB25" i="3"/>
  <c r="BB28" i="3"/>
  <c r="BB31" i="3"/>
  <c r="BB34" i="3"/>
  <c r="BB37" i="3"/>
  <c r="BB21" i="3"/>
  <c r="BB24" i="3"/>
  <c r="BB27" i="3"/>
  <c r="BB30" i="3"/>
  <c r="BB33" i="3"/>
  <c r="BB35" i="3"/>
  <c r="BB38" i="3"/>
  <c r="BB23" i="3"/>
  <c r="BB29" i="3"/>
  <c r="BB32" i="3"/>
  <c r="BB39" i="3"/>
  <c r="BB41" i="3"/>
  <c r="BB26" i="3"/>
  <c r="BB36" i="3"/>
  <c r="BB40" i="3"/>
  <c r="BA21" i="4"/>
  <c r="BA25" i="4"/>
  <c r="BA29" i="4"/>
  <c r="BA33" i="4"/>
  <c r="BA22" i="4"/>
  <c r="BA18" i="4"/>
  <c r="BA26" i="4"/>
  <c r="BA30" i="4"/>
  <c r="BA19" i="4"/>
  <c r="BA34" i="4"/>
  <c r="BA27" i="4"/>
  <c r="BA23" i="4"/>
  <c r="BA31" i="4"/>
  <c r="BA35" i="4"/>
  <c r="BA32" i="4"/>
  <c r="BA15" i="4"/>
  <c r="BA11" i="4"/>
  <c r="BA16" i="4"/>
  <c r="BA12" i="4"/>
  <c r="BB7" i="4"/>
  <c r="BA13" i="4"/>
  <c r="BA24" i="4"/>
  <c r="BA9" i="4"/>
  <c r="BA14" i="4"/>
  <c r="BA17" i="4"/>
  <c r="BA20" i="4"/>
  <c r="BA28" i="4"/>
  <c r="BB40" i="2"/>
  <c r="BB37" i="2"/>
  <c r="BB34" i="2"/>
  <c r="BB31" i="2"/>
  <c r="BB28" i="2"/>
  <c r="BB25" i="2"/>
  <c r="BB35" i="2"/>
  <c r="BB32" i="2"/>
  <c r="BB29" i="2"/>
  <c r="BB26" i="2"/>
  <c r="BB36" i="2"/>
  <c r="BB21" i="2"/>
  <c r="BB18" i="2"/>
  <c r="BB15" i="2"/>
  <c r="BB24" i="2"/>
  <c r="BB39" i="2"/>
  <c r="BB19" i="2"/>
  <c r="BB27" i="2"/>
  <c r="BB23" i="2"/>
  <c r="BB30" i="2"/>
  <c r="BB38" i="2"/>
  <c r="BC7" i="2"/>
  <c r="BB33" i="2"/>
  <c r="BB12" i="2"/>
  <c r="BB13" i="2"/>
  <c r="BB9" i="2"/>
  <c r="BB22" i="2"/>
  <c r="BB17" i="2"/>
  <c r="BB20" i="2"/>
  <c r="BB16" i="2"/>
  <c r="BB14" i="2"/>
  <c r="BB11" i="2"/>
  <c r="BB12" i="3"/>
  <c r="BB18" i="3"/>
  <c r="BB19" i="3"/>
  <c r="BC7" i="3"/>
  <c r="BC42" i="3" s="1"/>
  <c r="BB17" i="3"/>
  <c r="BB15" i="3"/>
  <c r="BB16" i="3"/>
  <c r="BB20" i="3"/>
  <c r="BB9" i="3"/>
  <c r="BB13" i="3"/>
  <c r="BB11" i="3"/>
  <c r="BB14" i="3"/>
  <c r="BC23" i="3" l="1"/>
  <c r="BC26" i="3"/>
  <c r="BC29" i="3"/>
  <c r="BC32" i="3"/>
  <c r="BC35" i="3"/>
  <c r="BC22" i="3"/>
  <c r="BC25" i="3"/>
  <c r="BC28" i="3"/>
  <c r="BC31" i="3"/>
  <c r="BC34" i="3"/>
  <c r="BC41" i="3"/>
  <c r="BC21" i="3"/>
  <c r="BC30" i="3"/>
  <c r="BC38" i="3"/>
  <c r="BC40" i="3"/>
  <c r="BC27" i="3"/>
  <c r="BC24" i="3"/>
  <c r="BC33" i="3"/>
  <c r="BC36" i="3"/>
  <c r="BC37" i="3"/>
  <c r="BC39" i="3"/>
  <c r="BC18" i="3"/>
  <c r="BC17" i="3"/>
  <c r="BC15" i="3"/>
  <c r="BC16" i="3"/>
  <c r="BC12" i="3"/>
  <c r="BC14" i="3"/>
  <c r="BC11" i="3"/>
  <c r="BC19" i="3"/>
  <c r="BC9" i="3"/>
  <c r="BC13" i="3"/>
  <c r="BC20" i="3"/>
  <c r="BD7" i="3"/>
  <c r="BD42" i="3" s="1"/>
  <c r="BB25" i="4"/>
  <c r="BB29" i="4"/>
  <c r="BB33" i="4"/>
  <c r="BB22" i="4"/>
  <c r="BB18" i="4"/>
  <c r="BB26" i="4"/>
  <c r="BB30" i="4"/>
  <c r="BB19" i="4"/>
  <c r="BB34" i="4"/>
  <c r="BB27" i="4"/>
  <c r="BB23" i="4"/>
  <c r="BB31" i="4"/>
  <c r="BB20" i="4"/>
  <c r="BB28" i="4"/>
  <c r="BB21" i="4"/>
  <c r="BB35" i="4"/>
  <c r="BB15" i="4"/>
  <c r="BB11" i="4"/>
  <c r="BB32" i="4"/>
  <c r="BB16" i="4"/>
  <c r="BB12" i="4"/>
  <c r="BC7" i="4"/>
  <c r="BB13" i="4"/>
  <c r="BB17" i="4"/>
  <c r="BB24" i="4"/>
  <c r="BB9" i="4"/>
  <c r="BB14" i="4"/>
  <c r="BC37" i="2"/>
  <c r="BC34" i="2"/>
  <c r="BC31" i="2"/>
  <c r="BC28" i="2"/>
  <c r="BC38" i="2"/>
  <c r="BC26" i="2"/>
  <c r="BC21" i="2"/>
  <c r="BC18" i="2"/>
  <c r="BC15" i="2"/>
  <c r="BC24" i="2"/>
  <c r="BC29" i="2"/>
  <c r="BC39" i="2"/>
  <c r="BC32" i="2"/>
  <c r="BC25" i="2"/>
  <c r="BC19" i="2"/>
  <c r="BC27" i="2"/>
  <c r="BC35" i="2"/>
  <c r="BC23" i="2"/>
  <c r="BC30" i="2"/>
  <c r="BC40" i="2"/>
  <c r="BC33" i="2"/>
  <c r="BC22" i="2"/>
  <c r="BC12" i="2"/>
  <c r="BC36" i="2"/>
  <c r="BC13" i="2"/>
  <c r="BC9" i="2"/>
  <c r="BC17" i="2"/>
  <c r="BC20" i="2"/>
  <c r="BC16" i="2"/>
  <c r="BC14" i="2"/>
  <c r="BC11" i="2"/>
  <c r="BD7" i="2"/>
  <c r="BD23" i="3" l="1"/>
  <c r="BD26" i="3"/>
  <c r="BD29" i="3"/>
  <c r="BD32" i="3"/>
  <c r="BD35" i="3"/>
  <c r="BD22" i="3"/>
  <c r="BD25" i="3"/>
  <c r="BD28" i="3"/>
  <c r="BD33" i="3"/>
  <c r="BD41" i="3"/>
  <c r="BD31" i="3"/>
  <c r="BD21" i="3"/>
  <c r="BD30" i="3"/>
  <c r="BD34" i="3"/>
  <c r="BD27" i="3"/>
  <c r="BD37" i="3"/>
  <c r="BD39" i="3"/>
  <c r="BD40" i="3"/>
  <c r="BD38" i="3"/>
  <c r="BD24" i="3"/>
  <c r="BD36" i="3"/>
  <c r="BC29" i="4"/>
  <c r="BC33" i="4"/>
  <c r="BC22" i="4"/>
  <c r="BC18" i="4"/>
  <c r="BC26" i="4"/>
  <c r="BC30" i="4"/>
  <c r="BC19" i="4"/>
  <c r="BC34" i="4"/>
  <c r="BC27" i="4"/>
  <c r="BC23" i="4"/>
  <c r="BC31" i="4"/>
  <c r="BC20" i="4"/>
  <c r="BC28" i="4"/>
  <c r="BC24" i="4"/>
  <c r="BC35" i="4"/>
  <c r="BC32" i="4"/>
  <c r="BC25" i="4"/>
  <c r="BC21" i="4"/>
  <c r="BC16" i="4"/>
  <c r="BC12" i="4"/>
  <c r="BD7" i="4"/>
  <c r="BC13" i="4"/>
  <c r="BC17" i="4"/>
  <c r="BC9" i="4"/>
  <c r="BC15" i="4"/>
  <c r="BC11" i="4"/>
  <c r="BC14" i="4"/>
  <c r="BD40" i="2"/>
  <c r="BD38" i="2"/>
  <c r="BD37" i="2"/>
  <c r="BD34" i="2"/>
  <c r="BD31" i="2"/>
  <c r="BD28" i="2"/>
  <c r="BD25" i="2"/>
  <c r="BD22" i="2"/>
  <c r="BD35" i="2"/>
  <c r="BD32" i="2"/>
  <c r="BD29" i="2"/>
  <c r="BD26" i="2"/>
  <c r="BD24" i="2"/>
  <c r="BD39" i="2"/>
  <c r="BD19" i="2"/>
  <c r="BD27" i="2"/>
  <c r="BD23" i="2"/>
  <c r="BD30" i="2"/>
  <c r="BD33" i="2"/>
  <c r="BD36" i="2"/>
  <c r="BD18" i="2"/>
  <c r="BD13" i="2"/>
  <c r="BD9" i="2"/>
  <c r="BD17" i="2"/>
  <c r="BD20" i="2"/>
  <c r="BD16" i="2"/>
  <c r="BD14" i="2"/>
  <c r="BD11" i="2"/>
  <c r="BD21" i="2"/>
  <c r="BD15" i="2"/>
  <c r="BD12" i="2"/>
  <c r="BE7" i="2"/>
  <c r="BD19" i="3"/>
  <c r="BD17" i="3"/>
  <c r="BD15" i="3"/>
  <c r="BD16" i="3"/>
  <c r="BD12" i="3"/>
  <c r="BD14" i="3"/>
  <c r="BD11" i="3"/>
  <c r="BD20" i="3"/>
  <c r="BD13" i="3"/>
  <c r="BE7" i="3"/>
  <c r="BE42" i="3" s="1"/>
  <c r="BD9" i="3"/>
  <c r="BD18" i="3"/>
  <c r="BE21" i="3" l="1"/>
  <c r="BE24" i="3"/>
  <c r="BE27" i="3"/>
  <c r="BE30" i="3"/>
  <c r="BE33" i="3"/>
  <c r="BE36" i="3"/>
  <c r="BE23" i="3"/>
  <c r="BE26" i="3"/>
  <c r="BE29" i="3"/>
  <c r="BE28" i="3"/>
  <c r="BE37" i="3"/>
  <c r="BE35" i="3"/>
  <c r="BE41" i="3"/>
  <c r="BE25" i="3"/>
  <c r="BE31" i="3"/>
  <c r="BE38" i="3"/>
  <c r="BE34" i="3"/>
  <c r="BE22" i="3"/>
  <c r="BE39" i="3"/>
  <c r="BE40" i="3"/>
  <c r="BE32" i="3"/>
  <c r="BD33" i="4"/>
  <c r="BD22" i="4"/>
  <c r="BD18" i="4"/>
  <c r="BD26" i="4"/>
  <c r="BD30" i="4"/>
  <c r="BD19" i="4"/>
  <c r="BD34" i="4"/>
  <c r="BD27" i="4"/>
  <c r="BD23" i="4"/>
  <c r="BD31" i="4"/>
  <c r="BD20" i="4"/>
  <c r="BD28" i="4"/>
  <c r="BD24" i="4"/>
  <c r="BD35" i="4"/>
  <c r="BD32" i="4"/>
  <c r="BD29" i="4"/>
  <c r="BD21" i="4"/>
  <c r="BD16" i="4"/>
  <c r="BD12" i="4"/>
  <c r="BE7" i="4"/>
  <c r="BD13" i="4"/>
  <c r="BD17" i="4"/>
  <c r="BD9" i="4"/>
  <c r="BD14" i="4"/>
  <c r="BD25" i="4"/>
  <c r="BD11" i="4"/>
  <c r="BD15" i="4"/>
  <c r="BE13" i="3"/>
  <c r="BE19" i="3"/>
  <c r="BE20" i="3"/>
  <c r="BE16" i="3"/>
  <c r="BE12" i="3"/>
  <c r="BE14" i="3"/>
  <c r="BE11" i="3"/>
  <c r="BF7" i="3"/>
  <c r="BF42" i="3" s="1"/>
  <c r="BE18" i="3"/>
  <c r="BE9" i="3"/>
  <c r="BE15" i="3"/>
  <c r="BE17" i="3"/>
  <c r="BE35" i="2"/>
  <c r="BE32" i="2"/>
  <c r="BE29" i="2"/>
  <c r="BE26" i="2"/>
  <c r="BE23" i="2"/>
  <c r="BE38" i="2"/>
  <c r="BE40" i="2"/>
  <c r="BE39" i="2"/>
  <c r="BE36" i="2"/>
  <c r="BE33" i="2"/>
  <c r="BE30" i="2"/>
  <c r="BE27" i="2"/>
  <c r="BE31" i="2"/>
  <c r="BE34" i="2"/>
  <c r="BE19" i="2"/>
  <c r="BE25" i="2"/>
  <c r="BE37" i="2"/>
  <c r="BE20" i="2"/>
  <c r="BE24" i="2"/>
  <c r="BE28" i="2"/>
  <c r="BE18" i="2"/>
  <c r="BE13" i="2"/>
  <c r="BE9" i="2"/>
  <c r="BE17" i="2"/>
  <c r="BE11" i="2"/>
  <c r="BE22" i="2"/>
  <c r="BE16" i="2"/>
  <c r="BE14" i="2"/>
  <c r="BE21" i="2"/>
  <c r="BE15" i="2"/>
  <c r="BE12" i="2"/>
  <c r="BF7" i="2"/>
  <c r="BF23" i="3" l="1"/>
  <c r="BF26" i="3"/>
  <c r="BF29" i="3"/>
  <c r="BF32" i="3"/>
  <c r="BF35" i="3"/>
  <c r="BF38" i="3"/>
  <c r="BF22" i="3"/>
  <c r="BF25" i="3"/>
  <c r="BF28" i="3"/>
  <c r="BF31" i="3"/>
  <c r="BF36" i="3"/>
  <c r="BF33" i="3"/>
  <c r="BF37" i="3"/>
  <c r="BF21" i="3"/>
  <c r="BF30" i="3"/>
  <c r="BF27" i="3"/>
  <c r="BF39" i="3"/>
  <c r="BF40" i="3"/>
  <c r="BF41" i="3"/>
  <c r="BF34" i="3"/>
  <c r="BF24" i="3"/>
  <c r="BE26" i="4"/>
  <c r="BE30" i="4"/>
  <c r="BE19" i="4"/>
  <c r="BE34" i="4"/>
  <c r="BE27" i="4"/>
  <c r="BE23" i="4"/>
  <c r="BE31" i="4"/>
  <c r="BE20" i="4"/>
  <c r="BE28" i="4"/>
  <c r="BE24" i="4"/>
  <c r="BE35" i="4"/>
  <c r="BE32" i="4"/>
  <c r="BE21" i="4"/>
  <c r="BE25" i="4"/>
  <c r="BE33" i="4"/>
  <c r="BE22" i="4"/>
  <c r="BE18" i="4"/>
  <c r="BE16" i="4"/>
  <c r="BE12" i="4"/>
  <c r="BF7" i="4"/>
  <c r="BE13" i="4"/>
  <c r="BE29" i="4"/>
  <c r="BE17" i="4"/>
  <c r="BE9" i="4"/>
  <c r="BE14" i="4"/>
  <c r="BE11" i="4"/>
  <c r="BE15" i="4"/>
  <c r="BF38" i="2"/>
  <c r="BF35" i="2"/>
  <c r="BF32" i="2"/>
  <c r="BF29" i="2"/>
  <c r="BF26" i="2"/>
  <c r="BF23" i="2"/>
  <c r="BF40" i="2"/>
  <c r="BF39" i="2"/>
  <c r="BF36" i="2"/>
  <c r="BF33" i="2"/>
  <c r="BF30" i="2"/>
  <c r="BF27" i="2"/>
  <c r="BF24" i="2"/>
  <c r="BF34" i="2"/>
  <c r="BF19" i="2"/>
  <c r="BF16" i="2"/>
  <c r="BF25" i="2"/>
  <c r="BF37" i="2"/>
  <c r="BF20" i="2"/>
  <c r="BF22" i="2"/>
  <c r="BF28" i="2"/>
  <c r="BF21" i="2"/>
  <c r="BF18" i="2"/>
  <c r="BF13" i="2"/>
  <c r="BF9" i="2"/>
  <c r="BF17" i="2"/>
  <c r="BF31" i="2"/>
  <c r="BF14" i="2"/>
  <c r="BF11" i="2"/>
  <c r="BF15" i="2"/>
  <c r="BF12" i="2"/>
  <c r="BF6" i="2"/>
  <c r="BG7" i="2"/>
  <c r="BF19" i="3"/>
  <c r="BF9" i="3"/>
  <c r="BF16" i="3"/>
  <c r="BF14" i="3"/>
  <c r="BF11" i="3"/>
  <c r="BF20" i="3"/>
  <c r="BF13" i="3"/>
  <c r="BG7" i="3"/>
  <c r="BG42" i="3" s="1"/>
  <c r="BE6" i="3"/>
  <c r="BF18" i="3"/>
  <c r="BF17" i="3"/>
  <c r="BF15" i="3"/>
  <c r="BF12" i="3"/>
  <c r="BG21" i="3" l="1"/>
  <c r="BG24" i="3"/>
  <c r="BG27" i="3"/>
  <c r="BG30" i="3"/>
  <c r="BG33" i="3"/>
  <c r="BG36" i="3"/>
  <c r="BG23" i="3"/>
  <c r="BG26" i="3"/>
  <c r="BG29" i="3"/>
  <c r="BG32" i="3"/>
  <c r="BG35" i="3"/>
  <c r="BG39" i="3"/>
  <c r="BG28" i="3"/>
  <c r="BG37" i="3"/>
  <c r="BG41" i="3"/>
  <c r="BG25" i="3"/>
  <c r="BG31" i="3"/>
  <c r="BG34" i="3"/>
  <c r="BG40" i="3"/>
  <c r="BG22" i="3"/>
  <c r="BG38" i="3"/>
  <c r="BF30" i="4"/>
  <c r="BF19" i="4"/>
  <c r="BF34" i="4"/>
  <c r="BF27" i="4"/>
  <c r="BF23" i="4"/>
  <c r="BF31" i="4"/>
  <c r="BF20" i="4"/>
  <c r="BF28" i="4"/>
  <c r="BF24" i="4"/>
  <c r="BF35" i="4"/>
  <c r="BF32" i="4"/>
  <c r="BF21" i="4"/>
  <c r="BF25" i="4"/>
  <c r="BF29" i="4"/>
  <c r="BF26" i="4"/>
  <c r="BF13" i="4"/>
  <c r="BF6" i="4"/>
  <c r="BF22" i="4"/>
  <c r="BF17" i="4"/>
  <c r="BF9" i="4"/>
  <c r="BF18" i="4"/>
  <c r="BF14" i="4"/>
  <c r="BF16" i="4"/>
  <c r="BF12" i="4"/>
  <c r="BG7" i="4"/>
  <c r="BF15" i="4"/>
  <c r="BF33" i="4"/>
  <c r="BF11" i="4"/>
  <c r="BG40" i="2"/>
  <c r="BG35" i="2"/>
  <c r="BG32" i="2"/>
  <c r="BG29" i="2"/>
  <c r="BG26" i="2"/>
  <c r="BG34" i="2"/>
  <c r="BG19" i="2"/>
  <c r="BG16" i="2"/>
  <c r="BG25" i="2"/>
  <c r="BG39" i="2"/>
  <c r="BG37" i="2"/>
  <c r="BG27" i="2"/>
  <c r="BG23" i="2"/>
  <c r="BG20" i="2"/>
  <c r="BG30" i="2"/>
  <c r="BG22" i="2"/>
  <c r="BG33" i="2"/>
  <c r="BG38" i="2"/>
  <c r="BG28" i="2"/>
  <c r="BG36" i="2"/>
  <c r="BG18" i="2"/>
  <c r="BG13" i="2"/>
  <c r="BG9" i="2"/>
  <c r="BG17" i="2"/>
  <c r="BG31" i="2"/>
  <c r="BG14" i="2"/>
  <c r="BG11" i="2"/>
  <c r="BG21" i="2"/>
  <c r="BG15" i="2"/>
  <c r="BG12" i="2"/>
  <c r="BG24" i="2"/>
  <c r="BH7" i="2"/>
  <c r="BG20" i="3"/>
  <c r="BG16" i="3"/>
  <c r="BG14" i="3"/>
  <c r="BG11" i="3"/>
  <c r="BG9" i="3"/>
  <c r="BG19" i="3"/>
  <c r="BG18" i="3"/>
  <c r="BG17" i="3"/>
  <c r="BG15" i="3"/>
  <c r="BG12" i="3"/>
  <c r="BH7" i="3"/>
  <c r="BH42" i="3" s="1"/>
  <c r="BG13" i="3"/>
  <c r="BH21" i="3" l="1"/>
  <c r="BH24" i="3"/>
  <c r="BH27" i="3"/>
  <c r="BH30" i="3"/>
  <c r="BH33" i="3"/>
  <c r="BH36" i="3"/>
  <c r="BH23" i="3"/>
  <c r="BH26" i="3"/>
  <c r="BH29" i="3"/>
  <c r="BH39" i="3"/>
  <c r="BH35" i="3"/>
  <c r="BH28" i="3"/>
  <c r="BH25" i="3"/>
  <c r="BH37" i="3"/>
  <c r="BH40" i="3"/>
  <c r="BH41" i="3"/>
  <c r="BH31" i="3"/>
  <c r="BH32" i="3"/>
  <c r="BH34" i="3"/>
  <c r="BH22" i="3"/>
  <c r="BH38" i="3"/>
  <c r="BH38" i="2"/>
  <c r="BH39" i="2"/>
  <c r="BH35" i="2"/>
  <c r="BH32" i="2"/>
  <c r="BH29" i="2"/>
  <c r="BH26" i="2"/>
  <c r="BH23" i="2"/>
  <c r="BH36" i="2"/>
  <c r="BH33" i="2"/>
  <c r="BH30" i="2"/>
  <c r="BH27" i="2"/>
  <c r="BH40" i="2"/>
  <c r="BH25" i="2"/>
  <c r="BH37" i="2"/>
  <c r="BH20" i="2"/>
  <c r="BH22" i="2"/>
  <c r="BH28" i="2"/>
  <c r="BH21" i="2"/>
  <c r="BH31" i="2"/>
  <c r="BH24" i="2"/>
  <c r="BH17" i="2"/>
  <c r="BH14" i="2"/>
  <c r="BH11" i="2"/>
  <c r="BH16" i="2"/>
  <c r="BH34" i="2"/>
  <c r="BH15" i="2"/>
  <c r="BH12" i="2"/>
  <c r="BH19" i="2"/>
  <c r="BI7" i="2"/>
  <c r="BH13" i="2"/>
  <c r="BH18" i="2"/>
  <c r="BH9" i="2"/>
  <c r="BH14" i="3"/>
  <c r="BH20" i="3"/>
  <c r="BH16" i="3"/>
  <c r="BH17" i="3"/>
  <c r="BH11" i="3"/>
  <c r="BH9" i="3"/>
  <c r="BH13" i="3"/>
  <c r="BH18" i="3"/>
  <c r="BH15" i="3"/>
  <c r="BH12" i="3"/>
  <c r="BI7" i="3"/>
  <c r="BI42" i="3" s="1"/>
  <c r="BH19" i="3"/>
  <c r="BG19" i="4"/>
  <c r="BG34" i="4"/>
  <c r="BG27" i="4"/>
  <c r="BG23" i="4"/>
  <c r="BG31" i="4"/>
  <c r="BG20" i="4"/>
  <c r="BG28" i="4"/>
  <c r="BG24" i="4"/>
  <c r="BG35" i="4"/>
  <c r="BG32" i="4"/>
  <c r="BG21" i="4"/>
  <c r="BG25" i="4"/>
  <c r="BG29" i="4"/>
  <c r="BG33" i="4"/>
  <c r="BG30" i="4"/>
  <c r="BG13" i="4"/>
  <c r="BG22" i="4"/>
  <c r="BG17" i="4"/>
  <c r="BG9" i="4"/>
  <c r="BG18" i="4"/>
  <c r="BG14" i="4"/>
  <c r="BG26" i="4"/>
  <c r="BG15" i="4"/>
  <c r="BG11" i="4"/>
  <c r="BH7" i="4"/>
  <c r="BG12" i="4"/>
  <c r="BG16" i="4"/>
  <c r="BI22" i="3" l="1"/>
  <c r="BI25" i="3"/>
  <c r="BI28" i="3"/>
  <c r="BI31" i="3"/>
  <c r="BI34" i="3"/>
  <c r="BI21" i="3"/>
  <c r="BI24" i="3"/>
  <c r="BI27" i="3"/>
  <c r="BI30" i="3"/>
  <c r="BI26" i="3"/>
  <c r="BI36" i="3"/>
  <c r="BI33" i="3"/>
  <c r="BI39" i="3"/>
  <c r="BI23" i="3"/>
  <c r="BI35" i="3"/>
  <c r="BI37" i="3"/>
  <c r="BI38" i="3"/>
  <c r="BI29" i="3"/>
  <c r="BI40" i="3"/>
  <c r="BI41" i="3"/>
  <c r="BI32" i="3"/>
  <c r="BH34" i="4"/>
  <c r="BH27" i="4"/>
  <c r="BH23" i="4"/>
  <c r="BH31" i="4"/>
  <c r="BH20" i="4"/>
  <c r="BH28" i="4"/>
  <c r="BH24" i="4"/>
  <c r="BH35" i="4"/>
  <c r="BH32" i="4"/>
  <c r="BH21" i="4"/>
  <c r="BH25" i="4"/>
  <c r="BH29" i="4"/>
  <c r="BH33" i="4"/>
  <c r="BH22" i="4"/>
  <c r="BH18" i="4"/>
  <c r="BH26" i="4"/>
  <c r="BH19" i="4"/>
  <c r="BH13" i="4"/>
  <c r="BH17" i="4"/>
  <c r="BH9" i="4"/>
  <c r="BH14" i="4"/>
  <c r="BH15" i="4"/>
  <c r="BH11" i="4"/>
  <c r="BH30" i="4"/>
  <c r="BI7" i="4"/>
  <c r="BH16" i="4"/>
  <c r="BH12" i="4"/>
  <c r="BI39" i="2"/>
  <c r="BI40" i="2"/>
  <c r="BI36" i="2"/>
  <c r="BI33" i="2"/>
  <c r="BI30" i="2"/>
  <c r="BI27" i="2"/>
  <c r="BI24" i="2"/>
  <c r="BI38" i="2"/>
  <c r="BI37" i="2"/>
  <c r="BI34" i="2"/>
  <c r="BI31" i="2"/>
  <c r="BI28" i="2"/>
  <c r="BI29" i="2"/>
  <c r="BI20" i="2"/>
  <c r="BI32" i="2"/>
  <c r="BI23" i="2"/>
  <c r="BI22" i="2"/>
  <c r="BI35" i="2"/>
  <c r="BI21" i="2"/>
  <c r="BI25" i="2"/>
  <c r="BI17" i="2"/>
  <c r="BI12" i="2"/>
  <c r="BI14" i="2"/>
  <c r="BI11" i="2"/>
  <c r="BI26" i="2"/>
  <c r="BI16" i="2"/>
  <c r="BJ7" i="2"/>
  <c r="BI15" i="2"/>
  <c r="BI19" i="2"/>
  <c r="BI18" i="2"/>
  <c r="BI13" i="2"/>
  <c r="BI9" i="2"/>
  <c r="BI20" i="3"/>
  <c r="BI16" i="3"/>
  <c r="BI14" i="3"/>
  <c r="BI9" i="3"/>
  <c r="BI13" i="3"/>
  <c r="BI19" i="3"/>
  <c r="BJ7" i="3"/>
  <c r="BJ42" i="3" s="1"/>
  <c r="BI15" i="3"/>
  <c r="BI17" i="3"/>
  <c r="BI12" i="3"/>
  <c r="BI11" i="3"/>
  <c r="BI18" i="3"/>
  <c r="BJ21" i="3" l="1"/>
  <c r="BJ24" i="3"/>
  <c r="BJ27" i="3"/>
  <c r="BJ30" i="3"/>
  <c r="BJ33" i="3"/>
  <c r="BJ36" i="3"/>
  <c r="BJ23" i="3"/>
  <c r="BJ26" i="3"/>
  <c r="BJ29" i="3"/>
  <c r="BJ32" i="3"/>
  <c r="BJ28" i="3"/>
  <c r="BJ35" i="3"/>
  <c r="BJ37" i="3"/>
  <c r="BJ25" i="3"/>
  <c r="BJ31" i="3"/>
  <c r="BJ39" i="3"/>
  <c r="BJ34" i="3"/>
  <c r="BJ40" i="3"/>
  <c r="BJ41" i="3"/>
  <c r="BJ22" i="3"/>
  <c r="BJ38" i="3"/>
  <c r="BJ11" i="3"/>
  <c r="BJ17" i="3"/>
  <c r="BJ9" i="3"/>
  <c r="BJ20" i="3"/>
  <c r="BJ13" i="3"/>
  <c r="BJ19" i="3"/>
  <c r="BK7" i="3"/>
  <c r="BK42" i="3" s="1"/>
  <c r="BJ18" i="3"/>
  <c r="BJ12" i="3"/>
  <c r="BJ15" i="3"/>
  <c r="BJ16" i="3"/>
  <c r="BJ14" i="3"/>
  <c r="BJ39" i="2"/>
  <c r="BJ36" i="2"/>
  <c r="BJ33" i="2"/>
  <c r="BJ30" i="2"/>
  <c r="BJ27" i="2"/>
  <c r="BJ24" i="2"/>
  <c r="BJ38" i="2"/>
  <c r="BJ40" i="2"/>
  <c r="BJ37" i="2"/>
  <c r="BJ34" i="2"/>
  <c r="BJ31" i="2"/>
  <c r="BJ28" i="2"/>
  <c r="BJ25" i="2"/>
  <c r="BJ29" i="2"/>
  <c r="BJ20" i="2"/>
  <c r="BJ17" i="2"/>
  <c r="BJ32" i="2"/>
  <c r="BJ23" i="2"/>
  <c r="BJ22" i="2"/>
  <c r="BJ35" i="2"/>
  <c r="BJ21" i="2"/>
  <c r="BJ14" i="2"/>
  <c r="BJ11" i="2"/>
  <c r="BJ26" i="2"/>
  <c r="BJ16" i="2"/>
  <c r="BK7" i="2"/>
  <c r="BJ15" i="2"/>
  <c r="BJ12" i="2"/>
  <c r="BJ19" i="2"/>
  <c r="BJ18" i="2"/>
  <c r="BJ13" i="2"/>
  <c r="BJ9" i="2"/>
  <c r="BI31" i="4"/>
  <c r="BI20" i="4"/>
  <c r="BI28" i="4"/>
  <c r="BI24" i="4"/>
  <c r="BI35" i="4"/>
  <c r="BI32" i="4"/>
  <c r="BI21" i="4"/>
  <c r="BI25" i="4"/>
  <c r="BI29" i="4"/>
  <c r="BI33" i="4"/>
  <c r="BI22" i="4"/>
  <c r="BI18" i="4"/>
  <c r="BI26" i="4"/>
  <c r="BI30" i="4"/>
  <c r="BI34" i="4"/>
  <c r="BI27" i="4"/>
  <c r="BI23" i="4"/>
  <c r="BI17" i="4"/>
  <c r="BI9" i="4"/>
  <c r="BI14" i="4"/>
  <c r="BI15" i="4"/>
  <c r="BI11" i="4"/>
  <c r="BI19" i="4"/>
  <c r="BI13" i="4"/>
  <c r="BJ7" i="4"/>
  <c r="BI16" i="4"/>
  <c r="BI12" i="4"/>
  <c r="BK22" i="3" l="1"/>
  <c r="BK25" i="3"/>
  <c r="BK28" i="3"/>
  <c r="BK31" i="3"/>
  <c r="BK34" i="3"/>
  <c r="BK21" i="3"/>
  <c r="BK24" i="3"/>
  <c r="BK27" i="3"/>
  <c r="BK30" i="3"/>
  <c r="BK33" i="3"/>
  <c r="BK36" i="3"/>
  <c r="BK40" i="3"/>
  <c r="BK26" i="3"/>
  <c r="BK39" i="3"/>
  <c r="BK23" i="3"/>
  <c r="BK29" i="3"/>
  <c r="BK37" i="3"/>
  <c r="BK41" i="3"/>
  <c r="BK32" i="3"/>
  <c r="BK35" i="3"/>
  <c r="BK38" i="3"/>
  <c r="BJ20" i="4"/>
  <c r="BJ28" i="4"/>
  <c r="BJ24" i="4"/>
  <c r="BJ35" i="4"/>
  <c r="BJ32" i="4"/>
  <c r="BJ21" i="4"/>
  <c r="BJ25" i="4"/>
  <c r="BJ29" i="4"/>
  <c r="BJ33" i="4"/>
  <c r="BJ22" i="4"/>
  <c r="BJ18" i="4"/>
  <c r="BJ26" i="4"/>
  <c r="BJ30" i="4"/>
  <c r="BJ31" i="4"/>
  <c r="BJ9" i="4"/>
  <c r="BJ27" i="4"/>
  <c r="BJ14" i="4"/>
  <c r="BJ34" i="4"/>
  <c r="BJ15" i="4"/>
  <c r="BJ11" i="4"/>
  <c r="BJ23" i="4"/>
  <c r="BJ19" i="4"/>
  <c r="BJ16" i="4"/>
  <c r="BJ12" i="4"/>
  <c r="BK7" i="4"/>
  <c r="BJ17" i="4"/>
  <c r="BJ13" i="4"/>
  <c r="BK15" i="3"/>
  <c r="BK17" i="3"/>
  <c r="BK18" i="3"/>
  <c r="BK9" i="3"/>
  <c r="BK20" i="3"/>
  <c r="BK13" i="3"/>
  <c r="BK19" i="3"/>
  <c r="BL7" i="3"/>
  <c r="BK16" i="3"/>
  <c r="BK14" i="3"/>
  <c r="BK11" i="3"/>
  <c r="BK12" i="3"/>
  <c r="BK36" i="2"/>
  <c r="BK33" i="2"/>
  <c r="BK30" i="2"/>
  <c r="BK27" i="2"/>
  <c r="BK38" i="2"/>
  <c r="BK40" i="2"/>
  <c r="BK39" i="2"/>
  <c r="BK37" i="2"/>
  <c r="BK20" i="2"/>
  <c r="BK17" i="2"/>
  <c r="BK32" i="2"/>
  <c r="BK23" i="2"/>
  <c r="BK22" i="2"/>
  <c r="BK35" i="2"/>
  <c r="BK21" i="2"/>
  <c r="BK28" i="2"/>
  <c r="BK31" i="2"/>
  <c r="BK24" i="2"/>
  <c r="BK26" i="2"/>
  <c r="BK14" i="2"/>
  <c r="BK11" i="2"/>
  <c r="BK16" i="2"/>
  <c r="BL7" i="2"/>
  <c r="BK15" i="2"/>
  <c r="BK12" i="2"/>
  <c r="BK34" i="2"/>
  <c r="BK19" i="2"/>
  <c r="BK29" i="2"/>
  <c r="BK18" i="2"/>
  <c r="BK13" i="2"/>
  <c r="BK9" i="2"/>
  <c r="BK25" i="2"/>
  <c r="BL42" i="3" l="1"/>
  <c r="BM7" i="3"/>
  <c r="BL22" i="3"/>
  <c r="BL25" i="3"/>
  <c r="BL28" i="3"/>
  <c r="BL31" i="3"/>
  <c r="BL34" i="3"/>
  <c r="BL21" i="3"/>
  <c r="BL24" i="3"/>
  <c r="BL27" i="3"/>
  <c r="BL30" i="3"/>
  <c r="BL32" i="3"/>
  <c r="BL40" i="3"/>
  <c r="BL33" i="3"/>
  <c r="BL26" i="3"/>
  <c r="BL36" i="3"/>
  <c r="BL23" i="3"/>
  <c r="BL35" i="3"/>
  <c r="BL37" i="3"/>
  <c r="BL39" i="3"/>
  <c r="BL29" i="3"/>
  <c r="BL41" i="3"/>
  <c r="BL38" i="3"/>
  <c r="BL17" i="3"/>
  <c r="BL9" i="3"/>
  <c r="BL20" i="3"/>
  <c r="BL13" i="3"/>
  <c r="BL19" i="3"/>
  <c r="BL18" i="3"/>
  <c r="BL15" i="3"/>
  <c r="BL12" i="3"/>
  <c r="BL16" i="3"/>
  <c r="BL14" i="3"/>
  <c r="BL11" i="3"/>
  <c r="BL39" i="2"/>
  <c r="BL40" i="2"/>
  <c r="BL36" i="2"/>
  <c r="BL33" i="2"/>
  <c r="BL30" i="2"/>
  <c r="BL27" i="2"/>
  <c r="BL24" i="2"/>
  <c r="BL38" i="2"/>
  <c r="BL37" i="2"/>
  <c r="BL34" i="2"/>
  <c r="BL31" i="2"/>
  <c r="BL28" i="2"/>
  <c r="BL32" i="2"/>
  <c r="BL23" i="2"/>
  <c r="BL22" i="2"/>
  <c r="BL35" i="2"/>
  <c r="BL21" i="2"/>
  <c r="BL26" i="2"/>
  <c r="BL25" i="2"/>
  <c r="BL16" i="2"/>
  <c r="BM7" i="2"/>
  <c r="BL6" i="2"/>
  <c r="BL15" i="2"/>
  <c r="BL12" i="2"/>
  <c r="BL19" i="2"/>
  <c r="BL29" i="2"/>
  <c r="BL20" i="2"/>
  <c r="BL18" i="2"/>
  <c r="BL13" i="2"/>
  <c r="BL11" i="2"/>
  <c r="BL9" i="2"/>
  <c r="BL14" i="2"/>
  <c r="BL17" i="2"/>
  <c r="BK28" i="4"/>
  <c r="BK24" i="4"/>
  <c r="BK35" i="4"/>
  <c r="BK32" i="4"/>
  <c r="BK21" i="4"/>
  <c r="BK25" i="4"/>
  <c r="BK29" i="4"/>
  <c r="BK33" i="4"/>
  <c r="BK22" i="4"/>
  <c r="BK18" i="4"/>
  <c r="BK26" i="4"/>
  <c r="BK30" i="4"/>
  <c r="BK19" i="4"/>
  <c r="BK34" i="4"/>
  <c r="BK27" i="4"/>
  <c r="BK20" i="4"/>
  <c r="BK14" i="4"/>
  <c r="BK15" i="4"/>
  <c r="BK11" i="4"/>
  <c r="BK23" i="4"/>
  <c r="BK31" i="4"/>
  <c r="BK16" i="4"/>
  <c r="BK12" i="4"/>
  <c r="BL7" i="4"/>
  <c r="BK9" i="4"/>
  <c r="BK13" i="4"/>
  <c r="BK17" i="4"/>
  <c r="BM13" i="3" l="1"/>
  <c r="BM17" i="3"/>
  <c r="BM21" i="3"/>
  <c r="BM25" i="3"/>
  <c r="BM29" i="3"/>
  <c r="BM33" i="3"/>
  <c r="BM37" i="3"/>
  <c r="BM41" i="3"/>
  <c r="BM9" i="3"/>
  <c r="BN7" i="3"/>
  <c r="BM18" i="3"/>
  <c r="BM34" i="3"/>
  <c r="BM12" i="3"/>
  <c r="BM16" i="3"/>
  <c r="BM20" i="3"/>
  <c r="BM24" i="3"/>
  <c r="BM28" i="3"/>
  <c r="BM32" i="3"/>
  <c r="BM36" i="3"/>
  <c r="BM40" i="3"/>
  <c r="BM26" i="3"/>
  <c r="BM22" i="3"/>
  <c r="BM30" i="3"/>
  <c r="BM38" i="3"/>
  <c r="BM11" i="3"/>
  <c r="BM15" i="3"/>
  <c r="BM19" i="3"/>
  <c r="BM23" i="3"/>
  <c r="BM27" i="3"/>
  <c r="BM31" i="3"/>
  <c r="BM35" i="3"/>
  <c r="BM39" i="3"/>
  <c r="BM42" i="3"/>
  <c r="BM14" i="3"/>
  <c r="BL35" i="4"/>
  <c r="BL32" i="4"/>
  <c r="BL21" i="4"/>
  <c r="BL25" i="4"/>
  <c r="BL29" i="4"/>
  <c r="BL33" i="4"/>
  <c r="BL22" i="4"/>
  <c r="BL18" i="4"/>
  <c r="BL26" i="4"/>
  <c r="BL30" i="4"/>
  <c r="BL19" i="4"/>
  <c r="BL34" i="4"/>
  <c r="BL27" i="4"/>
  <c r="BL23" i="4"/>
  <c r="BL31" i="4"/>
  <c r="BL28" i="4"/>
  <c r="BL24" i="4"/>
  <c r="BL15" i="4"/>
  <c r="BL11" i="4"/>
  <c r="BL16" i="4"/>
  <c r="BL12" i="4"/>
  <c r="BL14" i="4"/>
  <c r="BL9" i="4"/>
  <c r="BL13" i="4"/>
  <c r="BL20" i="4"/>
  <c r="BL17" i="4"/>
  <c r="BM40" i="2"/>
  <c r="BM38" i="2"/>
  <c r="BM39" i="2"/>
  <c r="BM37" i="2"/>
  <c r="BM34" i="2"/>
  <c r="BM31" i="2"/>
  <c r="BM28" i="2"/>
  <c r="BM25" i="2"/>
  <c r="BM35" i="2"/>
  <c r="BM32" i="2"/>
  <c r="BM29" i="2"/>
  <c r="BM26" i="2"/>
  <c r="BM22" i="2"/>
  <c r="BM27" i="2"/>
  <c r="BM21" i="2"/>
  <c r="BM30" i="2"/>
  <c r="BM33" i="2"/>
  <c r="BM24" i="2"/>
  <c r="BM36" i="2"/>
  <c r="BM23" i="2"/>
  <c r="BM16" i="2"/>
  <c r="BM9" i="2"/>
  <c r="BN7" i="2"/>
  <c r="BM15" i="2"/>
  <c r="BM12" i="2"/>
  <c r="BM19" i="2"/>
  <c r="BM20" i="2"/>
  <c r="BM18" i="2"/>
  <c r="BM13" i="2"/>
  <c r="BM17" i="2"/>
  <c r="BM14" i="2"/>
  <c r="BM11" i="2"/>
  <c r="BN13" i="3" l="1"/>
  <c r="BN17" i="3"/>
  <c r="BN21" i="3"/>
  <c r="BN25" i="3"/>
  <c r="BN29" i="3"/>
  <c r="BN33" i="3"/>
  <c r="BN37" i="3"/>
  <c r="BN41" i="3"/>
  <c r="BO7" i="3"/>
  <c r="BN9" i="3"/>
  <c r="BN22" i="3"/>
  <c r="BN12" i="3"/>
  <c r="BN16" i="3"/>
  <c r="BN20" i="3"/>
  <c r="BN24" i="3"/>
  <c r="BN28" i="3"/>
  <c r="BN32" i="3"/>
  <c r="BN36" i="3"/>
  <c r="BN40" i="3"/>
  <c r="BN26" i="3"/>
  <c r="BN14" i="3"/>
  <c r="BN18" i="3"/>
  <c r="BN30" i="3"/>
  <c r="BN34" i="3"/>
  <c r="BN11" i="3"/>
  <c r="BN15" i="3"/>
  <c r="BN19" i="3"/>
  <c r="BN23" i="3"/>
  <c r="BN27" i="3"/>
  <c r="BN31" i="3"/>
  <c r="BN35" i="3"/>
  <c r="BN39" i="3"/>
  <c r="BN38" i="3"/>
  <c r="BN42" i="3"/>
  <c r="BN40" i="2"/>
  <c r="BN39" i="2"/>
  <c r="BN37" i="2"/>
  <c r="BN34" i="2"/>
  <c r="BN31" i="2"/>
  <c r="BN28" i="2"/>
  <c r="BN25" i="2"/>
  <c r="BN35" i="2"/>
  <c r="BN32" i="2"/>
  <c r="BN29" i="2"/>
  <c r="BN26" i="2"/>
  <c r="BN27" i="2"/>
  <c r="BN21" i="2"/>
  <c r="BN18" i="2"/>
  <c r="BN15" i="2"/>
  <c r="BN30" i="2"/>
  <c r="BN33" i="2"/>
  <c r="BN19" i="2"/>
  <c r="BN24" i="2"/>
  <c r="BN38" i="2"/>
  <c r="BN36" i="2"/>
  <c r="BO7" i="2"/>
  <c r="BN12" i="2"/>
  <c r="BN20" i="2"/>
  <c r="BN22" i="2"/>
  <c r="BN13" i="2"/>
  <c r="BN9" i="2"/>
  <c r="BN17" i="2"/>
  <c r="BN14" i="2"/>
  <c r="BN11" i="2"/>
  <c r="BN16" i="2"/>
  <c r="BN23" i="2"/>
  <c r="BO13" i="3" l="1"/>
  <c r="BO17" i="3"/>
  <c r="BO21" i="3"/>
  <c r="BO25" i="3"/>
  <c r="BO29" i="3"/>
  <c r="BO33" i="3"/>
  <c r="BO37" i="3"/>
  <c r="BO41" i="3"/>
  <c r="BP7" i="3"/>
  <c r="BO12" i="3"/>
  <c r="BO16" i="3"/>
  <c r="BO20" i="3"/>
  <c r="BO24" i="3"/>
  <c r="BO28" i="3"/>
  <c r="BO32" i="3"/>
  <c r="BO36" i="3"/>
  <c r="BO40" i="3"/>
  <c r="BO39" i="3"/>
  <c r="BO11" i="3"/>
  <c r="BO15" i="3"/>
  <c r="BO19" i="3"/>
  <c r="BO23" i="3"/>
  <c r="BO27" i="3"/>
  <c r="BO31" i="3"/>
  <c r="BO35" i="3"/>
  <c r="BO9" i="3"/>
  <c r="BO14" i="3"/>
  <c r="BO18" i="3"/>
  <c r="BO22" i="3"/>
  <c r="BO26" i="3"/>
  <c r="BO30" i="3"/>
  <c r="BO34" i="3"/>
  <c r="BO38" i="3"/>
  <c r="BO42" i="3"/>
  <c r="BO39" i="2"/>
  <c r="BO37" i="2"/>
  <c r="BO34" i="2"/>
  <c r="BO31" i="2"/>
  <c r="BO28" i="2"/>
  <c r="BO40" i="2"/>
  <c r="BO27" i="2"/>
  <c r="BO21" i="2"/>
  <c r="BO18" i="2"/>
  <c r="BO15" i="2"/>
  <c r="BO35" i="2"/>
  <c r="BO30" i="2"/>
  <c r="BO33" i="2"/>
  <c r="BO19" i="2"/>
  <c r="BO24" i="2"/>
  <c r="BO38" i="2"/>
  <c r="BO36" i="2"/>
  <c r="BO26" i="2"/>
  <c r="BO25" i="2"/>
  <c r="BO29" i="2"/>
  <c r="BO23" i="2"/>
  <c r="BO12" i="2"/>
  <c r="BO20" i="2"/>
  <c r="BO22" i="2"/>
  <c r="BO13" i="2"/>
  <c r="BO9" i="2"/>
  <c r="BO32" i="2"/>
  <c r="BO17" i="2"/>
  <c r="BO14" i="2"/>
  <c r="BO16" i="2"/>
  <c r="BP7" i="2"/>
  <c r="BO11" i="2"/>
  <c r="BP9" i="3" l="1"/>
  <c r="BP14" i="3"/>
  <c r="BP18" i="3"/>
  <c r="BP22" i="3"/>
  <c r="BP26" i="3"/>
  <c r="BP30" i="3"/>
  <c r="BP34" i="3"/>
  <c r="BP38" i="3"/>
  <c r="BP42" i="3"/>
  <c r="BP11" i="3"/>
  <c r="BP15" i="3"/>
  <c r="BP19" i="3"/>
  <c r="BP27" i="3"/>
  <c r="BP13" i="3"/>
  <c r="BP17" i="3"/>
  <c r="BP21" i="3"/>
  <c r="BP25" i="3"/>
  <c r="BP29" i="3"/>
  <c r="BP33" i="3"/>
  <c r="BP37" i="3"/>
  <c r="BP41" i="3"/>
  <c r="BP35" i="3"/>
  <c r="BQ7" i="3"/>
  <c r="BP12" i="3"/>
  <c r="BP16" i="3"/>
  <c r="BP20" i="3"/>
  <c r="BP24" i="3"/>
  <c r="BP28" i="3"/>
  <c r="BP32" i="3"/>
  <c r="BP36" i="3"/>
  <c r="BP40" i="3"/>
  <c r="BP23" i="3"/>
  <c r="BP31" i="3"/>
  <c r="BP39" i="3"/>
  <c r="BP40" i="2"/>
  <c r="BP38" i="2"/>
  <c r="BP39" i="2"/>
  <c r="BP37" i="2"/>
  <c r="BP34" i="2"/>
  <c r="BP31" i="2"/>
  <c r="BP28" i="2"/>
  <c r="BP25" i="2"/>
  <c r="BP22" i="2"/>
  <c r="BP35" i="2"/>
  <c r="BP32" i="2"/>
  <c r="BP29" i="2"/>
  <c r="BP26" i="2"/>
  <c r="BP30" i="2"/>
  <c r="BP33" i="2"/>
  <c r="BP19" i="2"/>
  <c r="BP24" i="2"/>
  <c r="BP36" i="2"/>
  <c r="BP23" i="2"/>
  <c r="BP15" i="2"/>
  <c r="BP20" i="2"/>
  <c r="BP13" i="2"/>
  <c r="BP9" i="2"/>
  <c r="BP21" i="2"/>
  <c r="BP18" i="2"/>
  <c r="BP17" i="2"/>
  <c r="BP14" i="2"/>
  <c r="BP11" i="2"/>
  <c r="BP27" i="2"/>
  <c r="BP16" i="2"/>
  <c r="BP12" i="2"/>
  <c r="BQ7" i="2"/>
  <c r="BQ11" i="3" l="1"/>
  <c r="BQ9" i="3"/>
  <c r="BQ14" i="3"/>
  <c r="BQ18" i="3"/>
  <c r="BQ22" i="3"/>
  <c r="BQ26" i="3"/>
  <c r="BQ30" i="3"/>
  <c r="BQ34" i="3"/>
  <c r="BQ38" i="3"/>
  <c r="BQ42" i="3"/>
  <c r="BQ31" i="3"/>
  <c r="BQ13" i="3"/>
  <c r="BQ17" i="3"/>
  <c r="BQ21" i="3"/>
  <c r="BQ25" i="3"/>
  <c r="BQ29" i="3"/>
  <c r="BQ33" i="3"/>
  <c r="BQ37" i="3"/>
  <c r="BQ41" i="3"/>
  <c r="BQ19" i="3"/>
  <c r="BR7" i="3"/>
  <c r="BQ15" i="3"/>
  <c r="BQ27" i="3"/>
  <c r="BQ12" i="3"/>
  <c r="BQ16" i="3"/>
  <c r="BQ20" i="3"/>
  <c r="BQ24" i="3"/>
  <c r="BQ28" i="3"/>
  <c r="BQ32" i="3"/>
  <c r="BQ36" i="3"/>
  <c r="BQ40" i="3"/>
  <c r="BQ23" i="3"/>
  <c r="BQ39" i="3"/>
  <c r="BQ35" i="3"/>
  <c r="BQ40" i="2"/>
  <c r="BQ35" i="2"/>
  <c r="BQ32" i="2"/>
  <c r="BQ29" i="2"/>
  <c r="BQ26" i="2"/>
  <c r="BQ23" i="2"/>
  <c r="BQ36" i="2"/>
  <c r="BQ33" i="2"/>
  <c r="BQ30" i="2"/>
  <c r="BQ27" i="2"/>
  <c r="BQ39" i="2"/>
  <c r="BQ19" i="2"/>
  <c r="BQ24" i="2"/>
  <c r="BQ38" i="2"/>
  <c r="BQ28" i="2"/>
  <c r="BQ20" i="2"/>
  <c r="BQ31" i="2"/>
  <c r="BQ25" i="2"/>
  <c r="BQ34" i="2"/>
  <c r="BQ22" i="2"/>
  <c r="BQ15" i="2"/>
  <c r="BQ13" i="2"/>
  <c r="BQ9" i="2"/>
  <c r="BQ11" i="2"/>
  <c r="BQ21" i="2"/>
  <c r="BQ18" i="2"/>
  <c r="BQ17" i="2"/>
  <c r="BQ14" i="2"/>
  <c r="BQ37" i="2"/>
  <c r="BQ16" i="2"/>
  <c r="BQ12" i="2"/>
  <c r="BR7" i="2"/>
  <c r="BR40" i="3" l="1"/>
  <c r="BR9" i="3"/>
  <c r="BR14" i="3"/>
  <c r="BR18" i="3"/>
  <c r="BR22" i="3"/>
  <c r="BR26" i="3"/>
  <c r="BR30" i="3"/>
  <c r="BR34" i="3"/>
  <c r="BR38" i="3"/>
  <c r="BR42" i="3"/>
  <c r="BR13" i="3"/>
  <c r="BR17" i="3"/>
  <c r="BR21" i="3"/>
  <c r="BR25" i="3"/>
  <c r="BR29" i="3"/>
  <c r="BR33" i="3"/>
  <c r="BR37" i="3"/>
  <c r="BR41" i="3"/>
  <c r="BS7" i="3"/>
  <c r="BR12" i="3"/>
  <c r="BR16" i="3"/>
  <c r="BR20" i="3"/>
  <c r="BR24" i="3"/>
  <c r="BR28" i="3"/>
  <c r="BR32" i="3"/>
  <c r="BR36" i="3"/>
  <c r="BR11" i="3"/>
  <c r="BR15" i="3"/>
  <c r="BR19" i="3"/>
  <c r="BR23" i="3"/>
  <c r="BR27" i="3"/>
  <c r="BR31" i="3"/>
  <c r="BR35" i="3"/>
  <c r="BR39" i="3"/>
  <c r="BR38" i="2"/>
  <c r="BR40" i="2"/>
  <c r="BR35" i="2"/>
  <c r="BR32" i="2"/>
  <c r="BR29" i="2"/>
  <c r="BR26" i="2"/>
  <c r="BR23" i="2"/>
  <c r="BR36" i="2"/>
  <c r="BR33" i="2"/>
  <c r="BR30" i="2"/>
  <c r="BR27" i="2"/>
  <c r="BR24" i="2"/>
  <c r="BR39" i="2"/>
  <c r="BR19" i="2"/>
  <c r="BR16" i="2"/>
  <c r="BR28" i="2"/>
  <c r="BR20" i="2"/>
  <c r="BR31" i="2"/>
  <c r="BR25" i="2"/>
  <c r="BR34" i="2"/>
  <c r="BR21" i="2"/>
  <c r="BR9" i="2"/>
  <c r="BR13" i="2"/>
  <c r="BR22" i="2"/>
  <c r="BR18" i="2"/>
  <c r="BR17" i="2"/>
  <c r="BR14" i="2"/>
  <c r="BR11" i="2"/>
  <c r="BR37" i="2"/>
  <c r="BR12" i="2"/>
  <c r="BR15" i="2"/>
  <c r="BS7" i="2"/>
  <c r="BS11" i="3" l="1"/>
  <c r="BS15" i="3"/>
  <c r="BS19" i="3"/>
  <c r="BS23" i="3"/>
  <c r="BS27" i="3"/>
  <c r="BS31" i="3"/>
  <c r="BS35" i="3"/>
  <c r="BS39" i="3"/>
  <c r="BS28" i="3"/>
  <c r="BS12" i="3"/>
  <c r="BS20" i="3"/>
  <c r="BS9" i="3"/>
  <c r="BS14" i="3"/>
  <c r="BS18" i="3"/>
  <c r="BS22" i="3"/>
  <c r="BS26" i="3"/>
  <c r="BS30" i="3"/>
  <c r="BS34" i="3"/>
  <c r="BS38" i="3"/>
  <c r="BS42" i="3"/>
  <c r="BS24" i="3"/>
  <c r="BS32" i="3"/>
  <c r="BS40" i="3"/>
  <c r="BS13" i="3"/>
  <c r="BS17" i="3"/>
  <c r="BS21" i="3"/>
  <c r="BS25" i="3"/>
  <c r="BS29" i="3"/>
  <c r="BS33" i="3"/>
  <c r="BS37" i="3"/>
  <c r="BS41" i="3"/>
  <c r="BT7" i="3"/>
  <c r="BS16" i="3"/>
  <c r="BS36" i="3"/>
  <c r="BS40" i="2"/>
  <c r="BS35" i="2"/>
  <c r="BS32" i="2"/>
  <c r="BS29" i="2"/>
  <c r="BS26" i="2"/>
  <c r="BS30" i="2"/>
  <c r="BS19" i="2"/>
  <c r="BS16" i="2"/>
  <c r="BS33" i="2"/>
  <c r="BS24" i="2"/>
  <c r="BS28" i="2"/>
  <c r="BS38" i="2"/>
  <c r="BS36" i="2"/>
  <c r="BS20" i="2"/>
  <c r="BS31" i="2"/>
  <c r="BS25" i="2"/>
  <c r="BS34" i="2"/>
  <c r="BS23" i="2"/>
  <c r="BS22" i="2"/>
  <c r="BS37" i="2"/>
  <c r="BS13" i="2"/>
  <c r="BS9" i="2"/>
  <c r="BS18" i="2"/>
  <c r="BS21" i="2"/>
  <c r="BS6" i="2"/>
  <c r="BS17" i="2"/>
  <c r="BS14" i="2"/>
  <c r="BS11" i="2"/>
  <c r="BS27" i="2"/>
  <c r="BS39" i="2"/>
  <c r="BS12" i="2"/>
  <c r="BS15" i="2"/>
  <c r="BT7" i="2"/>
  <c r="BT24" i="3" l="1"/>
  <c r="BT11" i="3"/>
  <c r="BT15" i="3"/>
  <c r="BT19" i="3"/>
  <c r="BT23" i="3"/>
  <c r="BT27" i="3"/>
  <c r="BT31" i="3"/>
  <c r="BT35" i="3"/>
  <c r="BT39" i="3"/>
  <c r="BT40" i="3"/>
  <c r="BT28" i="3"/>
  <c r="BT9" i="3"/>
  <c r="BT14" i="3"/>
  <c r="BT18" i="3"/>
  <c r="BT22" i="3"/>
  <c r="BT26" i="3"/>
  <c r="BT30" i="3"/>
  <c r="BT34" i="3"/>
  <c r="BT38" i="3"/>
  <c r="BT42" i="3"/>
  <c r="BT12" i="3"/>
  <c r="BT16" i="3"/>
  <c r="BT20" i="3"/>
  <c r="BT36" i="3"/>
  <c r="BT13" i="3"/>
  <c r="BT17" i="3"/>
  <c r="BT21" i="3"/>
  <c r="BT25" i="3"/>
  <c r="BT29" i="3"/>
  <c r="BT33" i="3"/>
  <c r="BT37" i="3"/>
  <c r="BT41" i="3"/>
  <c r="BT32" i="3"/>
  <c r="BU7" i="3"/>
  <c r="BT38" i="2"/>
  <c r="BT39" i="2"/>
  <c r="BT35" i="2"/>
  <c r="BT32" i="2"/>
  <c r="BT29" i="2"/>
  <c r="BT26" i="2"/>
  <c r="BT23" i="2"/>
  <c r="BT36" i="2"/>
  <c r="BT33" i="2"/>
  <c r="BT30" i="2"/>
  <c r="BT27" i="2"/>
  <c r="BT40" i="2"/>
  <c r="BT24" i="2"/>
  <c r="BT28" i="2"/>
  <c r="BT20" i="2"/>
  <c r="BT31" i="2"/>
  <c r="BT25" i="2"/>
  <c r="BT34" i="2"/>
  <c r="BT22" i="2"/>
  <c r="BT21" i="2"/>
  <c r="BT37" i="2"/>
  <c r="BT18" i="2"/>
  <c r="BT19" i="2"/>
  <c r="BT17" i="2"/>
  <c r="BT14" i="2"/>
  <c r="BT11" i="2"/>
  <c r="BT16" i="2"/>
  <c r="BT12" i="2"/>
  <c r="BT15" i="2"/>
  <c r="BT9" i="2"/>
  <c r="BU7" i="2"/>
  <c r="BT13" i="2"/>
  <c r="BU11" i="3" l="1"/>
  <c r="BU15" i="3"/>
  <c r="BU19" i="3"/>
  <c r="BU23" i="3"/>
  <c r="BU27" i="3"/>
  <c r="BU31" i="3"/>
  <c r="BU35" i="3"/>
  <c r="BU39" i="3"/>
  <c r="BU41" i="3"/>
  <c r="BV7" i="3"/>
  <c r="BU9" i="3"/>
  <c r="BU14" i="3"/>
  <c r="BU18" i="3"/>
  <c r="BU22" i="3"/>
  <c r="BU26" i="3"/>
  <c r="BU30" i="3"/>
  <c r="BU34" i="3"/>
  <c r="BU38" i="3"/>
  <c r="BU42" i="3"/>
  <c r="BU13" i="3"/>
  <c r="BU17" i="3"/>
  <c r="BU21" i="3"/>
  <c r="BU25" i="3"/>
  <c r="BU29" i="3"/>
  <c r="BU33" i="3"/>
  <c r="BU37" i="3"/>
  <c r="BU12" i="3"/>
  <c r="BU16" i="3"/>
  <c r="BU20" i="3"/>
  <c r="BU24" i="3"/>
  <c r="BU28" i="3"/>
  <c r="BU32" i="3"/>
  <c r="BU36" i="3"/>
  <c r="BU40" i="3"/>
  <c r="BU39" i="2"/>
  <c r="BU40" i="2"/>
  <c r="BU36" i="2"/>
  <c r="BU33" i="2"/>
  <c r="BU30" i="2"/>
  <c r="BU27" i="2"/>
  <c r="BU24" i="2"/>
  <c r="BU38" i="2"/>
  <c r="BU37" i="2"/>
  <c r="BU34" i="2"/>
  <c r="BU31" i="2"/>
  <c r="BU28" i="2"/>
  <c r="BU35" i="2"/>
  <c r="BU20" i="2"/>
  <c r="BU25" i="2"/>
  <c r="BU22" i="2"/>
  <c r="BU26" i="2"/>
  <c r="BU23" i="2"/>
  <c r="BU21" i="2"/>
  <c r="BU29" i="2"/>
  <c r="BU18" i="2"/>
  <c r="BU12" i="2"/>
  <c r="BU19" i="2"/>
  <c r="BU17" i="2"/>
  <c r="BU14" i="2"/>
  <c r="BU11" i="2"/>
  <c r="BV7" i="2"/>
  <c r="BU16" i="2"/>
  <c r="BU32" i="2"/>
  <c r="BU15" i="2"/>
  <c r="BU13" i="2"/>
  <c r="BU9" i="2"/>
  <c r="BV12" i="3" l="1"/>
  <c r="BV16" i="3"/>
  <c r="BV20" i="3"/>
  <c r="BV24" i="3"/>
  <c r="BV28" i="3"/>
  <c r="BV32" i="3"/>
  <c r="BV36" i="3"/>
  <c r="BV40" i="3"/>
  <c r="BV37" i="3"/>
  <c r="BV33" i="3"/>
  <c r="BV21" i="3"/>
  <c r="BV29" i="3"/>
  <c r="BV41" i="3"/>
  <c r="BV11" i="3"/>
  <c r="BV15" i="3"/>
  <c r="BV19" i="3"/>
  <c r="BV23" i="3"/>
  <c r="BV27" i="3"/>
  <c r="BV31" i="3"/>
  <c r="BV35" i="3"/>
  <c r="BV39" i="3"/>
  <c r="BV9" i="3"/>
  <c r="BV14" i="3"/>
  <c r="BV18" i="3"/>
  <c r="BV22" i="3"/>
  <c r="BV26" i="3"/>
  <c r="BV30" i="3"/>
  <c r="BV34" i="3"/>
  <c r="BV38" i="3"/>
  <c r="BV42" i="3"/>
  <c r="BV13" i="3"/>
  <c r="BV17" i="3"/>
  <c r="BW7" i="3"/>
  <c r="BV25" i="3"/>
  <c r="BV39" i="2"/>
  <c r="BV36" i="2"/>
  <c r="BV33" i="2"/>
  <c r="BV30" i="2"/>
  <c r="BV27" i="2"/>
  <c r="BV24" i="2"/>
  <c r="BV38" i="2"/>
  <c r="BV37" i="2"/>
  <c r="BV34" i="2"/>
  <c r="BV31" i="2"/>
  <c r="BV28" i="2"/>
  <c r="BV25" i="2"/>
  <c r="BV20" i="2"/>
  <c r="BV17" i="2"/>
  <c r="BV22" i="2"/>
  <c r="BV26" i="2"/>
  <c r="BV23" i="2"/>
  <c r="BV21" i="2"/>
  <c r="BV40" i="2"/>
  <c r="BV29" i="2"/>
  <c r="BV32" i="2"/>
  <c r="BV19" i="2"/>
  <c r="BV11" i="2"/>
  <c r="BV14" i="2"/>
  <c r="BW7" i="2"/>
  <c r="BV16" i="2"/>
  <c r="BV12" i="2"/>
  <c r="BV15" i="2"/>
  <c r="BV13" i="2"/>
  <c r="BV35" i="2"/>
  <c r="BV18" i="2"/>
  <c r="BV9" i="2"/>
  <c r="BW29" i="3" l="1"/>
  <c r="BW37" i="3"/>
  <c r="BW12" i="3"/>
  <c r="BW16" i="3"/>
  <c r="BW20" i="3"/>
  <c r="BW24" i="3"/>
  <c r="BW28" i="3"/>
  <c r="BW32" i="3"/>
  <c r="BW36" i="3"/>
  <c r="BW40" i="3"/>
  <c r="BW41" i="3"/>
  <c r="BW11" i="3"/>
  <c r="BW15" i="3"/>
  <c r="BW19" i="3"/>
  <c r="BW23" i="3"/>
  <c r="BW27" i="3"/>
  <c r="BW31" i="3"/>
  <c r="BW35" i="3"/>
  <c r="BW39" i="3"/>
  <c r="BW33" i="3"/>
  <c r="BW25" i="3"/>
  <c r="BW9" i="3"/>
  <c r="BW14" i="3"/>
  <c r="BW18" i="3"/>
  <c r="BW22" i="3"/>
  <c r="BW26" i="3"/>
  <c r="BW30" i="3"/>
  <c r="BW34" i="3"/>
  <c r="BW38" i="3"/>
  <c r="BW42" i="3"/>
  <c r="BW17" i="3"/>
  <c r="BX7" i="3"/>
  <c r="BW13" i="3"/>
  <c r="BW21" i="3"/>
  <c r="BW36" i="2"/>
  <c r="BW33" i="2"/>
  <c r="BW30" i="2"/>
  <c r="BW27" i="2"/>
  <c r="BW24" i="2"/>
  <c r="BW20" i="2"/>
  <c r="BW17" i="2"/>
  <c r="BW28" i="2"/>
  <c r="BW25" i="2"/>
  <c r="BW38" i="2"/>
  <c r="BW31" i="2"/>
  <c r="BW22" i="2"/>
  <c r="BW26" i="2"/>
  <c r="BW23" i="2"/>
  <c r="BW21" i="2"/>
  <c r="BW34" i="2"/>
  <c r="BW40" i="2"/>
  <c r="BW29" i="2"/>
  <c r="BW37" i="2"/>
  <c r="BW32" i="2"/>
  <c r="BW14" i="2"/>
  <c r="BW11" i="2"/>
  <c r="BX7" i="2"/>
  <c r="BW16" i="2"/>
  <c r="BW12" i="2"/>
  <c r="BW15" i="2"/>
  <c r="BW39" i="2"/>
  <c r="BW13" i="2"/>
  <c r="BW35" i="2"/>
  <c r="BW18" i="2"/>
  <c r="BW19" i="2"/>
  <c r="BW9" i="2"/>
  <c r="BY7" i="3" l="1"/>
  <c r="BX38" i="3"/>
  <c r="BX12" i="3"/>
  <c r="BX16" i="3"/>
  <c r="BX20" i="3"/>
  <c r="BX24" i="3"/>
  <c r="BX28" i="3"/>
  <c r="BX32" i="3"/>
  <c r="BX36" i="3"/>
  <c r="BX40" i="3"/>
  <c r="BX42" i="3"/>
  <c r="BX11" i="3"/>
  <c r="BX15" i="3"/>
  <c r="BX19" i="3"/>
  <c r="BX23" i="3"/>
  <c r="BX27" i="3"/>
  <c r="BX31" i="3"/>
  <c r="BX35" i="3"/>
  <c r="BX39" i="3"/>
  <c r="BX9" i="3"/>
  <c r="BX14" i="3"/>
  <c r="BX18" i="3"/>
  <c r="BX22" i="3"/>
  <c r="BX26" i="3"/>
  <c r="BX30" i="3"/>
  <c r="BX34" i="3"/>
  <c r="BX13" i="3"/>
  <c r="BX17" i="3"/>
  <c r="BX21" i="3"/>
  <c r="BX25" i="3"/>
  <c r="BX29" i="3"/>
  <c r="BX33" i="3"/>
  <c r="BX37" i="3"/>
  <c r="BX41" i="3"/>
  <c r="BX39" i="2"/>
  <c r="BX40" i="2"/>
  <c r="BX36" i="2"/>
  <c r="BX33" i="2"/>
  <c r="BX30" i="2"/>
  <c r="BX27" i="2"/>
  <c r="BX24" i="2"/>
  <c r="BX38" i="2"/>
  <c r="BX37" i="2"/>
  <c r="BX34" i="2"/>
  <c r="BX31" i="2"/>
  <c r="BX28" i="2"/>
  <c r="BX25" i="2"/>
  <c r="BX22" i="2"/>
  <c r="BX26" i="2"/>
  <c r="BX23" i="2"/>
  <c r="BX21" i="2"/>
  <c r="BX29" i="2"/>
  <c r="BX32" i="2"/>
  <c r="BX35" i="2"/>
  <c r="BX20" i="2"/>
  <c r="BX17" i="2"/>
  <c r="BY7" i="2"/>
  <c r="BX16" i="2"/>
  <c r="BX12" i="2"/>
  <c r="BX15" i="2"/>
  <c r="BX13" i="2"/>
  <c r="BX18" i="2"/>
  <c r="BX19" i="2"/>
  <c r="BX14" i="2"/>
  <c r="BX9" i="2"/>
  <c r="BX11" i="2"/>
  <c r="BY13" i="3" l="1"/>
  <c r="BY17" i="3"/>
  <c r="BY21" i="3"/>
  <c r="BY25" i="3"/>
  <c r="BY29" i="3"/>
  <c r="BY33" i="3"/>
  <c r="BY37" i="3"/>
  <c r="BY41" i="3"/>
  <c r="BZ7" i="3"/>
  <c r="BY42" i="3"/>
  <c r="BY30" i="3"/>
  <c r="BY38" i="3"/>
  <c r="BY12" i="3"/>
  <c r="BY16" i="3"/>
  <c r="BY20" i="3"/>
  <c r="BY24" i="3"/>
  <c r="BY28" i="3"/>
  <c r="BY32" i="3"/>
  <c r="BY36" i="3"/>
  <c r="BY40" i="3"/>
  <c r="BY14" i="3"/>
  <c r="BY11" i="3"/>
  <c r="BY15" i="3"/>
  <c r="BY19" i="3"/>
  <c r="BY23" i="3"/>
  <c r="BY27" i="3"/>
  <c r="BY31" i="3"/>
  <c r="BY35" i="3"/>
  <c r="BY39" i="3"/>
  <c r="BY9" i="3"/>
  <c r="BY18" i="3"/>
  <c r="BY22" i="3"/>
  <c r="BY26" i="3"/>
  <c r="BY34" i="3"/>
  <c r="BY40" i="2"/>
  <c r="BY38" i="2"/>
  <c r="BY37" i="2"/>
  <c r="BY34" i="2"/>
  <c r="BY31" i="2"/>
  <c r="BY28" i="2"/>
  <c r="BY25" i="2"/>
  <c r="BY39" i="2"/>
  <c r="BY35" i="2"/>
  <c r="BY32" i="2"/>
  <c r="BY29" i="2"/>
  <c r="BY26" i="2"/>
  <c r="BY33" i="2"/>
  <c r="BY22" i="2"/>
  <c r="BY23" i="2"/>
  <c r="BY21" i="2"/>
  <c r="BY36" i="2"/>
  <c r="BY27" i="2"/>
  <c r="BY20" i="2"/>
  <c r="BY17" i="2"/>
  <c r="BZ7" i="2"/>
  <c r="BY16" i="2"/>
  <c r="BY12" i="2"/>
  <c r="BY9" i="2"/>
  <c r="BY15" i="2"/>
  <c r="BY13" i="2"/>
  <c r="BY18" i="2"/>
  <c r="BY19" i="2"/>
  <c r="BY30" i="2"/>
  <c r="BY24" i="2"/>
  <c r="BY14" i="2"/>
  <c r="BY11" i="2"/>
  <c r="BZ18" i="3" l="1"/>
  <c r="BZ13" i="3"/>
  <c r="BZ17" i="3"/>
  <c r="BZ21" i="3"/>
  <c r="BZ25" i="3"/>
  <c r="BZ29" i="3"/>
  <c r="BZ33" i="3"/>
  <c r="BZ37" i="3"/>
  <c r="BZ41" i="3"/>
  <c r="BZ26" i="3"/>
  <c r="BZ30" i="3"/>
  <c r="BZ34" i="3"/>
  <c r="CA7" i="3"/>
  <c r="BZ22" i="3"/>
  <c r="BZ38" i="3"/>
  <c r="BZ9" i="3"/>
  <c r="BZ12" i="3"/>
  <c r="BZ16" i="3"/>
  <c r="BZ20" i="3"/>
  <c r="BZ24" i="3"/>
  <c r="BZ28" i="3"/>
  <c r="BZ32" i="3"/>
  <c r="BZ36" i="3"/>
  <c r="BZ40" i="3"/>
  <c r="BZ42" i="3"/>
  <c r="BZ14" i="3"/>
  <c r="BZ11" i="3"/>
  <c r="BZ15" i="3"/>
  <c r="BZ19" i="3"/>
  <c r="BZ23" i="3"/>
  <c r="BZ27" i="3"/>
  <c r="BZ31" i="3"/>
  <c r="BZ35" i="3"/>
  <c r="BZ39" i="3"/>
  <c r="BZ40" i="2"/>
  <c r="BZ38" i="2"/>
  <c r="BZ37" i="2"/>
  <c r="BZ34" i="2"/>
  <c r="BZ31" i="2"/>
  <c r="BZ28" i="2"/>
  <c r="BZ25" i="2"/>
  <c r="BZ39" i="2"/>
  <c r="BZ35" i="2"/>
  <c r="BZ32" i="2"/>
  <c r="BZ29" i="2"/>
  <c r="BZ26" i="2"/>
  <c r="BZ33" i="2"/>
  <c r="BZ22" i="2"/>
  <c r="BZ23" i="2"/>
  <c r="BZ21" i="2"/>
  <c r="BZ18" i="2"/>
  <c r="BZ15" i="2"/>
  <c r="BZ36" i="2"/>
  <c r="BZ19" i="2"/>
  <c r="BZ27" i="2"/>
  <c r="CA7" i="2"/>
  <c r="BZ16" i="2"/>
  <c r="BZ12" i="2"/>
  <c r="BZ6" i="2"/>
  <c r="BZ13" i="2"/>
  <c r="BZ9" i="2"/>
  <c r="BZ30" i="2"/>
  <c r="BZ24" i="2"/>
  <c r="BZ14" i="2"/>
  <c r="BZ11" i="2"/>
  <c r="BZ20" i="2"/>
  <c r="BZ17" i="2"/>
  <c r="CA13" i="3" l="1"/>
  <c r="CA17" i="3"/>
  <c r="CA21" i="3"/>
  <c r="CA25" i="3"/>
  <c r="CA29" i="3"/>
  <c r="CA33" i="3"/>
  <c r="CA37" i="3"/>
  <c r="CA41" i="3"/>
  <c r="CB7" i="3"/>
  <c r="CA12" i="3"/>
  <c r="CA16" i="3"/>
  <c r="CA20" i="3"/>
  <c r="CA24" i="3"/>
  <c r="CA28" i="3"/>
  <c r="CA32" i="3"/>
  <c r="CA36" i="3"/>
  <c r="CA40" i="3"/>
  <c r="CA39" i="3"/>
  <c r="CA11" i="3"/>
  <c r="CA15" i="3"/>
  <c r="CA19" i="3"/>
  <c r="CA23" i="3"/>
  <c r="CA27" i="3"/>
  <c r="CA31" i="3"/>
  <c r="CA35" i="3"/>
  <c r="CA9" i="3"/>
  <c r="CA14" i="3"/>
  <c r="CA18" i="3"/>
  <c r="CA22" i="3"/>
  <c r="CA26" i="3"/>
  <c r="CA30" i="3"/>
  <c r="CA34" i="3"/>
  <c r="CA38" i="3"/>
  <c r="CA42" i="3"/>
  <c r="CA38" i="2"/>
  <c r="CA37" i="2"/>
  <c r="CA34" i="2"/>
  <c r="CA31" i="2"/>
  <c r="CA28" i="2"/>
  <c r="CA25" i="2"/>
  <c r="CA23" i="2"/>
  <c r="CA21" i="2"/>
  <c r="CA18" i="2"/>
  <c r="CA15" i="2"/>
  <c r="CA36" i="2"/>
  <c r="CA26" i="2"/>
  <c r="CA29" i="2"/>
  <c r="CA19" i="2"/>
  <c r="CA40" i="2"/>
  <c r="CA32" i="2"/>
  <c r="CA27" i="2"/>
  <c r="CA35" i="2"/>
  <c r="CA39" i="2"/>
  <c r="CA30" i="2"/>
  <c r="CA24" i="2"/>
  <c r="CA33" i="2"/>
  <c r="CA16" i="2"/>
  <c r="CA12" i="2"/>
  <c r="CA22" i="2"/>
  <c r="CA13" i="2"/>
  <c r="CA9" i="2"/>
  <c r="CA14" i="2"/>
  <c r="CA11" i="2"/>
  <c r="CA20" i="2"/>
  <c r="CA17" i="2"/>
  <c r="CB7" i="2"/>
  <c r="CB9" i="3" l="1"/>
  <c r="CB14" i="3"/>
  <c r="CB18" i="3"/>
  <c r="CB22" i="3"/>
  <c r="CB26" i="3"/>
  <c r="CB30" i="3"/>
  <c r="CB34" i="3"/>
  <c r="CB38" i="3"/>
  <c r="CB42" i="3"/>
  <c r="CB23" i="3"/>
  <c r="CB13" i="3"/>
  <c r="CB17" i="3"/>
  <c r="CB21" i="3"/>
  <c r="CB25" i="3"/>
  <c r="CB29" i="3"/>
  <c r="CB33" i="3"/>
  <c r="CB37" i="3"/>
  <c r="CB41" i="3"/>
  <c r="CC7" i="3"/>
  <c r="CB11" i="3"/>
  <c r="CB12" i="3"/>
  <c r="CB16" i="3"/>
  <c r="CB20" i="3"/>
  <c r="CB24" i="3"/>
  <c r="CB28" i="3"/>
  <c r="CB32" i="3"/>
  <c r="CB36" i="3"/>
  <c r="CB40" i="3"/>
  <c r="CB27" i="3"/>
  <c r="CB35" i="3"/>
  <c r="CB31" i="3"/>
  <c r="CB39" i="3"/>
  <c r="CB15" i="3"/>
  <c r="CB19" i="3"/>
  <c r="CB40" i="2"/>
  <c r="CB38" i="2"/>
  <c r="CB37" i="2"/>
  <c r="CB34" i="2"/>
  <c r="CB31" i="2"/>
  <c r="CB28" i="2"/>
  <c r="CB25" i="2"/>
  <c r="CB22" i="2"/>
  <c r="CB39" i="2"/>
  <c r="CB35" i="2"/>
  <c r="CB32" i="2"/>
  <c r="CB29" i="2"/>
  <c r="CB26" i="2"/>
  <c r="CB36" i="2"/>
  <c r="CB19" i="2"/>
  <c r="CB27" i="2"/>
  <c r="CB30" i="2"/>
  <c r="CB24" i="2"/>
  <c r="CB21" i="2"/>
  <c r="CB15" i="2"/>
  <c r="CB13" i="2"/>
  <c r="CB9" i="2"/>
  <c r="CB18" i="2"/>
  <c r="CB14" i="2"/>
  <c r="CB11" i="2"/>
  <c r="CB20" i="2"/>
  <c r="CB17" i="2"/>
  <c r="CB23" i="2"/>
  <c r="CB12" i="2"/>
  <c r="CB33" i="2"/>
  <c r="CB16" i="2"/>
  <c r="CC7" i="2"/>
  <c r="CC9" i="3" l="1"/>
  <c r="CC14" i="3"/>
  <c r="CC18" i="3"/>
  <c r="CC22" i="3"/>
  <c r="CC26" i="3"/>
  <c r="CC30" i="3"/>
  <c r="CC34" i="3"/>
  <c r="CC38" i="3"/>
  <c r="CC42" i="3"/>
  <c r="CC15" i="3"/>
  <c r="CC19" i="3"/>
  <c r="CC35" i="3"/>
  <c r="CC13" i="3"/>
  <c r="CC17" i="3"/>
  <c r="CC21" i="3"/>
  <c r="CC25" i="3"/>
  <c r="CC29" i="3"/>
  <c r="CC33" i="3"/>
  <c r="CC37" i="3"/>
  <c r="CC41" i="3"/>
  <c r="CC39" i="3"/>
  <c r="CD7" i="3"/>
  <c r="CC23" i="3"/>
  <c r="CC27" i="3"/>
  <c r="CC12" i="3"/>
  <c r="CC16" i="3"/>
  <c r="CC20" i="3"/>
  <c r="CC24" i="3"/>
  <c r="CC28" i="3"/>
  <c r="CC32" i="3"/>
  <c r="CC36" i="3"/>
  <c r="CC40" i="3"/>
  <c r="CC11" i="3"/>
  <c r="CC31" i="3"/>
  <c r="CC38" i="2"/>
  <c r="CC39" i="2"/>
  <c r="CC35" i="2"/>
  <c r="CC32" i="2"/>
  <c r="CC29" i="2"/>
  <c r="CC26" i="2"/>
  <c r="CC23" i="2"/>
  <c r="CC40" i="2"/>
  <c r="CC36" i="2"/>
  <c r="CC33" i="2"/>
  <c r="CC30" i="2"/>
  <c r="CC27" i="2"/>
  <c r="CC28" i="2"/>
  <c r="CC31" i="2"/>
  <c r="CC19" i="2"/>
  <c r="CC34" i="2"/>
  <c r="CC37" i="2"/>
  <c r="CC20" i="2"/>
  <c r="CC24" i="2"/>
  <c r="CC22" i="2"/>
  <c r="CC21" i="2"/>
  <c r="CC15" i="2"/>
  <c r="CC13" i="2"/>
  <c r="CC9" i="2"/>
  <c r="CC18" i="2"/>
  <c r="CC14" i="2"/>
  <c r="CC11" i="2"/>
  <c r="CC17" i="2"/>
  <c r="CC25" i="2"/>
  <c r="CC16" i="2"/>
  <c r="CC12" i="2"/>
  <c r="CD7" i="2"/>
  <c r="CD9" i="3" l="1"/>
  <c r="CD14" i="3"/>
  <c r="CD18" i="3"/>
  <c r="CD22" i="3"/>
  <c r="CD26" i="3"/>
  <c r="CD30" i="3"/>
  <c r="CD34" i="3"/>
  <c r="CD38" i="3"/>
  <c r="CD42" i="3"/>
  <c r="CD13" i="3"/>
  <c r="CD17" i="3"/>
  <c r="CD21" i="3"/>
  <c r="CD25" i="3"/>
  <c r="CD29" i="3"/>
  <c r="CD33" i="3"/>
  <c r="CD37" i="3"/>
  <c r="CD41" i="3"/>
  <c r="CD36" i="3"/>
  <c r="CE7" i="3"/>
  <c r="CD12" i="3"/>
  <c r="CD16" i="3"/>
  <c r="CD20" i="3"/>
  <c r="CD24" i="3"/>
  <c r="CD28" i="3"/>
  <c r="CD32" i="3"/>
  <c r="CD40" i="3"/>
  <c r="CD11" i="3"/>
  <c r="CD15" i="3"/>
  <c r="CD19" i="3"/>
  <c r="CD23" i="3"/>
  <c r="CD27" i="3"/>
  <c r="CD31" i="3"/>
  <c r="CD35" i="3"/>
  <c r="CD39" i="3"/>
  <c r="CD38" i="2"/>
  <c r="CD35" i="2"/>
  <c r="CD32" i="2"/>
  <c r="CD29" i="2"/>
  <c r="CD26" i="2"/>
  <c r="CD23" i="2"/>
  <c r="CD39" i="2"/>
  <c r="CD40" i="2"/>
  <c r="CD36" i="2"/>
  <c r="CD33" i="2"/>
  <c r="CD30" i="2"/>
  <c r="CD27" i="2"/>
  <c r="CD24" i="2"/>
  <c r="CD31" i="2"/>
  <c r="CD19" i="2"/>
  <c r="CD16" i="2"/>
  <c r="CD34" i="2"/>
  <c r="CD37" i="2"/>
  <c r="CD20" i="2"/>
  <c r="CD22" i="2"/>
  <c r="CD21" i="2"/>
  <c r="CD28" i="2"/>
  <c r="CD15" i="2"/>
  <c r="CD13" i="2"/>
  <c r="CD9" i="2"/>
  <c r="CD18" i="2"/>
  <c r="CD14" i="2"/>
  <c r="CD11" i="2"/>
  <c r="CD17" i="2"/>
  <c r="CD25" i="2"/>
  <c r="CD12" i="2"/>
  <c r="CE7" i="2"/>
  <c r="CE11" i="3" l="1"/>
  <c r="CE15" i="3"/>
  <c r="CE19" i="3"/>
  <c r="CE23" i="3"/>
  <c r="CE27" i="3"/>
  <c r="CE31" i="3"/>
  <c r="CE35" i="3"/>
  <c r="CE39" i="3"/>
  <c r="CE24" i="3"/>
  <c r="CE16" i="3"/>
  <c r="CE36" i="3"/>
  <c r="CE9" i="3"/>
  <c r="CE14" i="3"/>
  <c r="CE18" i="3"/>
  <c r="CE22" i="3"/>
  <c r="CE26" i="3"/>
  <c r="CE30" i="3"/>
  <c r="CE34" i="3"/>
  <c r="CE38" i="3"/>
  <c r="CE42" i="3"/>
  <c r="CE13" i="3"/>
  <c r="CE17" i="3"/>
  <c r="CE21" i="3"/>
  <c r="CE25" i="3"/>
  <c r="CE29" i="3"/>
  <c r="CE33" i="3"/>
  <c r="CE37" i="3"/>
  <c r="CE41" i="3"/>
  <c r="CF7" i="3"/>
  <c r="CE12" i="3"/>
  <c r="CE20" i="3"/>
  <c r="CE28" i="3"/>
  <c r="CE32" i="3"/>
  <c r="CE40" i="3"/>
  <c r="CE40" i="2"/>
  <c r="CE38" i="2"/>
  <c r="CE35" i="2"/>
  <c r="CE32" i="2"/>
  <c r="CE29" i="2"/>
  <c r="CE26" i="2"/>
  <c r="CE39" i="2"/>
  <c r="CE31" i="2"/>
  <c r="CE19" i="2"/>
  <c r="CE16" i="2"/>
  <c r="CE34" i="2"/>
  <c r="CE37" i="2"/>
  <c r="CE20" i="2"/>
  <c r="CE27" i="2"/>
  <c r="CE24" i="2"/>
  <c r="CE30" i="2"/>
  <c r="CE33" i="2"/>
  <c r="CE25" i="2"/>
  <c r="CE22" i="2"/>
  <c r="CE21" i="2"/>
  <c r="CE15" i="2"/>
  <c r="CE13" i="2"/>
  <c r="CE9" i="2"/>
  <c r="CE36" i="2"/>
  <c r="CE18" i="2"/>
  <c r="CE14" i="2"/>
  <c r="CE11" i="2"/>
  <c r="CE17" i="2"/>
  <c r="CE12" i="2"/>
  <c r="CE23" i="2"/>
  <c r="CF7" i="2"/>
  <c r="CE28" i="2"/>
  <c r="CF11" i="3" l="1"/>
  <c r="CF15" i="3"/>
  <c r="CF19" i="3"/>
  <c r="CF23" i="3"/>
  <c r="CF27" i="3"/>
  <c r="CF31" i="3"/>
  <c r="CF35" i="3"/>
  <c r="CF39" i="3"/>
  <c r="CF12" i="3"/>
  <c r="CF9" i="3"/>
  <c r="CF14" i="3"/>
  <c r="CF18" i="3"/>
  <c r="CF22" i="3"/>
  <c r="CF26" i="3"/>
  <c r="CF30" i="3"/>
  <c r="CF34" i="3"/>
  <c r="CF38" i="3"/>
  <c r="CF42" i="3"/>
  <c r="CF20" i="3"/>
  <c r="CF36" i="3"/>
  <c r="CF32" i="3"/>
  <c r="CF40" i="3"/>
  <c r="CF13" i="3"/>
  <c r="CF17" i="3"/>
  <c r="CF21" i="3"/>
  <c r="CF25" i="3"/>
  <c r="CF29" i="3"/>
  <c r="CF33" i="3"/>
  <c r="CF37" i="3"/>
  <c r="CF41" i="3"/>
  <c r="CF24" i="3"/>
  <c r="CF16" i="3"/>
  <c r="CF28" i="3"/>
  <c r="CF38" i="2"/>
  <c r="CF39" i="2"/>
  <c r="CF35" i="2"/>
  <c r="CF32" i="2"/>
  <c r="CF29" i="2"/>
  <c r="CF26" i="2"/>
  <c r="CF23" i="2"/>
  <c r="CF36" i="2"/>
  <c r="CF33" i="2"/>
  <c r="CF30" i="2"/>
  <c r="CF27" i="2"/>
  <c r="CF40" i="2"/>
  <c r="CF34" i="2"/>
  <c r="CF37" i="2"/>
  <c r="CF20" i="2"/>
  <c r="CF24" i="2"/>
  <c r="CF22" i="2"/>
  <c r="CF21" i="2"/>
  <c r="CF25" i="2"/>
  <c r="CF28" i="2"/>
  <c r="CG7" i="2"/>
  <c r="CF31" i="2"/>
  <c r="CF18" i="2"/>
  <c r="CF14" i="2"/>
  <c r="CF11" i="2"/>
  <c r="CF17" i="2"/>
  <c r="CF12" i="2"/>
  <c r="CF19" i="2"/>
  <c r="CF16" i="2"/>
  <c r="CF13" i="2"/>
  <c r="CF15" i="2"/>
  <c r="CF9" i="2"/>
  <c r="CG39" i="2" l="1"/>
  <c r="CG40" i="2"/>
  <c r="CG36" i="2"/>
  <c r="CG33" i="2"/>
  <c r="CG30" i="2"/>
  <c r="CG27" i="2"/>
  <c r="CG24" i="2"/>
  <c r="CG37" i="2"/>
  <c r="CG34" i="2"/>
  <c r="CG31" i="2"/>
  <c r="CG28" i="2"/>
  <c r="CG25" i="2"/>
  <c r="CG26" i="2"/>
  <c r="CG38" i="2"/>
  <c r="CG20" i="2"/>
  <c r="CG29" i="2"/>
  <c r="CG32" i="2"/>
  <c r="CG22" i="2"/>
  <c r="CG21" i="2"/>
  <c r="CG35" i="2"/>
  <c r="CG23" i="2"/>
  <c r="CG18" i="2"/>
  <c r="CG14" i="2"/>
  <c r="CG11" i="2"/>
  <c r="CG6" i="2"/>
  <c r="CG17" i="2"/>
  <c r="CH7" i="2"/>
  <c r="CG12" i="2"/>
  <c r="CG19" i="2"/>
  <c r="CG16" i="2"/>
  <c r="CG15" i="2"/>
  <c r="CG13" i="2"/>
  <c r="CG9" i="2"/>
  <c r="CH39" i="2" l="1"/>
  <c r="CH36" i="2"/>
  <c r="CH33" i="2"/>
  <c r="CH30" i="2"/>
  <c r="CH27" i="2"/>
  <c r="CH24" i="2"/>
  <c r="CH40" i="2"/>
  <c r="CH37" i="2"/>
  <c r="CH34" i="2"/>
  <c r="CH31" i="2"/>
  <c r="CH28" i="2"/>
  <c r="CH25" i="2"/>
  <c r="CH26" i="2"/>
  <c r="CH38" i="2"/>
  <c r="CH20" i="2"/>
  <c r="CH17" i="2"/>
  <c r="CH29" i="2"/>
  <c r="CH32" i="2"/>
  <c r="CH22" i="2"/>
  <c r="CH21" i="2"/>
  <c r="CH35" i="2"/>
  <c r="CH23" i="2"/>
  <c r="CH18" i="2"/>
  <c r="CH14" i="2"/>
  <c r="CH11" i="2"/>
  <c r="CI7" i="2"/>
  <c r="CH12" i="2"/>
  <c r="CH19" i="2"/>
  <c r="CH16" i="2"/>
  <c r="CH15" i="2"/>
  <c r="CH13" i="2"/>
  <c r="CH9" i="2"/>
  <c r="CI39" i="2" l="1"/>
  <c r="CI36" i="2"/>
  <c r="CI33" i="2"/>
  <c r="CI30" i="2"/>
  <c r="CI27" i="2"/>
  <c r="CI40" i="2"/>
  <c r="CI38" i="2"/>
  <c r="CI34" i="2"/>
  <c r="CI20" i="2"/>
  <c r="CI17" i="2"/>
  <c r="CI29" i="2"/>
  <c r="CI37" i="2"/>
  <c r="CI32" i="2"/>
  <c r="CI24" i="2"/>
  <c r="CI22" i="2"/>
  <c r="CI21" i="2"/>
  <c r="CI35" i="2"/>
  <c r="CI25" i="2"/>
  <c r="CI23" i="2"/>
  <c r="CI28" i="2"/>
  <c r="CI18" i="2"/>
  <c r="CI14" i="2"/>
  <c r="CI11" i="2"/>
  <c r="CI31" i="2"/>
  <c r="CI26" i="2"/>
  <c r="CJ7" i="2"/>
  <c r="CI12" i="2"/>
  <c r="CI19" i="2"/>
  <c r="CI16" i="2"/>
  <c r="CI15" i="2"/>
  <c r="CI13" i="2"/>
  <c r="CI9" i="2"/>
  <c r="CJ39" i="2" l="1"/>
  <c r="CJ40" i="2"/>
  <c r="CJ36" i="2"/>
  <c r="CJ33" i="2"/>
  <c r="CJ30" i="2"/>
  <c r="CJ27" i="2"/>
  <c r="CJ24" i="2"/>
  <c r="CJ37" i="2"/>
  <c r="CJ34" i="2"/>
  <c r="CJ31" i="2"/>
  <c r="CJ28" i="2"/>
  <c r="CJ29" i="2"/>
  <c r="CJ32" i="2"/>
  <c r="CJ22" i="2"/>
  <c r="CJ21" i="2"/>
  <c r="CJ35" i="2"/>
  <c r="CJ25" i="2"/>
  <c r="CJ23" i="2"/>
  <c r="CJ38" i="2"/>
  <c r="CJ26" i="2"/>
  <c r="CK7" i="2"/>
  <c r="CJ17" i="2"/>
  <c r="CJ12" i="2"/>
  <c r="CJ19" i="2"/>
  <c r="CJ16" i="2"/>
  <c r="CJ15" i="2"/>
  <c r="CJ13" i="2"/>
  <c r="CJ20" i="2"/>
  <c r="CJ18" i="2"/>
  <c r="CJ9" i="2"/>
  <c r="CJ11" i="2"/>
  <c r="CJ14" i="2"/>
  <c r="CK40" i="2" l="1"/>
  <c r="CK39" i="2"/>
  <c r="CK37" i="2"/>
  <c r="CK34" i="2"/>
  <c r="CK31" i="2"/>
  <c r="CK28" i="2"/>
  <c r="CK25" i="2"/>
  <c r="CK38" i="2"/>
  <c r="CK35" i="2"/>
  <c r="CK32" i="2"/>
  <c r="CK29" i="2"/>
  <c r="CK26" i="2"/>
  <c r="CK22" i="2"/>
  <c r="CK21" i="2"/>
  <c r="CK24" i="2"/>
  <c r="CK27" i="2"/>
  <c r="CK23" i="2"/>
  <c r="CK30" i="2"/>
  <c r="CK33" i="2"/>
  <c r="CK36" i="2"/>
  <c r="CL7" i="2"/>
  <c r="CK17" i="2"/>
  <c r="CK12" i="2"/>
  <c r="CK19" i="2"/>
  <c r="CK16" i="2"/>
  <c r="CK15" i="2"/>
  <c r="CK13" i="2"/>
  <c r="CK9" i="2"/>
  <c r="CK20" i="2"/>
  <c r="CK18" i="2"/>
  <c r="CK14" i="2"/>
  <c r="CK11" i="2"/>
  <c r="CL40" i="2" l="1"/>
  <c r="CL37" i="2"/>
  <c r="CL34" i="2"/>
  <c r="CL31" i="2"/>
  <c r="CL28" i="2"/>
  <c r="CL25" i="2"/>
  <c r="CL38" i="2"/>
  <c r="CL35" i="2"/>
  <c r="CL32" i="2"/>
  <c r="CL29" i="2"/>
  <c r="CL26" i="2"/>
  <c r="CL22" i="2"/>
  <c r="CL21" i="2"/>
  <c r="CL18" i="2"/>
  <c r="CL15" i="2"/>
  <c r="CL24" i="2"/>
  <c r="CL27" i="2"/>
  <c r="CL23" i="2"/>
  <c r="CL30" i="2"/>
  <c r="CL19" i="2"/>
  <c r="CL33" i="2"/>
  <c r="CL39" i="2"/>
  <c r="CL36" i="2"/>
  <c r="CM7" i="2"/>
  <c r="CL17" i="2"/>
  <c r="CL12" i="2"/>
  <c r="CL16" i="2"/>
  <c r="CL13" i="2"/>
  <c r="CL9" i="2"/>
  <c r="CL20" i="2"/>
  <c r="CL14" i="2"/>
  <c r="CL11" i="2"/>
  <c r="CM37" i="2" l="1"/>
  <c r="CM34" i="2"/>
  <c r="CM31" i="2"/>
  <c r="CM28" i="2"/>
  <c r="CM25" i="2"/>
  <c r="CM40" i="2"/>
  <c r="CM22" i="2"/>
  <c r="CM21" i="2"/>
  <c r="CM18" i="2"/>
  <c r="CM15" i="2"/>
  <c r="CM32" i="2"/>
  <c r="CM24" i="2"/>
  <c r="CM27" i="2"/>
  <c r="CM35" i="2"/>
  <c r="CM23" i="2"/>
  <c r="CM30" i="2"/>
  <c r="CM19" i="2"/>
  <c r="CM33" i="2"/>
  <c r="CM39" i="2"/>
  <c r="CM36" i="2"/>
  <c r="CM26" i="2"/>
  <c r="CM17" i="2"/>
  <c r="CM12" i="2"/>
  <c r="CM16" i="2"/>
  <c r="CM29" i="2"/>
  <c r="CM13" i="2"/>
  <c r="CM9" i="2"/>
  <c r="CM20" i="2"/>
  <c r="CM14" i="2"/>
  <c r="CM11" i="2"/>
  <c r="CM38" i="2"/>
  <c r="CN7" i="2"/>
  <c r="CN40" i="2" l="1"/>
  <c r="CN38" i="2"/>
  <c r="CN37" i="2"/>
  <c r="CN34" i="2"/>
  <c r="CN31" i="2"/>
  <c r="CN28" i="2"/>
  <c r="CN25" i="2"/>
  <c r="CN22" i="2"/>
  <c r="CN35" i="2"/>
  <c r="CN32" i="2"/>
  <c r="CN29" i="2"/>
  <c r="CN26" i="2"/>
  <c r="CN24" i="2"/>
  <c r="CN27" i="2"/>
  <c r="CN23" i="2"/>
  <c r="CN30" i="2"/>
  <c r="CN19" i="2"/>
  <c r="CN33" i="2"/>
  <c r="CN39" i="2"/>
  <c r="CN36" i="2"/>
  <c r="CN6" i="2"/>
  <c r="CN16" i="2"/>
  <c r="CN13" i="2"/>
  <c r="CN9" i="2"/>
  <c r="CN20" i="2"/>
  <c r="CN15" i="2"/>
  <c r="CN14" i="2"/>
  <c r="CN11" i="2"/>
  <c r="CN18" i="2"/>
  <c r="CN21" i="2"/>
  <c r="CN12" i="2"/>
  <c r="CO7" i="2"/>
  <c r="CN17" i="2"/>
  <c r="CO38" i="2" l="1"/>
  <c r="CO39" i="2"/>
  <c r="CO40" i="2"/>
  <c r="CO35" i="2"/>
  <c r="CO32" i="2"/>
  <c r="CO29" i="2"/>
  <c r="CO26" i="2"/>
  <c r="CO23" i="2"/>
  <c r="CO36" i="2"/>
  <c r="CO33" i="2"/>
  <c r="CO30" i="2"/>
  <c r="CO27" i="2"/>
  <c r="CO37" i="2"/>
  <c r="CO19" i="2"/>
  <c r="CO25" i="2"/>
  <c r="CO20" i="2"/>
  <c r="CO28" i="2"/>
  <c r="CO31" i="2"/>
  <c r="CO16" i="2"/>
  <c r="CO11" i="2"/>
  <c r="CO13" i="2"/>
  <c r="CO9" i="2"/>
  <c r="CO34" i="2"/>
  <c r="CO15" i="2"/>
  <c r="CO14" i="2"/>
  <c r="CO24" i="2"/>
  <c r="CO18" i="2"/>
  <c r="CO21" i="2"/>
  <c r="CO17" i="2"/>
  <c r="CO12" i="2"/>
  <c r="CP7" i="2"/>
  <c r="CO22" i="2"/>
  <c r="CP38" i="2" l="1"/>
  <c r="CP40" i="2"/>
  <c r="CP35" i="2"/>
  <c r="CP32" i="2"/>
  <c r="CP29" i="2"/>
  <c r="CP26" i="2"/>
  <c r="CP23" i="2"/>
  <c r="CP36" i="2"/>
  <c r="CP33" i="2"/>
  <c r="CP30" i="2"/>
  <c r="CP27" i="2"/>
  <c r="CP24" i="2"/>
  <c r="CP37" i="2"/>
  <c r="CP19" i="2"/>
  <c r="CP16" i="2"/>
  <c r="CP25" i="2"/>
  <c r="CP39" i="2"/>
  <c r="CP20" i="2"/>
  <c r="CP28" i="2"/>
  <c r="CP31" i="2"/>
  <c r="CP21" i="2"/>
  <c r="CP9" i="2"/>
  <c r="CP13" i="2"/>
  <c r="CP34" i="2"/>
  <c r="CP15" i="2"/>
  <c r="CP14" i="2"/>
  <c r="CP11" i="2"/>
  <c r="CP18" i="2"/>
  <c r="CP17" i="2"/>
  <c r="CP12" i="2"/>
  <c r="CP22" i="2"/>
  <c r="CQ7" i="2"/>
  <c r="CQ40" i="2" l="1"/>
  <c r="CQ35" i="2"/>
  <c r="CQ32" i="2"/>
  <c r="CQ29" i="2"/>
  <c r="CQ26" i="2"/>
  <c r="CQ38" i="2"/>
  <c r="CQ39" i="2"/>
  <c r="CQ27" i="2"/>
  <c r="CQ19" i="2"/>
  <c r="CQ16" i="2"/>
  <c r="CQ23" i="2"/>
  <c r="CQ30" i="2"/>
  <c r="CQ25" i="2"/>
  <c r="CQ33" i="2"/>
  <c r="CQ20" i="2"/>
  <c r="CQ28" i="2"/>
  <c r="CQ36" i="2"/>
  <c r="CQ31" i="2"/>
  <c r="CQ34" i="2"/>
  <c r="CQ22" i="2"/>
  <c r="CQ13" i="2"/>
  <c r="CQ9" i="2"/>
  <c r="CQ15" i="2"/>
  <c r="CQ14" i="2"/>
  <c r="CQ11" i="2"/>
  <c r="CQ37" i="2"/>
  <c r="CQ18" i="2"/>
  <c r="CQ24" i="2"/>
  <c r="CQ17" i="2"/>
  <c r="CQ12" i="2"/>
  <c r="CQ21" i="2"/>
  <c r="CR7" i="2"/>
  <c r="CR38" i="2" l="1"/>
  <c r="CR39" i="2"/>
  <c r="CR35" i="2"/>
  <c r="CR32" i="2"/>
  <c r="CR29" i="2"/>
  <c r="CR26" i="2"/>
  <c r="CR23" i="2"/>
  <c r="CR36" i="2"/>
  <c r="CR33" i="2"/>
  <c r="CR30" i="2"/>
  <c r="CR27" i="2"/>
  <c r="CR40" i="2"/>
  <c r="CR25" i="2"/>
  <c r="CR20" i="2"/>
  <c r="CR28" i="2"/>
  <c r="CR31" i="2"/>
  <c r="CR21" i="2"/>
  <c r="CR34" i="2"/>
  <c r="CR24" i="2"/>
  <c r="CR15" i="2"/>
  <c r="CR19" i="2"/>
  <c r="CR14" i="2"/>
  <c r="CR11" i="2"/>
  <c r="CR37" i="2"/>
  <c r="CR18" i="2"/>
  <c r="CR17" i="2"/>
  <c r="CR12" i="2"/>
  <c r="CR22" i="2"/>
  <c r="CR13" i="2"/>
  <c r="CR16" i="2"/>
  <c r="CR9" i="2"/>
  <c r="CS7" i="2"/>
  <c r="CS39" i="2" l="1"/>
  <c r="CS40" i="2"/>
  <c r="CS38" i="2"/>
  <c r="CS36" i="2"/>
  <c r="CS33" i="2"/>
  <c r="CS30" i="2"/>
  <c r="CS27" i="2"/>
  <c r="CS24" i="2"/>
  <c r="CS37" i="2"/>
  <c r="CS34" i="2"/>
  <c r="CS31" i="2"/>
  <c r="CS28" i="2"/>
  <c r="CS25" i="2"/>
  <c r="CS32" i="2"/>
  <c r="CS23" i="2"/>
  <c r="CS35" i="2"/>
  <c r="CS20" i="2"/>
  <c r="CS21" i="2"/>
  <c r="CS22" i="2"/>
  <c r="CS26" i="2"/>
  <c r="CS15" i="2"/>
  <c r="CS19" i="2"/>
  <c r="CS14" i="2"/>
  <c r="CS11" i="2"/>
  <c r="CS29" i="2"/>
  <c r="CS18" i="2"/>
  <c r="CT7" i="2"/>
  <c r="CS12" i="2"/>
  <c r="CS17" i="2"/>
  <c r="CS16" i="2"/>
  <c r="CS13" i="2"/>
  <c r="CS9" i="2"/>
  <c r="CT39" i="2" l="1"/>
  <c r="CT38" i="2"/>
  <c r="CT36" i="2"/>
  <c r="CT33" i="2"/>
  <c r="CT30" i="2"/>
  <c r="CT27" i="2"/>
  <c r="CT24" i="2"/>
  <c r="CT37" i="2"/>
  <c r="CT34" i="2"/>
  <c r="CT31" i="2"/>
  <c r="CT28" i="2"/>
  <c r="CT25" i="2"/>
  <c r="CT35" i="2"/>
  <c r="CT20" i="2"/>
  <c r="CT17" i="2"/>
  <c r="CT14" i="2"/>
  <c r="CT40" i="2"/>
  <c r="CT21" i="2"/>
  <c r="CT22" i="2"/>
  <c r="CT26" i="2"/>
  <c r="CT29" i="2"/>
  <c r="CT19" i="2"/>
  <c r="CT11" i="2"/>
  <c r="CU7" i="2"/>
  <c r="CT18" i="2"/>
  <c r="CT12" i="2"/>
  <c r="CT32" i="2"/>
  <c r="CT23" i="2"/>
  <c r="CT16" i="2"/>
  <c r="CT13" i="2"/>
  <c r="CT9" i="2"/>
  <c r="CT15" i="2"/>
  <c r="CU38" i="2" l="1"/>
  <c r="CU36" i="2"/>
  <c r="CU33" i="2"/>
  <c r="CU30" i="2"/>
  <c r="CU27" i="2"/>
  <c r="CU39" i="2"/>
  <c r="CU35" i="2"/>
  <c r="CU20" i="2"/>
  <c r="CU17" i="2"/>
  <c r="CU14" i="2"/>
  <c r="CU25" i="2"/>
  <c r="CU40" i="2"/>
  <c r="CU28" i="2"/>
  <c r="CU21" i="2"/>
  <c r="CU31" i="2"/>
  <c r="CU22" i="2"/>
  <c r="CU26" i="2"/>
  <c r="CU34" i="2"/>
  <c r="CU29" i="2"/>
  <c r="CU24" i="2"/>
  <c r="CU37" i="2"/>
  <c r="CU11" i="2"/>
  <c r="CU6" i="2"/>
  <c r="CU18" i="2"/>
  <c r="CV7" i="2"/>
  <c r="CU12" i="2"/>
  <c r="CU32" i="2"/>
  <c r="CU23" i="2"/>
  <c r="CU16" i="2"/>
  <c r="CU13" i="2"/>
  <c r="CU15" i="2"/>
  <c r="CU9" i="2"/>
  <c r="CU19" i="2"/>
  <c r="CV39" i="2" l="1"/>
  <c r="CV40" i="2"/>
  <c r="CV38" i="2"/>
  <c r="CV36" i="2"/>
  <c r="CV33" i="2"/>
  <c r="CV30" i="2"/>
  <c r="CV27" i="2"/>
  <c r="CV24" i="2"/>
  <c r="CV21" i="2"/>
  <c r="CV37" i="2"/>
  <c r="CV34" i="2"/>
  <c r="CV31" i="2"/>
  <c r="CV28" i="2"/>
  <c r="CV25" i="2"/>
  <c r="CV22" i="2"/>
  <c r="CV26" i="2"/>
  <c r="CV29" i="2"/>
  <c r="CV32" i="2"/>
  <c r="CV23" i="2"/>
  <c r="CV18" i="2"/>
  <c r="CV14" i="2"/>
  <c r="CW7" i="2"/>
  <c r="CV20" i="2"/>
  <c r="CV12" i="2"/>
  <c r="CV17" i="2"/>
  <c r="CV16" i="2"/>
  <c r="CV13" i="2"/>
  <c r="CV35" i="2"/>
  <c r="CV15" i="2"/>
  <c r="CV19" i="2"/>
  <c r="CV11" i="2"/>
  <c r="CV9" i="2"/>
  <c r="CW40" i="2" l="1"/>
  <c r="CW37" i="2"/>
  <c r="CW34" i="2"/>
  <c r="CW31" i="2"/>
  <c r="CW28" i="2"/>
  <c r="CW25" i="2"/>
  <c r="CW39" i="2"/>
  <c r="CW35" i="2"/>
  <c r="CW32" i="2"/>
  <c r="CW29" i="2"/>
  <c r="CW26" i="2"/>
  <c r="CW30" i="2"/>
  <c r="CW33" i="2"/>
  <c r="CW22" i="2"/>
  <c r="CW21" i="2"/>
  <c r="CW36" i="2"/>
  <c r="CW24" i="2"/>
  <c r="CW23" i="2"/>
  <c r="CW38" i="2"/>
  <c r="CW18" i="2"/>
  <c r="CW14" i="2"/>
  <c r="CX7" i="2"/>
  <c r="CW20" i="2"/>
  <c r="CW12" i="2"/>
  <c r="CW17" i="2"/>
  <c r="CW9" i="2"/>
  <c r="CW27" i="2"/>
  <c r="CW16" i="2"/>
  <c r="CW13" i="2"/>
  <c r="CW15" i="2"/>
  <c r="CW19" i="2"/>
  <c r="CW11" i="2"/>
  <c r="CX40" i="2" l="1"/>
  <c r="CX37" i="2"/>
  <c r="CX34" i="2"/>
  <c r="CX31" i="2"/>
  <c r="CX28" i="2"/>
  <c r="CX25" i="2"/>
  <c r="CX39" i="2"/>
  <c r="CX35" i="2"/>
  <c r="CX32" i="2"/>
  <c r="CX29" i="2"/>
  <c r="CX26" i="2"/>
  <c r="CX30" i="2"/>
  <c r="CX18" i="2"/>
  <c r="CX15" i="2"/>
  <c r="CX33" i="2"/>
  <c r="CX22" i="2"/>
  <c r="CX21" i="2"/>
  <c r="CX36" i="2"/>
  <c r="CX19" i="2"/>
  <c r="CX24" i="2"/>
  <c r="CX23" i="2"/>
  <c r="CX38" i="2"/>
  <c r="CY7" i="2"/>
  <c r="CX12" i="2"/>
  <c r="CX20" i="2"/>
  <c r="CX17" i="2"/>
  <c r="CX27" i="2"/>
  <c r="CX16" i="2"/>
  <c r="CX13" i="2"/>
  <c r="CX9" i="2"/>
  <c r="CX11" i="2"/>
  <c r="CX14" i="2"/>
  <c r="CY37" i="2" l="1"/>
  <c r="CY34" i="2"/>
  <c r="CY31" i="2"/>
  <c r="CY28" i="2"/>
  <c r="CY25" i="2"/>
  <c r="CY39" i="2"/>
  <c r="CY18" i="2"/>
  <c r="CY15" i="2"/>
  <c r="CY33" i="2"/>
  <c r="CY22" i="2"/>
  <c r="CY21" i="2"/>
  <c r="CY40" i="2"/>
  <c r="CY36" i="2"/>
  <c r="CY26" i="2"/>
  <c r="CY19" i="2"/>
  <c r="CY24" i="2"/>
  <c r="CY29" i="2"/>
  <c r="CY23" i="2"/>
  <c r="CY38" i="2"/>
  <c r="CY32" i="2"/>
  <c r="CY27" i="2"/>
  <c r="CY20" i="2"/>
  <c r="CY12" i="2"/>
  <c r="CY17" i="2"/>
  <c r="CY16" i="2"/>
  <c r="CY13" i="2"/>
  <c r="CY9" i="2"/>
  <c r="CY35" i="2"/>
  <c r="CY30" i="2"/>
  <c r="CY11" i="2"/>
  <c r="CY14" i="2"/>
  <c r="CZ7" i="2"/>
  <c r="CZ40" i="2" l="1"/>
  <c r="CZ38" i="2"/>
  <c r="CZ37" i="2"/>
  <c r="CZ34" i="2"/>
  <c r="CZ31" i="2"/>
  <c r="CZ28" i="2"/>
  <c r="CZ25" i="2"/>
  <c r="CZ22" i="2"/>
  <c r="CZ39" i="2"/>
  <c r="CZ35" i="2"/>
  <c r="CZ32" i="2"/>
  <c r="CZ29" i="2"/>
  <c r="CZ26" i="2"/>
  <c r="CZ33" i="2"/>
  <c r="CZ21" i="2"/>
  <c r="CZ36" i="2"/>
  <c r="CZ19" i="2"/>
  <c r="CZ24" i="2"/>
  <c r="CZ23" i="2"/>
  <c r="CZ27" i="2"/>
  <c r="CZ17" i="2"/>
  <c r="CZ16" i="2"/>
  <c r="CZ13" i="2"/>
  <c r="CZ9" i="2"/>
  <c r="CZ30" i="2"/>
  <c r="CZ15" i="2"/>
  <c r="CZ11" i="2"/>
  <c r="CZ14" i="2"/>
  <c r="CZ18" i="2"/>
  <c r="CZ20" i="2"/>
  <c r="DA7" i="2"/>
  <c r="CZ12" i="2"/>
  <c r="DA38" i="2" l="1"/>
  <c r="DA39" i="2"/>
  <c r="DA35" i="2"/>
  <c r="DA32" i="2"/>
  <c r="DA29" i="2"/>
  <c r="DA26" i="2"/>
  <c r="DA23" i="2"/>
  <c r="DA40" i="2"/>
  <c r="DA36" i="2"/>
  <c r="DA33" i="2"/>
  <c r="DA30" i="2"/>
  <c r="DA27" i="2"/>
  <c r="DA25" i="2"/>
  <c r="DA22" i="2"/>
  <c r="DA28" i="2"/>
  <c r="DA19" i="2"/>
  <c r="DA24" i="2"/>
  <c r="DA31" i="2"/>
  <c r="DA34" i="2"/>
  <c r="DA20" i="2"/>
  <c r="DA37" i="2"/>
  <c r="DA17" i="2"/>
  <c r="DA16" i="2"/>
  <c r="DA13" i="2"/>
  <c r="DA9" i="2"/>
  <c r="DA11" i="2"/>
  <c r="DA15" i="2"/>
  <c r="DA21" i="2"/>
  <c r="DA14" i="2"/>
  <c r="DA18" i="2"/>
  <c r="DA12" i="2"/>
  <c r="DB7" i="2"/>
  <c r="DB38" i="2" l="1"/>
  <c r="DB39" i="2"/>
  <c r="DB35" i="2"/>
  <c r="DB32" i="2"/>
  <c r="DB29" i="2"/>
  <c r="DB26" i="2"/>
  <c r="DB23" i="2"/>
  <c r="DB40" i="2"/>
  <c r="DB36" i="2"/>
  <c r="DB33" i="2"/>
  <c r="DB30" i="2"/>
  <c r="DB27" i="2"/>
  <c r="DB24" i="2"/>
  <c r="DB28" i="2"/>
  <c r="DB19" i="2"/>
  <c r="DB16" i="2"/>
  <c r="DB31" i="2"/>
  <c r="DB34" i="2"/>
  <c r="DB20" i="2"/>
  <c r="DB37" i="2"/>
  <c r="DB13" i="2"/>
  <c r="DB9" i="2"/>
  <c r="DB15" i="2"/>
  <c r="DB11" i="2"/>
  <c r="DB21" i="2"/>
  <c r="DB14" i="2"/>
  <c r="DB25" i="2"/>
  <c r="DB22" i="2"/>
  <c r="DB18" i="2"/>
  <c r="DB12" i="2"/>
  <c r="DB17" i="2"/>
  <c r="DC7" i="2"/>
  <c r="DB6" i="2"/>
  <c r="DC40" i="2" l="1"/>
  <c r="DC39" i="2"/>
  <c r="DC35" i="2"/>
  <c r="DC32" i="2"/>
  <c r="DC29" i="2"/>
  <c r="DC26" i="2"/>
  <c r="DC28" i="2"/>
  <c r="DC19" i="2"/>
  <c r="DC16" i="2"/>
  <c r="DC36" i="2"/>
  <c r="DC31" i="2"/>
  <c r="DC24" i="2"/>
  <c r="DC34" i="2"/>
  <c r="DC23" i="2"/>
  <c r="DC20" i="2"/>
  <c r="DC38" i="2"/>
  <c r="DC37" i="2"/>
  <c r="DC27" i="2"/>
  <c r="DC30" i="2"/>
  <c r="DC21" i="2"/>
  <c r="DC13" i="2"/>
  <c r="DC9" i="2"/>
  <c r="DC15" i="2"/>
  <c r="DC11" i="2"/>
  <c r="DC14" i="2"/>
  <c r="DC25" i="2"/>
  <c r="DC22" i="2"/>
  <c r="DC18" i="2"/>
  <c r="DC12" i="2"/>
  <c r="DC33" i="2"/>
  <c r="DC17" i="2"/>
  <c r="DD7" i="2"/>
  <c r="DD38" i="2" l="1"/>
  <c r="DD39" i="2"/>
  <c r="DD40" i="2"/>
  <c r="DD35" i="2"/>
  <c r="DD32" i="2"/>
  <c r="DD29" i="2"/>
  <c r="DD26" i="2"/>
  <c r="DD23" i="2"/>
  <c r="DD36" i="2"/>
  <c r="DD33" i="2"/>
  <c r="DD30" i="2"/>
  <c r="DD27" i="2"/>
  <c r="DD31" i="2"/>
  <c r="DD24" i="2"/>
  <c r="DD34" i="2"/>
  <c r="DD20" i="2"/>
  <c r="DD37" i="2"/>
  <c r="DD25" i="2"/>
  <c r="DD22" i="2"/>
  <c r="DD16" i="2"/>
  <c r="DD15" i="2"/>
  <c r="DD11" i="2"/>
  <c r="DD14" i="2"/>
  <c r="DD21" i="2"/>
  <c r="DD18" i="2"/>
  <c r="DD12" i="2"/>
  <c r="DD19" i="2"/>
  <c r="DD17" i="2"/>
  <c r="DD28" i="2"/>
  <c r="DE7" i="2"/>
  <c r="DD13" i="2"/>
  <c r="DD9" i="2"/>
  <c r="DE39" i="2" l="1"/>
  <c r="DE40" i="2"/>
  <c r="DE36" i="2"/>
  <c r="DE33" i="2"/>
  <c r="DE30" i="2"/>
  <c r="DE27" i="2"/>
  <c r="DE24" i="2"/>
  <c r="DE38" i="2"/>
  <c r="DE37" i="2"/>
  <c r="DE34" i="2"/>
  <c r="DE31" i="2"/>
  <c r="DE28" i="2"/>
  <c r="DE25" i="2"/>
  <c r="DE20" i="2"/>
  <c r="DE26" i="2"/>
  <c r="DE23" i="2"/>
  <c r="DE29" i="2"/>
  <c r="DE32" i="2"/>
  <c r="DE21" i="2"/>
  <c r="DE22" i="2"/>
  <c r="DE35" i="2"/>
  <c r="DE16" i="2"/>
  <c r="DE15" i="2"/>
  <c r="DE11" i="2"/>
  <c r="DE14" i="2"/>
  <c r="DF7" i="2"/>
  <c r="DE12" i="2"/>
  <c r="DE18" i="2"/>
  <c r="DE19" i="2"/>
  <c r="DE17" i="2"/>
  <c r="DE13" i="2"/>
  <c r="DE9" i="2"/>
  <c r="DF39" i="2" l="1"/>
  <c r="DF36" i="2"/>
  <c r="DF33" i="2"/>
  <c r="DF30" i="2"/>
  <c r="DF27" i="2"/>
  <c r="DF24" i="2"/>
  <c r="DF40" i="2"/>
  <c r="DF38" i="2"/>
  <c r="DF37" i="2"/>
  <c r="DF34" i="2"/>
  <c r="DF31" i="2"/>
  <c r="DF28" i="2"/>
  <c r="DF25" i="2"/>
  <c r="DF20" i="2"/>
  <c r="DF17" i="2"/>
  <c r="DF14" i="2"/>
  <c r="DF26" i="2"/>
  <c r="DF23" i="2"/>
  <c r="DF29" i="2"/>
  <c r="DF32" i="2"/>
  <c r="DF21" i="2"/>
  <c r="DF22" i="2"/>
  <c r="DF35" i="2"/>
  <c r="DF15" i="2"/>
  <c r="DF11" i="2"/>
  <c r="DG7" i="2"/>
  <c r="DF18" i="2"/>
  <c r="DF12" i="2"/>
  <c r="DF19" i="2"/>
  <c r="DF13" i="2"/>
  <c r="DF9" i="2"/>
  <c r="DF16" i="2"/>
  <c r="DG36" i="2" l="1"/>
  <c r="DG33" i="2"/>
  <c r="DG30" i="2"/>
  <c r="DG27" i="2"/>
  <c r="DG40" i="2"/>
  <c r="DG39" i="2"/>
  <c r="DG31" i="2"/>
  <c r="DG24" i="2"/>
  <c r="DG20" i="2"/>
  <c r="DG17" i="2"/>
  <c r="DG14" i="2"/>
  <c r="DG26" i="2"/>
  <c r="DG23" i="2"/>
  <c r="DG34" i="2"/>
  <c r="DG29" i="2"/>
  <c r="DG37" i="2"/>
  <c r="DG38" i="2"/>
  <c r="DG32" i="2"/>
  <c r="DG21" i="2"/>
  <c r="DG22" i="2"/>
  <c r="DG35" i="2"/>
  <c r="DG25" i="2"/>
  <c r="DG15" i="2"/>
  <c r="DG11" i="2"/>
  <c r="DH7" i="2"/>
  <c r="DG18" i="2"/>
  <c r="DG12" i="2"/>
  <c r="DG19" i="2"/>
  <c r="DG13" i="2"/>
  <c r="DG28" i="2"/>
  <c r="DG16" i="2"/>
  <c r="DG9" i="2"/>
  <c r="DH39" i="2" l="1"/>
  <c r="DH40" i="2"/>
  <c r="DH36" i="2"/>
  <c r="DH33" i="2"/>
  <c r="DH30" i="2"/>
  <c r="DH27" i="2"/>
  <c r="DH24" i="2"/>
  <c r="DH21" i="2"/>
  <c r="DH38" i="2"/>
  <c r="DH37" i="2"/>
  <c r="DH34" i="2"/>
  <c r="DH31" i="2"/>
  <c r="DH28" i="2"/>
  <c r="DH25" i="2"/>
  <c r="DH26" i="2"/>
  <c r="DH23" i="2"/>
  <c r="DH29" i="2"/>
  <c r="DH32" i="2"/>
  <c r="DH22" i="2"/>
  <c r="DH35" i="2"/>
  <c r="DH18" i="2"/>
  <c r="DH14" i="2"/>
  <c r="DH12" i="2"/>
  <c r="DH19" i="2"/>
  <c r="DH17" i="2"/>
  <c r="DH13" i="2"/>
  <c r="DH16" i="2"/>
  <c r="DH20" i="2"/>
  <c r="DH11" i="2"/>
  <c r="DH9" i="2"/>
  <c r="DH15" i="2"/>
</calcChain>
</file>

<file path=xl/sharedStrings.xml><?xml version="1.0" encoding="utf-8"?>
<sst xmlns="http://schemas.openxmlformats.org/spreadsheetml/2006/main" count="246" uniqueCount="118">
  <si>
    <t>SOBRE ESTE DIAGRAMA DE GANTT</t>
  </si>
  <si>
    <t xml:space="preserve">Visualice y realice un seguimiento de sus proyectos con esta plantilla de diagrama de Gantt. Para empezar, escriba las tareas en las que está trabajando en la sección Descripción de hito y, después, escriba los detalles de cada tarea. Los datos se actualizarán automáticamente y es fácil insertar nuevas tareas o usar la barra de desplazamiento para desplazarse por la escala de tiempo. </t>
  </si>
  <si>
    <t xml:space="preserve">• Use Progreso para agregar la cantidad del proyecto que ha terminado agregando un número de porcentaje. 
• Agregue el día en que inició el proyecto en Fecha de inicio. 
• Complete los cálculos rellenando el número de días que necesita para completar el proyecto en el campo Nro. de días. </t>
  </si>
  <si>
    <t>TÍTULO DEL PROYECTO</t>
  </si>
  <si>
    <t>Nombre de la empresa</t>
  </si>
  <si>
    <t>Leyenda:</t>
  </si>
  <si>
    <t>Según lo previsto</t>
  </si>
  <si>
    <t>Riesgo bajo</t>
  </si>
  <si>
    <t>Riesgo medio</t>
  </si>
  <si>
    <t>Riesgo alto</t>
  </si>
  <si>
    <t>Sin asignar</t>
  </si>
  <si>
    <t>Responsable del proyecto</t>
  </si>
  <si>
    <t>Fecha de inicio del proyecto:</t>
  </si>
  <si>
    <t>Incremento de desplazamiento:</t>
  </si>
  <si>
    <t>Descripción del hito</t>
  </si>
  <si>
    <t>Categoría</t>
  </si>
  <si>
    <t>Asignado a</t>
  </si>
  <si>
    <t>Progreso</t>
  </si>
  <si>
    <t>Inicio</t>
  </si>
  <si>
    <t>Días</t>
  </si>
  <si>
    <t>Primer entrega</t>
  </si>
  <si>
    <t>Planteamiento del problema.</t>
  </si>
  <si>
    <t>Estado del arte</t>
  </si>
  <si>
    <t>Objetivos general y específicos</t>
  </si>
  <si>
    <t>Marco legal</t>
  </si>
  <si>
    <t>Metodología de desarrollo de software.</t>
  </si>
  <si>
    <t>Ingeniería de requisitos del proyecto (Parámetros)</t>
  </si>
  <si>
    <t>Segunda Entrega</t>
  </si>
  <si>
    <t>Diagrama de casos de uso.</t>
  </si>
  <si>
    <t>Diagramas de clases.</t>
  </si>
  <si>
    <t>Diagrama entidad relación.</t>
  </si>
  <si>
    <t>Diagrama de objetos.</t>
  </si>
  <si>
    <t>Diagrama de estados.</t>
  </si>
  <si>
    <t>Diagramas de secuencias.</t>
  </si>
  <si>
    <t>Diagramas de actividades.</t>
  </si>
  <si>
    <t>Diagramas de colaboración.</t>
  </si>
  <si>
    <t>Diagramas de componentes</t>
  </si>
  <si>
    <t>TÍTULO 3</t>
  </si>
  <si>
    <t>Arquitectura del software.</t>
  </si>
  <si>
    <t>Requisitos del sistema</t>
  </si>
  <si>
    <t>Tarea 3</t>
  </si>
  <si>
    <t>Tarea 4</t>
  </si>
  <si>
    <t>Tarea 5</t>
  </si>
  <si>
    <t>TÍTULO 4</t>
  </si>
  <si>
    <t>Tarea 1</t>
  </si>
  <si>
    <t>Tarea 2</t>
  </si>
  <si>
    <t>Para agregar más datos, inserte filas nuevas ENCIMA de esta.</t>
  </si>
  <si>
    <t>Fundación Escuela Técnológica de Neva</t>
  </si>
  <si>
    <t>Neiva - Huila 2024</t>
  </si>
  <si>
    <t>Sprint 1 - Gestión de usuarios</t>
  </si>
  <si>
    <t>Sprint 2 - Gestión de proyectos</t>
  </si>
  <si>
    <t>Depliegue aplicación</t>
  </si>
  <si>
    <t>Tercer Entrega</t>
  </si>
  <si>
    <t>Diseños de interfaces gráficas.</t>
  </si>
  <si>
    <t>Cronograma de desarrollo del software.</t>
  </si>
  <si>
    <t>Cronograma de la ingeniería de software</t>
  </si>
  <si>
    <t>Bibliografía</t>
  </si>
  <si>
    <t>TÍTULO 1</t>
  </si>
  <si>
    <t>Objetivo</t>
  </si>
  <si>
    <t>Nombre</t>
  </si>
  <si>
    <t>Hito</t>
  </si>
  <si>
    <t>TÍTULO 2</t>
  </si>
  <si>
    <t>Concepto</t>
  </si>
  <si>
    <t>Fecha Entrega</t>
  </si>
  <si>
    <t>Fecha Inicio</t>
  </si>
  <si>
    <t>Entrega</t>
  </si>
  <si>
    <t>I</t>
  </si>
  <si>
    <t>II</t>
  </si>
  <si>
    <t>III</t>
  </si>
  <si>
    <t>IV</t>
  </si>
  <si>
    <t>V</t>
  </si>
  <si>
    <t>VI</t>
  </si>
  <si>
    <t>Configuración Server</t>
  </si>
  <si>
    <t>Producción Cloud (Subir Código)</t>
  </si>
  <si>
    <t>FECHAS DE ENTREGA DEL PROYECTO</t>
  </si>
  <si>
    <t>1.1 Registro del usuario</t>
  </si>
  <si>
    <t>1.3 Actualización de datos</t>
  </si>
  <si>
    <t>1.2 Inicio y cierre de sesión</t>
  </si>
  <si>
    <t>1.4 Aceptación de las cookies</t>
  </si>
  <si>
    <t>2.1 Crear nuevos proyectos</t>
  </si>
  <si>
    <t>2.2 Actualizar proyectos</t>
  </si>
  <si>
    <t>2.3 Agregar y eliminar usuarios</t>
  </si>
  <si>
    <t>2.4 Asignar roles en el proyecto</t>
  </si>
  <si>
    <t>2.5 Gestionar archivos del proyecto</t>
  </si>
  <si>
    <t>2.6 Previsualizar y descargar archivos</t>
  </si>
  <si>
    <t>2.7 Realizar Anotaciones</t>
  </si>
  <si>
    <t>2.8 Filtrado y busqueda de proyectos</t>
  </si>
  <si>
    <t>Sprint 3 - Funciones de SuperAdmin</t>
  </si>
  <si>
    <t>3.1 Editar y eliminar proyectos</t>
  </si>
  <si>
    <t>3.2 Crear, editar y eliminar usuarios</t>
  </si>
  <si>
    <t>3.3 Filtrar y buscar proyectos</t>
  </si>
  <si>
    <t xml:space="preserve">3.4 Filtrar y buscar usuarios </t>
  </si>
  <si>
    <t>Final de desarrollo</t>
  </si>
  <si>
    <t>Sp 1 - Completo</t>
  </si>
  <si>
    <t>Entrega F. I</t>
  </si>
  <si>
    <t>Entrega F. II</t>
  </si>
  <si>
    <t>Sp 2 - Items 2.5 / 2.6 / 2.7 / 2.8</t>
  </si>
  <si>
    <t>Sp 2 - Items 2.1 / 2.2</t>
  </si>
  <si>
    <t>Sp 2 - Items 2.3 / 2.4</t>
  </si>
  <si>
    <t>Sp 3 - Items 3.1 / 3.2</t>
  </si>
  <si>
    <t>Sp 3 - Items 3.3</t>
  </si>
  <si>
    <t>Sp 3 - Items 3.4 (Final Desarrollo)</t>
  </si>
  <si>
    <t>Entrega F. III</t>
  </si>
  <si>
    <t>Edwin Bustos</t>
  </si>
  <si>
    <t>ROL</t>
  </si>
  <si>
    <t>NOMBRE</t>
  </si>
  <si>
    <t>FRONTEND</t>
  </si>
  <si>
    <t>BACKEND</t>
  </si>
  <si>
    <t>BASE DE DATOS</t>
  </si>
  <si>
    <t>Yeraldine Sogamoso</t>
  </si>
  <si>
    <t>Juan Perdomo</t>
  </si>
  <si>
    <t xml:space="preserve">Ana Diaz </t>
  </si>
  <si>
    <t>EQUIPO 2</t>
  </si>
  <si>
    <t>EQUIPO 1</t>
  </si>
  <si>
    <t>Jeinnert Salazar</t>
  </si>
  <si>
    <t>Marlon Pastrana</t>
  </si>
  <si>
    <t>Alvaro Ortega</t>
  </si>
  <si>
    <t>Jordy Vargas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</si>
</sst>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d/m/yyyy"/>
    <numFmt numFmtId="165" formatCode="d"/>
    <numFmt numFmtId="166" formatCode="#,##0_ ;\-#,##0\ "/>
  </numFmts>
  <fonts count="3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20"/>
      <color theme="1"/>
      <name val="Calibri"/>
      <family val="2"/>
    </font>
    <font>
      <sz val="22"/>
      <color theme="1"/>
      <name val="Corbel"/>
      <family val="2"/>
    </font>
    <font>
      <b/>
      <sz val="24"/>
      <color theme="0"/>
      <name val="Calibri"/>
      <family val="2"/>
    </font>
    <font>
      <sz val="11"/>
      <name val="Calibri"/>
      <family val="2"/>
    </font>
    <font>
      <sz val="10"/>
      <color theme="1"/>
      <name val="Calibri"/>
      <family val="2"/>
    </font>
    <font>
      <sz val="20"/>
      <color rgb="FF8E9DEF"/>
      <name val="Calibri"/>
      <family val="2"/>
    </font>
    <font>
      <b/>
      <sz val="22"/>
      <color theme="1"/>
      <name val="Calibri"/>
      <family val="2"/>
    </font>
    <font>
      <sz val="14"/>
      <color theme="1"/>
      <name val="Corbel"/>
      <family val="2"/>
    </font>
    <font>
      <sz val="11"/>
      <color theme="1"/>
      <name val="Calibri"/>
      <family val="2"/>
    </font>
    <font>
      <sz val="11"/>
      <color theme="0"/>
      <name val="Calibri"/>
      <family val="2"/>
    </font>
    <font>
      <b/>
      <sz val="26"/>
      <color theme="1"/>
      <name val="Calibri"/>
      <family val="2"/>
    </font>
    <font>
      <sz val="14"/>
      <color theme="1"/>
      <name val="Calibri"/>
      <family val="2"/>
    </font>
    <font>
      <b/>
      <sz val="20"/>
      <color theme="1"/>
      <name val="Calibri"/>
      <family val="2"/>
    </font>
    <font>
      <b/>
      <sz val="16"/>
      <color theme="1"/>
      <name val="Calibri"/>
      <family val="2"/>
    </font>
    <font>
      <b/>
      <sz val="14"/>
      <color theme="0"/>
      <name val="Calibri"/>
      <family val="2"/>
    </font>
    <font>
      <b/>
      <sz val="14"/>
      <color theme="1"/>
      <name val="Calibri"/>
      <family val="2"/>
    </font>
    <font>
      <b/>
      <sz val="16"/>
      <color rgb="FF000000"/>
      <name val="Calibri"/>
      <family val="2"/>
    </font>
    <font>
      <sz val="16"/>
      <color rgb="FF000000"/>
      <name val="Calibri"/>
      <family val="2"/>
    </font>
    <font>
      <sz val="16"/>
      <color theme="1"/>
      <name val="Calibri"/>
      <family val="2"/>
    </font>
    <font>
      <b/>
      <sz val="11"/>
      <color theme="0"/>
      <name val="Calibri"/>
      <family val="2"/>
    </font>
    <font>
      <b/>
      <sz val="10"/>
      <color theme="0"/>
      <name val="Calibri"/>
      <family val="2"/>
    </font>
    <font>
      <b/>
      <sz val="11"/>
      <color theme="1"/>
      <name val="Calibri"/>
      <family val="2"/>
    </font>
    <font>
      <b/>
      <sz val="11"/>
      <color rgb="FF7F7F7F"/>
      <name val="Calibri"/>
      <family val="2"/>
    </font>
    <font>
      <sz val="10"/>
      <color rgb="FF7F7F7F"/>
      <name val="Arial"/>
      <family val="2"/>
    </font>
    <font>
      <b/>
      <sz val="26"/>
      <color theme="0"/>
      <name val="Calibri"/>
      <family val="2"/>
    </font>
    <font>
      <sz val="14"/>
      <color theme="0"/>
      <name val="Calibri"/>
      <family val="2"/>
    </font>
    <font>
      <b/>
      <sz val="16"/>
      <color theme="0"/>
      <name val="Calibri"/>
      <family val="2"/>
    </font>
    <font>
      <sz val="14"/>
      <color rgb="FF000000"/>
      <name val="Calibri"/>
      <family val="2"/>
    </font>
    <font>
      <sz val="11"/>
      <color rgb="FF000000"/>
      <name val="Calibri"/>
      <family val="2"/>
    </font>
    <font>
      <sz val="10"/>
      <color theme="0"/>
      <name val="Calibri"/>
      <family val="2"/>
    </font>
    <font>
      <b/>
      <sz val="11"/>
      <color theme="1"/>
      <name val="Calibri"/>
      <family val="2"/>
      <scheme val="minor"/>
    </font>
  </fonts>
  <fills count="15">
    <fill>
      <patternFill patternType="none"/>
    </fill>
    <fill>
      <patternFill patternType="gray125"/>
    </fill>
    <fill>
      <patternFill patternType="solid">
        <fgColor rgb="FF005878"/>
        <bgColor rgb="FF005878"/>
      </patternFill>
    </fill>
    <fill>
      <patternFill patternType="solid">
        <fgColor rgb="FFF2F2F2"/>
        <bgColor rgb="FFF2F2F2"/>
      </patternFill>
    </fill>
    <fill>
      <patternFill patternType="solid">
        <fgColor theme="6"/>
        <bgColor theme="6"/>
      </patternFill>
    </fill>
    <fill>
      <patternFill patternType="solid">
        <fgColor theme="9"/>
        <bgColor theme="9"/>
      </patternFill>
    </fill>
    <fill>
      <patternFill patternType="solid">
        <fgColor theme="5"/>
        <bgColor theme="5"/>
      </patternFill>
    </fill>
    <fill>
      <patternFill patternType="solid">
        <fgColor rgb="FF862B98"/>
        <bgColor rgb="FF862B98"/>
      </patternFill>
    </fill>
    <fill>
      <patternFill patternType="solid">
        <fgColor rgb="FFE5E5E5"/>
        <bgColor rgb="FFE5E5E5"/>
      </patternFill>
    </fill>
    <fill>
      <patternFill patternType="solid">
        <fgColor rgb="FFBFBFBF"/>
        <bgColor rgb="FFBFBFBF"/>
      </patternFill>
    </fill>
    <fill>
      <patternFill patternType="solid">
        <fgColor rgb="FF3F3F3F"/>
        <bgColor rgb="FF3F3F3F"/>
      </patternFill>
    </fill>
    <fill>
      <patternFill patternType="solid">
        <fgColor rgb="FF262626"/>
        <bgColor rgb="FF262626"/>
      </patternFill>
    </fill>
    <fill>
      <patternFill patternType="solid">
        <fgColor rgb="FFD8D8D8"/>
        <bgColor rgb="FFD8D8D8"/>
      </patternFill>
    </fill>
    <fill>
      <patternFill patternType="solid">
        <fgColor rgb="FFFFFF00"/>
        <bgColor indexed="64"/>
      </patternFill>
    </fill>
    <fill>
      <patternFill patternType="solid">
        <fgColor rgb="FF00B050"/>
        <bgColor indexed="64"/>
      </patternFill>
    </fill>
  </fills>
  <borders count="27">
    <border>
      <left/>
      <right/>
      <top/>
      <bottom/>
      <diagonal/>
    </border>
    <border>
      <left/>
      <right/>
      <top/>
      <bottom/>
      <diagonal/>
    </border>
    <border>
      <left/>
      <right/>
      <top/>
      <bottom/>
      <diagonal/>
    </border>
    <border>
      <left/>
      <right/>
      <top/>
      <bottom/>
      <diagonal/>
    </border>
    <border>
      <left/>
      <right/>
      <top/>
      <bottom/>
      <diagonal/>
    </border>
    <border>
      <left/>
      <right/>
      <top/>
      <bottom style="thin">
        <color rgb="FF7F7F7F"/>
      </bottom>
      <diagonal/>
    </border>
    <border>
      <left/>
      <right style="thin">
        <color rgb="FFA5A5A5"/>
      </right>
      <top/>
      <bottom/>
      <diagonal/>
    </border>
    <border>
      <left style="thin">
        <color rgb="FFA5A5A5"/>
      </left>
      <right/>
      <top style="thin">
        <color rgb="FF7F7F7F"/>
      </top>
      <bottom/>
      <diagonal/>
    </border>
    <border>
      <left/>
      <right/>
      <top style="thin">
        <color rgb="FF7F7F7F"/>
      </top>
      <bottom/>
      <diagonal/>
    </border>
    <border>
      <left/>
      <right style="thin">
        <color rgb="FFA5A5A5"/>
      </right>
      <top style="thin">
        <color rgb="FF7F7F7F"/>
      </top>
      <bottom/>
      <diagonal/>
    </border>
    <border>
      <left style="thin">
        <color rgb="FFA5A5A5"/>
      </left>
      <right/>
      <top/>
      <bottom/>
      <diagonal/>
    </border>
    <border>
      <left style="thin">
        <color rgb="FFA5A5A5"/>
      </left>
      <right/>
      <top/>
      <bottom style="thin">
        <color rgb="FFA5A5A5"/>
      </bottom>
      <diagonal/>
    </border>
    <border>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D8D8D8"/>
      </left>
      <right style="thin">
        <color rgb="FFD8D8D8"/>
      </right>
      <top/>
      <bottom/>
      <diagonal/>
    </border>
    <border>
      <left style="thin">
        <color rgb="FFD8D8D8"/>
      </left>
      <right style="thin">
        <color rgb="FFD8D8D8"/>
      </right>
      <top style="thin">
        <color rgb="FFD8D8D8"/>
      </top>
      <bottom style="thin">
        <color rgb="FFD8D8D8"/>
      </bottom>
      <diagonal/>
    </border>
    <border>
      <left style="thin">
        <color rgb="FF7F7F7F"/>
      </left>
      <right style="thin">
        <color rgb="FF7F7F7F"/>
      </right>
      <top style="thin">
        <color rgb="FF7F7F7F"/>
      </top>
      <bottom style="thin">
        <color rgb="FF7F7F7F"/>
      </bottom>
      <diagonal/>
    </border>
    <border>
      <left/>
      <right style="thin">
        <color rgb="FFA5A5A5"/>
      </right>
      <top/>
      <bottom/>
      <diagonal/>
    </border>
    <border>
      <left style="thin">
        <color rgb="FF7F7F7F"/>
      </left>
      <right/>
      <top/>
      <bottom/>
      <diagonal/>
    </border>
    <border>
      <left/>
      <right style="thin">
        <color rgb="FF7F7F7F"/>
      </right>
      <top/>
      <bottom/>
      <diagonal/>
    </border>
    <border>
      <left style="thin">
        <color rgb="FF7F7F7F"/>
      </left>
      <right/>
      <top/>
      <bottom style="thin">
        <color rgb="FF7F7F7F"/>
      </bottom>
      <diagonal/>
    </border>
    <border>
      <left/>
      <right/>
      <top/>
      <bottom style="thin">
        <color rgb="FF7F7F7F"/>
      </bottom>
      <diagonal/>
    </border>
    <border>
      <left/>
      <right style="thin">
        <color rgb="FFA5A5A5"/>
      </right>
      <top/>
      <bottom style="thin">
        <color rgb="FF7F7F7F"/>
      </bottom>
      <diagonal/>
    </border>
    <border>
      <left/>
      <right style="thin">
        <color rgb="FF595959"/>
      </right>
      <top style="thin">
        <color rgb="FF595959"/>
      </top>
      <bottom style="thin">
        <color rgb="FF595959"/>
      </bottom>
      <diagonal/>
    </border>
    <border>
      <left style="thin">
        <color rgb="FF595959"/>
      </left>
      <right style="thin">
        <color rgb="FF595959"/>
      </right>
      <top style="thin">
        <color rgb="FF595959"/>
      </top>
      <bottom style="thin">
        <color rgb="FF595959"/>
      </bottom>
      <diagonal/>
    </border>
    <border>
      <left/>
      <right/>
      <top/>
      <bottom style="thin">
        <color rgb="FF595959"/>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2">
    <xf numFmtId="0" fontId="0" fillId="0" borderId="0" xfId="0"/>
    <xf numFmtId="0" fontId="4" fillId="0" borderId="0" xfId="0" applyFont="1"/>
    <xf numFmtId="0" fontId="5" fillId="0" borderId="0" xfId="0" applyFont="1" applyAlignment="1">
      <alignment vertical="center"/>
    </xf>
    <xf numFmtId="0" fontId="4" fillId="2" borderId="1" xfId="0" applyFont="1" applyFill="1" applyBorder="1"/>
    <xf numFmtId="0" fontId="8" fillId="0" borderId="0" xfId="0" applyFont="1"/>
    <xf numFmtId="0" fontId="4" fillId="3" borderId="1" xfId="0" applyFont="1" applyFill="1" applyBorder="1"/>
    <xf numFmtId="0" fontId="9" fillId="3" borderId="1" xfId="0" applyFont="1" applyFill="1" applyBorder="1"/>
    <xf numFmtId="0" fontId="10" fillId="3" borderId="1" xfId="0" applyFont="1" applyFill="1" applyBorder="1" applyAlignment="1">
      <alignment vertical="center"/>
    </xf>
    <xf numFmtId="0" fontId="8" fillId="0" borderId="0" xfId="0" applyFont="1" applyAlignment="1">
      <alignment vertical="top"/>
    </xf>
    <xf numFmtId="0" fontId="8" fillId="3" borderId="1" xfId="0" applyFont="1" applyFill="1" applyBorder="1"/>
    <xf numFmtId="0" fontId="12" fillId="3" borderId="1" xfId="0" applyFont="1" applyFill="1" applyBorder="1" applyAlignment="1">
      <alignment wrapText="1"/>
    </xf>
    <xf numFmtId="0" fontId="13" fillId="0" borderId="0" xfId="0" applyFont="1"/>
    <xf numFmtId="0" fontId="12" fillId="0" borderId="0" xfId="0" applyFont="1" applyAlignment="1">
      <alignment horizontal="center"/>
    </xf>
    <xf numFmtId="0" fontId="13" fillId="0" borderId="0" xfId="0" applyFont="1" applyAlignment="1">
      <alignment wrapText="1"/>
    </xf>
    <xf numFmtId="0" fontId="12" fillId="3" borderId="1" xfId="0" applyFont="1" applyFill="1" applyBorder="1"/>
    <xf numFmtId="0" fontId="10" fillId="0" borderId="0" xfId="0" applyFont="1" applyAlignment="1">
      <alignment horizontal="left" vertical="center"/>
    </xf>
    <xf numFmtId="0" fontId="16" fillId="0" borderId="0" xfId="0" applyFont="1" applyAlignment="1">
      <alignment horizontal="left" vertical="center"/>
    </xf>
    <xf numFmtId="0" fontId="12" fillId="0" borderId="0" xfId="0" applyFont="1" applyAlignment="1">
      <alignment vertical="center"/>
    </xf>
    <xf numFmtId="0" fontId="15" fillId="0" borderId="0" xfId="0" applyFont="1" applyAlignment="1">
      <alignment horizontal="center" vertical="center"/>
    </xf>
    <xf numFmtId="0" fontId="15" fillId="0" borderId="0" xfId="0" applyFont="1" applyAlignment="1">
      <alignment vertical="center"/>
    </xf>
    <xf numFmtId="0" fontId="17" fillId="0" borderId="0" xfId="0" applyFont="1" applyAlignment="1">
      <alignment horizontal="left" vertical="center"/>
    </xf>
    <xf numFmtId="0" fontId="15" fillId="0" borderId="0" xfId="0" applyFont="1" applyAlignment="1">
      <alignment horizontal="left" vertical="center"/>
    </xf>
    <xf numFmtId="0" fontId="12" fillId="0" borderId="0" xfId="0" applyFont="1" applyAlignment="1">
      <alignment horizontal="left" vertical="center"/>
    </xf>
    <xf numFmtId="0" fontId="12" fillId="0" borderId="0" xfId="0" applyFont="1"/>
    <xf numFmtId="0" fontId="12" fillId="0" borderId="0" xfId="0" applyFont="1" applyAlignment="1">
      <alignment horizontal="right" vertical="center"/>
    </xf>
    <xf numFmtId="164" fontId="12" fillId="0" borderId="0" xfId="0" applyNumberFormat="1" applyFont="1" applyAlignment="1">
      <alignment horizontal="left" vertical="center"/>
    </xf>
    <xf numFmtId="0" fontId="17" fillId="0" borderId="5" xfId="0" applyFont="1" applyBorder="1" applyAlignment="1">
      <alignment vertical="center"/>
    </xf>
    <xf numFmtId="0" fontId="20" fillId="0" borderId="5" xfId="0" applyFont="1" applyBorder="1" applyAlignment="1">
      <alignment vertical="center"/>
    </xf>
    <xf numFmtId="0" fontId="21" fillId="0" borderId="5" xfId="0" applyFont="1" applyBorder="1" applyAlignment="1">
      <alignment vertical="center"/>
    </xf>
    <xf numFmtId="0" fontId="22" fillId="0" borderId="5" xfId="0" applyFont="1" applyBorder="1"/>
    <xf numFmtId="0" fontId="12" fillId="0" borderId="6" xfId="0" applyFont="1" applyBorder="1"/>
    <xf numFmtId="165" fontId="8" fillId="9" borderId="7" xfId="0" applyNumberFormat="1" applyFont="1" applyFill="1" applyBorder="1" applyAlignment="1">
      <alignment horizontal="center" vertical="center"/>
    </xf>
    <xf numFmtId="165" fontId="8" fillId="9" borderId="8" xfId="0" applyNumberFormat="1" applyFont="1" applyFill="1" applyBorder="1" applyAlignment="1">
      <alignment horizontal="center" vertical="center"/>
    </xf>
    <xf numFmtId="165" fontId="8" fillId="9" borderId="9" xfId="0" applyNumberFormat="1" applyFont="1" applyFill="1" applyBorder="1" applyAlignment="1">
      <alignment horizontal="center" vertical="center"/>
    </xf>
    <xf numFmtId="165" fontId="8" fillId="9" borderId="10" xfId="0" applyNumberFormat="1" applyFont="1" applyFill="1" applyBorder="1" applyAlignment="1">
      <alignment horizontal="center" vertical="center"/>
    </xf>
    <xf numFmtId="165" fontId="8" fillId="9" borderId="1" xfId="0" applyNumberFormat="1" applyFont="1" applyFill="1" applyBorder="1" applyAlignment="1">
      <alignment horizontal="center" vertical="center"/>
    </xf>
    <xf numFmtId="165" fontId="8" fillId="9" borderId="11" xfId="0" applyNumberFormat="1" applyFont="1" applyFill="1" applyBorder="1" applyAlignment="1">
      <alignment horizontal="center" vertical="center"/>
    </xf>
    <xf numFmtId="165" fontId="8" fillId="9" borderId="12" xfId="0" applyNumberFormat="1" applyFont="1" applyFill="1" applyBorder="1" applyAlignment="1">
      <alignment horizontal="center" vertical="center"/>
    </xf>
    <xf numFmtId="0" fontId="23" fillId="10" borderId="1" xfId="0" applyFont="1" applyFill="1" applyBorder="1" applyAlignment="1">
      <alignment horizontal="left" vertical="center"/>
    </xf>
    <xf numFmtId="0" fontId="23" fillId="10" borderId="1" xfId="0" applyFont="1" applyFill="1" applyBorder="1" applyAlignment="1">
      <alignment horizontal="center" vertical="center" wrapText="1"/>
    </xf>
    <xf numFmtId="0" fontId="24" fillId="0" borderId="6" xfId="0" applyFont="1" applyBorder="1" applyAlignment="1">
      <alignment horizontal="center" vertical="center" wrapText="1"/>
    </xf>
    <xf numFmtId="0" fontId="8" fillId="9" borderId="13" xfId="0" applyFont="1" applyFill="1" applyBorder="1" applyAlignment="1">
      <alignment horizontal="center" vertical="center" shrinkToFit="1"/>
    </xf>
    <xf numFmtId="0" fontId="12" fillId="0" borderId="0" xfId="0" applyFont="1" applyAlignment="1">
      <alignment horizontal="left" wrapText="1"/>
    </xf>
    <xf numFmtId="9" fontId="12" fillId="0" borderId="0" xfId="0" applyNumberFormat="1" applyFont="1" applyAlignment="1">
      <alignment horizontal="center" vertical="center"/>
    </xf>
    <xf numFmtId="0" fontId="12" fillId="0" borderId="0" xfId="0" applyFont="1" applyAlignment="1">
      <alignment horizontal="center" vertical="center" wrapText="1"/>
    </xf>
    <xf numFmtId="164" fontId="12" fillId="0" borderId="0" xfId="0" applyNumberFormat="1" applyFont="1" applyAlignment="1">
      <alignment horizontal="center" vertical="center"/>
    </xf>
    <xf numFmtId="166" fontId="12" fillId="0" borderId="0" xfId="0" applyNumberFormat="1" applyFont="1" applyAlignment="1">
      <alignment horizontal="center" vertical="center"/>
    </xf>
    <xf numFmtId="0" fontId="12" fillId="0" borderId="14" xfId="0" applyFont="1" applyBorder="1" applyAlignment="1">
      <alignment vertical="center"/>
    </xf>
    <xf numFmtId="0" fontId="25" fillId="0" borderId="0" xfId="0" applyFont="1" applyAlignment="1">
      <alignment horizontal="left" vertical="center" wrapText="1"/>
    </xf>
    <xf numFmtId="0" fontId="12" fillId="0" borderId="0" xfId="0" applyFont="1" applyAlignment="1">
      <alignment horizontal="center" vertical="center"/>
    </xf>
    <xf numFmtId="9" fontId="25" fillId="0" borderId="0" xfId="0" applyNumberFormat="1" applyFont="1" applyAlignment="1">
      <alignment horizontal="center" vertical="center"/>
    </xf>
    <xf numFmtId="0" fontId="12" fillId="0" borderId="15" xfId="0" applyFont="1" applyBorder="1" applyAlignment="1">
      <alignment horizontal="center" vertical="center"/>
    </xf>
    <xf numFmtId="0" fontId="12" fillId="0" borderId="16" xfId="0" applyFont="1" applyBorder="1" applyAlignment="1">
      <alignment vertical="center"/>
    </xf>
    <xf numFmtId="0" fontId="12" fillId="0" borderId="0" xfId="0" applyFont="1" applyAlignment="1">
      <alignment horizontal="left" vertical="center" wrapText="1"/>
    </xf>
    <xf numFmtId="0" fontId="26" fillId="0" borderId="0" xfId="0" applyFont="1"/>
    <xf numFmtId="0" fontId="13" fillId="0" borderId="0" xfId="0" applyFont="1" applyAlignment="1">
      <alignment horizontal="center"/>
    </xf>
    <xf numFmtId="0" fontId="27" fillId="0" borderId="0" xfId="0" applyFont="1"/>
    <xf numFmtId="0" fontId="13" fillId="2" borderId="1" xfId="0" applyFont="1" applyFill="1" applyBorder="1"/>
    <xf numFmtId="164" fontId="12" fillId="0" borderId="0" xfId="0" applyNumberFormat="1" applyFont="1" applyAlignment="1">
      <alignment horizontal="center"/>
    </xf>
    <xf numFmtId="165" fontId="8" fillId="9" borderId="17" xfId="0" applyNumberFormat="1" applyFont="1" applyFill="1" applyBorder="1" applyAlignment="1">
      <alignment horizontal="center" vertical="center"/>
    </xf>
    <xf numFmtId="0" fontId="23" fillId="2" borderId="1" xfId="0" applyFont="1" applyFill="1" applyBorder="1" applyAlignment="1">
      <alignment horizontal="left" vertical="center"/>
    </xf>
    <xf numFmtId="0" fontId="23" fillId="2" borderId="1" xfId="0" applyFont="1" applyFill="1" applyBorder="1" applyAlignment="1">
      <alignment horizontal="center" vertical="center" wrapText="1"/>
    </xf>
    <xf numFmtId="0" fontId="12" fillId="10" borderId="1" xfId="0" applyFont="1" applyFill="1" applyBorder="1"/>
    <xf numFmtId="0" fontId="10" fillId="11" borderId="1" xfId="0" applyFont="1" applyFill="1" applyBorder="1" applyAlignment="1">
      <alignment horizontal="left" vertical="center"/>
    </xf>
    <xf numFmtId="0" fontId="16" fillId="11" borderId="1" xfId="0" applyFont="1" applyFill="1" applyBorder="1" applyAlignment="1">
      <alignment horizontal="left" vertical="center"/>
    </xf>
    <xf numFmtId="0" fontId="12" fillId="11" borderId="1" xfId="0" applyFont="1" applyFill="1" applyBorder="1" applyAlignment="1">
      <alignment vertical="center"/>
    </xf>
    <xf numFmtId="0" fontId="15" fillId="11" borderId="1" xfId="0" applyFont="1" applyFill="1" applyBorder="1" applyAlignment="1">
      <alignment horizontal="center" vertical="center"/>
    </xf>
    <xf numFmtId="0" fontId="15" fillId="11" borderId="1" xfId="0" applyFont="1" applyFill="1" applyBorder="1" applyAlignment="1">
      <alignment vertical="center"/>
    </xf>
    <xf numFmtId="0" fontId="12" fillId="11" borderId="1" xfId="0" applyFont="1" applyFill="1" applyBorder="1"/>
    <xf numFmtId="0" fontId="30" fillId="11" borderId="1" xfId="0" applyFont="1" applyFill="1" applyBorder="1" applyAlignment="1">
      <alignment horizontal="left" vertical="center"/>
    </xf>
    <xf numFmtId="0" fontId="31" fillId="11" borderId="1" xfId="0" applyFont="1" applyFill="1" applyBorder="1" applyAlignment="1">
      <alignment horizontal="left" vertical="center"/>
    </xf>
    <xf numFmtId="0" fontId="32" fillId="11" borderId="1" xfId="0" applyFont="1" applyFill="1" applyBorder="1" applyAlignment="1">
      <alignment horizontal="left" vertical="center"/>
    </xf>
    <xf numFmtId="0" fontId="32" fillId="11" borderId="1" xfId="0" applyFont="1" applyFill="1" applyBorder="1"/>
    <xf numFmtId="0" fontId="32" fillId="11" borderId="1" xfId="0" applyFont="1" applyFill="1" applyBorder="1" applyAlignment="1">
      <alignment horizontal="center"/>
    </xf>
    <xf numFmtId="0" fontId="13" fillId="11" borderId="1" xfId="0" applyFont="1" applyFill="1" applyBorder="1" applyAlignment="1">
      <alignment horizontal="right" vertical="center"/>
    </xf>
    <xf numFmtId="0" fontId="12" fillId="11" borderId="1" xfId="0" applyFont="1" applyFill="1" applyBorder="1" applyAlignment="1">
      <alignment horizontal="left" vertical="center"/>
    </xf>
    <xf numFmtId="0" fontId="12" fillId="11" borderId="1" xfId="0" applyFont="1" applyFill="1" applyBorder="1" applyAlignment="1">
      <alignment horizontal="center"/>
    </xf>
    <xf numFmtId="0" fontId="13" fillId="11" borderId="1" xfId="0" applyFont="1" applyFill="1" applyBorder="1" applyAlignment="1">
      <alignment horizontal="left" vertical="center"/>
    </xf>
    <xf numFmtId="164" fontId="13" fillId="11" borderId="1" xfId="0" applyNumberFormat="1" applyFont="1" applyFill="1" applyBorder="1" applyAlignment="1">
      <alignment horizontal="left" vertical="center"/>
    </xf>
    <xf numFmtId="164" fontId="32" fillId="11" borderId="1" xfId="0" applyNumberFormat="1" applyFont="1" applyFill="1" applyBorder="1" applyAlignment="1">
      <alignment horizontal="left" vertical="center"/>
    </xf>
    <xf numFmtId="0" fontId="20" fillId="0" borderId="0" xfId="0" applyFont="1" applyAlignment="1">
      <alignment vertical="center"/>
    </xf>
    <xf numFmtId="0" fontId="21" fillId="0" borderId="0" xfId="0" applyFont="1" applyAlignment="1">
      <alignment vertical="center"/>
    </xf>
    <xf numFmtId="0" fontId="22" fillId="0" borderId="0" xfId="0" applyFont="1"/>
    <xf numFmtId="165" fontId="33" fillId="10" borderId="18" xfId="0" applyNumberFormat="1" applyFont="1" applyFill="1" applyBorder="1" applyAlignment="1">
      <alignment horizontal="center" vertical="center"/>
    </xf>
    <xf numFmtId="165" fontId="33" fillId="10" borderId="1" xfId="0" applyNumberFormat="1" applyFont="1" applyFill="1" applyBorder="1" applyAlignment="1">
      <alignment horizontal="center" vertical="center"/>
    </xf>
    <xf numFmtId="165" fontId="33" fillId="10" borderId="19" xfId="0" applyNumberFormat="1" applyFont="1" applyFill="1" applyBorder="1" applyAlignment="1">
      <alignment horizontal="center" vertical="center"/>
    </xf>
    <xf numFmtId="165" fontId="33" fillId="10" borderId="17" xfId="0" applyNumberFormat="1" applyFont="1" applyFill="1" applyBorder="1" applyAlignment="1">
      <alignment horizontal="center" vertical="center"/>
    </xf>
    <xf numFmtId="165" fontId="8" fillId="10" borderId="20" xfId="0" applyNumberFormat="1" applyFont="1" applyFill="1" applyBorder="1" applyAlignment="1">
      <alignment horizontal="center" vertical="center"/>
    </xf>
    <xf numFmtId="165" fontId="8" fillId="10" borderId="21" xfId="0" applyNumberFormat="1" applyFont="1" applyFill="1" applyBorder="1" applyAlignment="1">
      <alignment horizontal="center" vertical="center"/>
    </xf>
    <xf numFmtId="165" fontId="8" fillId="10" borderId="22" xfId="0" applyNumberFormat="1" applyFont="1" applyFill="1" applyBorder="1" applyAlignment="1">
      <alignment horizontal="center" vertical="center"/>
    </xf>
    <xf numFmtId="0" fontId="25" fillId="12" borderId="1" xfId="0" applyFont="1" applyFill="1" applyBorder="1" applyAlignment="1">
      <alignment horizontal="left" vertical="center"/>
    </xf>
    <xf numFmtId="0" fontId="25" fillId="12" borderId="1" xfId="0" applyFont="1" applyFill="1" applyBorder="1" applyAlignment="1">
      <alignment horizontal="center" vertical="center" wrapText="1"/>
    </xf>
    <xf numFmtId="0" fontId="24" fillId="11" borderId="1" xfId="0" applyFont="1" applyFill="1" applyBorder="1" applyAlignment="1">
      <alignment horizontal="center" vertical="center" wrapText="1"/>
    </xf>
    <xf numFmtId="0" fontId="33" fillId="10" borderId="16" xfId="0" applyFont="1" applyFill="1" applyBorder="1" applyAlignment="1">
      <alignment horizontal="center" vertical="center" shrinkToFit="1"/>
    </xf>
    <xf numFmtId="0" fontId="23" fillId="0" borderId="0" xfId="0" applyFont="1" applyAlignment="1">
      <alignment horizontal="left" vertical="center" wrapText="1"/>
    </xf>
    <xf numFmtId="0" fontId="13" fillId="0" borderId="0" xfId="0" applyFont="1" applyAlignment="1">
      <alignment horizontal="center" vertical="center"/>
    </xf>
    <xf numFmtId="9" fontId="23" fillId="0" borderId="0" xfId="0" applyNumberFormat="1" applyFont="1" applyAlignment="1">
      <alignment horizontal="center" vertical="center"/>
    </xf>
    <xf numFmtId="164" fontId="13" fillId="0" borderId="0" xfId="0" applyNumberFormat="1" applyFont="1" applyAlignment="1">
      <alignment horizontal="center" vertical="center"/>
    </xf>
    <xf numFmtId="166" fontId="13" fillId="0" borderId="0" xfId="0" applyNumberFormat="1" applyFont="1" applyAlignment="1">
      <alignment horizontal="center" vertical="center"/>
    </xf>
    <xf numFmtId="0" fontId="12" fillId="11" borderId="1" xfId="0" applyFont="1" applyFill="1" applyBorder="1" applyAlignment="1">
      <alignment horizontal="center" vertical="center"/>
    </xf>
    <xf numFmtId="0" fontId="12" fillId="11" borderId="23" xfId="0" applyFont="1" applyFill="1" applyBorder="1" applyAlignment="1">
      <alignment horizontal="center" vertical="center"/>
    </xf>
    <xf numFmtId="0" fontId="12" fillId="11" borderId="24" xfId="0" applyFont="1" applyFill="1" applyBorder="1" applyAlignment="1">
      <alignment horizontal="center" vertical="center"/>
    </xf>
    <xf numFmtId="0" fontId="13" fillId="0" borderId="0" xfId="0" applyFont="1" applyAlignment="1">
      <alignment horizontal="left" vertical="center" wrapText="1"/>
    </xf>
    <xf numFmtId="0" fontId="12" fillId="11" borderId="25" xfId="0" applyFont="1" applyFill="1" applyBorder="1" applyAlignment="1">
      <alignment vertical="center"/>
    </xf>
    <xf numFmtId="0" fontId="13" fillId="11" borderId="1" xfId="0" applyFont="1" applyFill="1" applyBorder="1" applyAlignment="1">
      <alignment horizontal="left" vertical="center" wrapText="1"/>
    </xf>
    <xf numFmtId="164" fontId="12" fillId="11" borderId="1" xfId="0" applyNumberFormat="1" applyFont="1" applyFill="1" applyBorder="1" applyAlignment="1">
      <alignment horizontal="center" vertical="center"/>
    </xf>
    <xf numFmtId="166" fontId="12" fillId="11" borderId="1" xfId="0" applyNumberFormat="1" applyFont="1" applyFill="1" applyBorder="1" applyAlignment="1">
      <alignment horizontal="center" vertical="center"/>
    </xf>
    <xf numFmtId="0" fontId="0" fillId="0" borderId="0" xfId="0" applyAlignment="1">
      <alignment vertical="center"/>
    </xf>
    <xf numFmtId="164" fontId="12" fillId="14" borderId="0" xfId="0" applyNumberFormat="1" applyFont="1" applyFill="1" applyAlignment="1">
      <alignment horizontal="center" vertical="center"/>
    </xf>
    <xf numFmtId="0" fontId="17" fillId="0" borderId="5" xfId="0" applyFont="1" applyBorder="1"/>
    <xf numFmtId="0" fontId="0" fillId="0" borderId="0" xfId="0" applyAlignment="1">
      <alignment horizontal="center" vertical="center"/>
    </xf>
    <xf numFmtId="0" fontId="34" fillId="0" borderId="26" xfId="0" applyFont="1" applyBorder="1" applyAlignment="1">
      <alignment horizontal="center" vertical="center"/>
    </xf>
    <xf numFmtId="0" fontId="0" fillId="0" borderId="26" xfId="0" applyBorder="1" applyAlignment="1">
      <alignment horizontal="center" vertical="center"/>
    </xf>
    <xf numFmtId="0" fontId="34" fillId="0" borderId="26" xfId="0" applyFont="1" applyBorder="1" applyAlignment="1">
      <alignment horizontal="center"/>
    </xf>
    <xf numFmtId="0" fontId="3" fillId="0" borderId="26" xfId="0" applyFont="1" applyBorder="1" applyAlignment="1">
      <alignment horizontal="center"/>
    </xf>
    <xf numFmtId="0" fontId="2" fillId="0" borderId="26" xfId="0" applyFont="1" applyBorder="1"/>
    <xf numFmtId="14" fontId="3" fillId="0" borderId="26" xfId="0" applyNumberFormat="1" applyFont="1" applyBorder="1"/>
    <xf numFmtId="14" fontId="3" fillId="0" borderId="26" xfId="0" applyNumberFormat="1" applyFont="1" applyBorder="1" applyAlignment="1">
      <alignment horizontal="center"/>
    </xf>
    <xf numFmtId="0" fontId="3" fillId="0" borderId="26" xfId="0" applyFont="1" applyBorder="1" applyAlignment="1">
      <alignment horizontal="center" vertical="center"/>
    </xf>
    <xf numFmtId="0" fontId="2" fillId="0" borderId="26" xfId="0" applyFont="1" applyBorder="1" applyAlignment="1">
      <alignment vertical="center" wrapText="1"/>
    </xf>
    <xf numFmtId="14" fontId="0" fillId="0" borderId="26" xfId="0" applyNumberFormat="1" applyBorder="1" applyAlignment="1">
      <alignment vertical="center"/>
    </xf>
    <xf numFmtId="14" fontId="0" fillId="0" borderId="26" xfId="0" applyNumberFormat="1" applyBorder="1" applyAlignment="1">
      <alignment horizontal="center" vertical="center"/>
    </xf>
    <xf numFmtId="0" fontId="2" fillId="0" borderId="26" xfId="0" applyFont="1" applyBorder="1" applyAlignment="1">
      <alignment horizontal="center"/>
    </xf>
    <xf numFmtId="14" fontId="0" fillId="0" borderId="26" xfId="0" applyNumberFormat="1" applyBorder="1" applyAlignment="1">
      <alignment horizontal="center"/>
    </xf>
    <xf numFmtId="0" fontId="0" fillId="13" borderId="26" xfId="0" applyFill="1" applyBorder="1"/>
    <xf numFmtId="14" fontId="0" fillId="0" borderId="26" xfId="0" applyNumberFormat="1" applyBorder="1"/>
    <xf numFmtId="0" fontId="2" fillId="0" borderId="26" xfId="0" applyFont="1" applyBorder="1" applyAlignment="1">
      <alignment wrapText="1"/>
    </xf>
    <xf numFmtId="0" fontId="3" fillId="0" borderId="26" xfId="0" applyFont="1" applyBorder="1"/>
    <xf numFmtId="0" fontId="1" fillId="0" borderId="26" xfId="0" applyFont="1" applyBorder="1" applyAlignment="1">
      <alignment horizontal="center"/>
    </xf>
    <xf numFmtId="0" fontId="6" fillId="2" borderId="2" xfId="0" applyFont="1" applyFill="1" applyBorder="1" applyAlignment="1">
      <alignment horizontal="left" vertical="center"/>
    </xf>
    <xf numFmtId="0" fontId="7" fillId="0" borderId="3" xfId="0" applyFont="1" applyBorder="1"/>
    <xf numFmtId="0" fontId="7" fillId="0" borderId="4" xfId="0" applyFont="1" applyBorder="1"/>
    <xf numFmtId="0" fontId="11" fillId="3" borderId="2" xfId="0" applyFont="1" applyFill="1" applyBorder="1" applyAlignment="1">
      <alignment horizontal="left" vertical="center" wrapText="1"/>
    </xf>
    <xf numFmtId="0" fontId="18" fillId="7" borderId="2" xfId="0" applyFont="1" applyFill="1" applyBorder="1" applyAlignment="1">
      <alignment horizontal="center" vertical="center"/>
    </xf>
    <xf numFmtId="0" fontId="19" fillId="8" borderId="2" xfId="0" applyFont="1" applyFill="1" applyBorder="1" applyAlignment="1">
      <alignment horizontal="center" vertical="center"/>
    </xf>
    <xf numFmtId="0" fontId="14" fillId="3" borderId="2" xfId="0" applyFont="1" applyFill="1" applyBorder="1" applyAlignment="1">
      <alignment horizontal="left" vertical="center"/>
    </xf>
    <xf numFmtId="0" fontId="15" fillId="3" borderId="2" xfId="0" applyFont="1" applyFill="1" applyBorder="1" applyAlignment="1">
      <alignment horizontal="center" vertical="center"/>
    </xf>
    <xf numFmtId="0" fontId="12" fillId="3" borderId="2" xfId="0" applyFont="1" applyFill="1" applyBorder="1" applyAlignment="1">
      <alignment horizontal="center" vertical="center"/>
    </xf>
    <xf numFmtId="0" fontId="18" fillId="4" borderId="2" xfId="0" applyFont="1" applyFill="1" applyBorder="1" applyAlignment="1">
      <alignment horizontal="center" vertical="center"/>
    </xf>
    <xf numFmtId="0" fontId="18" fillId="5" borderId="2" xfId="0" applyFont="1" applyFill="1" applyBorder="1" applyAlignment="1">
      <alignment horizontal="center" vertical="center"/>
    </xf>
    <xf numFmtId="0" fontId="18" fillId="6" borderId="2" xfId="0" applyFont="1" applyFill="1" applyBorder="1" applyAlignment="1">
      <alignment horizontal="center" vertical="center"/>
    </xf>
    <xf numFmtId="0" fontId="18" fillId="0" borderId="0" xfId="0" applyFont="1" applyAlignment="1">
      <alignment horizontal="center" vertical="center"/>
    </xf>
    <xf numFmtId="0" fontId="0" fillId="0" borderId="0" xfId="0"/>
    <xf numFmtId="0" fontId="19" fillId="0" borderId="0" xfId="0" applyFont="1" applyAlignment="1">
      <alignment horizontal="center" vertical="center"/>
    </xf>
    <xf numFmtId="0" fontId="28" fillId="2" borderId="2" xfId="0" applyFont="1" applyFill="1" applyBorder="1" applyAlignment="1">
      <alignment horizontal="left" vertical="center"/>
    </xf>
    <xf numFmtId="0" fontId="29" fillId="2" borderId="2" xfId="0" applyFont="1" applyFill="1" applyBorder="1" applyAlignment="1">
      <alignment horizontal="center" vertical="center"/>
    </xf>
    <xf numFmtId="0" fontId="13" fillId="2" borderId="2" xfId="0" applyFont="1" applyFill="1" applyBorder="1" applyAlignment="1">
      <alignment horizontal="center" vertical="center"/>
    </xf>
    <xf numFmtId="0" fontId="34" fillId="0" borderId="26" xfId="0" applyFont="1" applyBorder="1" applyAlignment="1">
      <alignment horizontal="center"/>
    </xf>
    <xf numFmtId="0" fontId="34" fillId="0" borderId="26" xfId="0" applyFont="1" applyBorder="1" applyAlignment="1">
      <alignment horizontal="center" vertical="center"/>
    </xf>
    <xf numFmtId="0" fontId="28" fillId="10" borderId="2" xfId="0" applyFont="1" applyFill="1" applyBorder="1" applyAlignment="1">
      <alignment horizontal="left" vertical="center"/>
    </xf>
    <xf numFmtId="0" fontId="29" fillId="10" borderId="2" xfId="0" applyFont="1" applyFill="1" applyBorder="1" applyAlignment="1">
      <alignment horizontal="center" vertical="center"/>
    </xf>
    <xf numFmtId="0" fontId="13" fillId="10" borderId="2" xfId="0" applyFont="1" applyFill="1" applyBorder="1" applyAlignment="1">
      <alignment horizontal="center" vertical="center"/>
    </xf>
  </cellXfs>
  <cellStyles count="1">
    <cellStyle name="Normal" xfId="0" builtinId="0"/>
  </cellStyles>
  <dxfs count="85">
    <dxf>
      <font>
        <color theme="0"/>
      </font>
      <fill>
        <patternFill patternType="solid">
          <fgColor rgb="FF595959"/>
          <bgColor rgb="FF595959"/>
        </patternFill>
      </fill>
    </dxf>
    <dxf>
      <fill>
        <patternFill patternType="solid">
          <fgColor rgb="FFE5E5E5"/>
          <bgColor rgb="FFE5E5E5"/>
        </patternFill>
      </fill>
    </dxf>
    <dxf>
      <fill>
        <patternFill patternType="solid">
          <fgColor theme="5"/>
          <bgColor theme="5"/>
        </patternFill>
      </fill>
    </dxf>
    <dxf>
      <fill>
        <patternFill patternType="solid">
          <fgColor theme="6"/>
          <bgColor theme="6"/>
        </patternFill>
      </fill>
    </dxf>
    <dxf>
      <fill>
        <patternFill patternType="solid">
          <fgColor rgb="FF862B98"/>
          <bgColor rgb="FF862B98"/>
        </patternFill>
      </fill>
    </dxf>
    <dxf>
      <fill>
        <patternFill patternType="solid">
          <fgColor theme="9"/>
          <bgColor theme="9"/>
        </patternFill>
      </fill>
    </dxf>
    <dxf>
      <font>
        <b/>
        <color theme="0"/>
      </font>
      <fill>
        <patternFill patternType="none"/>
      </fill>
      <border>
        <left style="thin">
          <color rgb="FFC00000"/>
        </left>
        <right style="thin">
          <color rgb="FFC00000"/>
        </right>
      </border>
    </dxf>
    <dxf>
      <font>
        <color theme="0"/>
      </font>
      <fill>
        <patternFill patternType="solid">
          <fgColor rgb="FF7F7F7F"/>
          <bgColor rgb="FF7F7F7F"/>
        </patternFill>
      </fill>
    </dxf>
    <dxf>
      <font>
        <color theme="0"/>
      </font>
      <fill>
        <patternFill patternType="solid">
          <fgColor rgb="FF595959"/>
          <bgColor rgb="FF595959"/>
        </patternFill>
      </fill>
    </dxf>
    <dxf>
      <font>
        <b/>
        <color theme="0"/>
      </font>
      <fill>
        <patternFill patternType="none"/>
      </fill>
      <border>
        <left style="thin">
          <color rgb="FFC00000"/>
        </left>
        <right style="thin">
          <color rgb="FFC00000"/>
        </right>
      </border>
    </dxf>
    <dxf>
      <fill>
        <patternFill patternType="solid">
          <fgColor rgb="FFD8D8D8"/>
          <bgColor rgb="FFD8D8D8"/>
        </patternFill>
      </fill>
      <border>
        <bottom style="thin">
          <color rgb="FFA5A5A5"/>
        </bottom>
      </border>
    </dxf>
    <dxf>
      <fill>
        <patternFill patternType="solid">
          <fgColor rgb="FFF2F2F2"/>
          <bgColor rgb="FFF2F2F2"/>
        </patternFill>
      </fill>
      <border>
        <bottom style="thin">
          <color rgb="FFA5A5A5"/>
        </bottom>
      </border>
    </dxf>
    <dxf>
      <fill>
        <patternFill patternType="solid">
          <fgColor rgb="FFD8D8D8"/>
          <bgColor rgb="FFD8D8D8"/>
        </patternFill>
      </fill>
      <border>
        <bottom style="thin">
          <color rgb="FFA5A5A5"/>
        </bottom>
      </border>
    </dxf>
    <dxf>
      <fill>
        <patternFill patternType="solid">
          <fgColor rgb="FFF2F2F2"/>
          <bgColor rgb="FFF2F2F2"/>
        </patternFill>
      </fill>
      <border>
        <bottom style="thin">
          <color rgb="FFA5A5A5"/>
        </bottom>
      </border>
    </dxf>
    <dxf>
      <fill>
        <patternFill patternType="solid">
          <fgColor rgb="FFD8D8D8"/>
          <bgColor rgb="FFD8D8D8"/>
        </patternFill>
      </fill>
      <border>
        <bottom style="thin">
          <color rgb="FFA5A5A5"/>
        </bottom>
      </border>
    </dxf>
    <dxf>
      <fill>
        <patternFill patternType="solid">
          <fgColor rgb="FFD8D8D8"/>
          <bgColor rgb="FFD8D8D8"/>
        </patternFill>
      </fill>
      <border>
        <bottom style="thin">
          <color rgb="FFA5A5A5"/>
        </bottom>
      </border>
    </dxf>
    <dxf>
      <fill>
        <patternFill patternType="solid">
          <fgColor rgb="FFE5E5E5"/>
          <bgColor rgb="FFE5E5E5"/>
        </patternFill>
      </fill>
    </dxf>
    <dxf>
      <fill>
        <patternFill patternType="solid">
          <fgColor theme="5"/>
          <bgColor theme="5"/>
        </patternFill>
      </fill>
    </dxf>
    <dxf>
      <fill>
        <patternFill patternType="solid">
          <fgColor theme="6"/>
          <bgColor theme="6"/>
        </patternFill>
      </fill>
    </dxf>
    <dxf>
      <fill>
        <patternFill patternType="solid">
          <fgColor rgb="FF862B98"/>
          <bgColor rgb="FF862B98"/>
        </patternFill>
      </fill>
    </dxf>
    <dxf>
      <fill>
        <patternFill patternType="solid">
          <fgColor theme="9"/>
          <bgColor theme="9"/>
        </patternFill>
      </fill>
    </dxf>
    <dxf>
      <font>
        <b/>
        <color theme="0"/>
      </font>
      <fill>
        <patternFill patternType="none"/>
      </fill>
      <border>
        <left style="thin">
          <color rgb="FFC00000"/>
        </left>
        <right style="thin">
          <color rgb="FFC00000"/>
        </right>
      </border>
    </dxf>
    <dxf>
      <fill>
        <patternFill patternType="solid">
          <fgColor rgb="FFF2F2F2"/>
          <bgColor rgb="FFF2F2F2"/>
        </patternFill>
      </fill>
      <border>
        <bottom style="thin">
          <color rgb="FFA5A5A5"/>
        </bottom>
      </border>
    </dxf>
    <dxf>
      <fill>
        <patternFill patternType="solid">
          <fgColor rgb="FFD8D8D8"/>
          <bgColor rgb="FFD8D8D8"/>
        </patternFill>
      </fill>
      <border>
        <bottom style="thin">
          <color rgb="FFA5A5A5"/>
        </bottom>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ill>
        <patternFill patternType="solid">
          <fgColor rgb="FFD8D8D8"/>
          <bgColor rgb="FFD8D8D8"/>
        </patternFill>
      </fill>
      <border>
        <bottom style="thin">
          <color rgb="FFA5A5A5"/>
        </bottom>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ill>
        <patternFill patternType="solid">
          <fgColor rgb="FFD8D8D8"/>
          <bgColor rgb="FFD8D8D8"/>
        </patternFill>
      </fill>
      <border>
        <bottom style="thin">
          <color rgb="FFA5A5A5"/>
        </bottom>
      </border>
    </dxf>
    <dxf>
      <fill>
        <patternFill patternType="solid">
          <fgColor rgb="FFF2F2F2"/>
          <bgColor rgb="FFF2F2F2"/>
        </patternFill>
      </fill>
      <border>
        <bottom style="thin">
          <color rgb="FFA5A5A5"/>
        </bottom>
      </border>
    </dxf>
    <dxf>
      <fill>
        <patternFill patternType="solid">
          <fgColor rgb="FFE5E5E5"/>
          <bgColor rgb="FFE5E5E5"/>
        </patternFill>
      </fill>
    </dxf>
    <dxf>
      <fill>
        <patternFill patternType="solid">
          <fgColor theme="5"/>
          <bgColor theme="5"/>
        </patternFill>
      </fill>
    </dxf>
    <dxf>
      <fill>
        <patternFill patternType="solid">
          <fgColor theme="6"/>
          <bgColor theme="6"/>
        </patternFill>
      </fill>
    </dxf>
    <dxf>
      <fill>
        <patternFill patternType="solid">
          <fgColor rgb="FF862B98"/>
          <bgColor rgb="FF862B98"/>
        </patternFill>
      </fill>
    </dxf>
    <dxf>
      <fill>
        <patternFill patternType="solid">
          <fgColor theme="9"/>
          <bgColor theme="9"/>
        </patternFill>
      </fill>
    </dxf>
    <dxf>
      <fill>
        <patternFill patternType="solid">
          <fgColor rgb="FFE5E5E5"/>
          <bgColor rgb="FFE5E5E5"/>
        </patternFill>
      </fill>
    </dxf>
    <dxf>
      <fill>
        <patternFill patternType="solid">
          <fgColor theme="5"/>
          <bgColor theme="5"/>
        </patternFill>
      </fill>
    </dxf>
    <dxf>
      <fill>
        <patternFill patternType="solid">
          <fgColor theme="6"/>
          <bgColor theme="6"/>
        </patternFill>
      </fill>
    </dxf>
    <dxf>
      <fill>
        <patternFill patternType="solid">
          <fgColor rgb="FF862B98"/>
          <bgColor rgb="FF862B98"/>
        </patternFill>
      </fill>
    </dxf>
    <dxf>
      <fill>
        <patternFill patternType="solid">
          <fgColor theme="9"/>
          <bgColor theme="9"/>
        </patternFill>
      </fill>
    </dxf>
    <dxf>
      <fill>
        <patternFill patternType="solid">
          <fgColor rgb="FFE5E5E5"/>
          <bgColor rgb="FFE5E5E5"/>
        </patternFill>
      </fill>
    </dxf>
    <dxf>
      <fill>
        <patternFill patternType="solid">
          <fgColor theme="5"/>
          <bgColor theme="5"/>
        </patternFill>
      </fill>
    </dxf>
    <dxf>
      <fill>
        <patternFill patternType="solid">
          <fgColor theme="6"/>
          <bgColor theme="6"/>
        </patternFill>
      </fill>
    </dxf>
    <dxf>
      <fill>
        <patternFill patternType="solid">
          <fgColor rgb="FF862B98"/>
          <bgColor rgb="FF862B98"/>
        </patternFill>
      </fill>
    </dxf>
    <dxf>
      <fill>
        <patternFill patternType="solid">
          <fgColor theme="9"/>
          <bgColor theme="9"/>
        </patternFill>
      </fill>
    </dxf>
    <dxf>
      <fill>
        <patternFill patternType="solid">
          <fgColor rgb="FFE5E5E5"/>
          <bgColor rgb="FFE5E5E5"/>
        </patternFill>
      </fill>
    </dxf>
    <dxf>
      <fill>
        <patternFill patternType="solid">
          <fgColor theme="5"/>
          <bgColor theme="5"/>
        </patternFill>
      </fill>
    </dxf>
    <dxf>
      <fill>
        <patternFill patternType="solid">
          <fgColor theme="6"/>
          <bgColor theme="6"/>
        </patternFill>
      </fill>
    </dxf>
    <dxf>
      <fill>
        <patternFill patternType="solid">
          <fgColor rgb="FF862B98"/>
          <bgColor rgb="FF862B98"/>
        </patternFill>
      </fill>
    </dxf>
    <dxf>
      <fill>
        <patternFill patternType="solid">
          <fgColor theme="9"/>
          <bgColor theme="9"/>
        </patternFill>
      </fill>
    </dxf>
    <dxf>
      <fill>
        <patternFill patternType="solid">
          <fgColor rgb="FFE5E5E5"/>
          <bgColor rgb="FFE5E5E5"/>
        </patternFill>
      </fill>
    </dxf>
    <dxf>
      <fill>
        <patternFill patternType="solid">
          <fgColor theme="5"/>
          <bgColor theme="5"/>
        </patternFill>
      </fill>
    </dxf>
    <dxf>
      <fill>
        <patternFill patternType="solid">
          <fgColor theme="6"/>
          <bgColor theme="6"/>
        </patternFill>
      </fill>
    </dxf>
    <dxf>
      <fill>
        <patternFill patternType="solid">
          <fgColor rgb="FF862B98"/>
          <bgColor rgb="FF862B98"/>
        </patternFill>
      </fill>
    </dxf>
    <dxf>
      <fill>
        <patternFill patternType="solid">
          <fgColor theme="9"/>
          <bgColor theme="9"/>
        </patternFill>
      </fill>
    </dxf>
    <dxf>
      <fill>
        <patternFill patternType="solid">
          <fgColor rgb="FFE5E5E5"/>
          <bgColor rgb="FFE5E5E5"/>
        </patternFill>
      </fill>
    </dxf>
    <dxf>
      <fill>
        <patternFill patternType="solid">
          <fgColor theme="5"/>
          <bgColor theme="5"/>
        </patternFill>
      </fill>
    </dxf>
    <dxf>
      <fill>
        <patternFill patternType="solid">
          <fgColor theme="6"/>
          <bgColor theme="6"/>
        </patternFill>
      </fill>
    </dxf>
    <dxf>
      <fill>
        <patternFill patternType="solid">
          <fgColor rgb="FF862B98"/>
          <bgColor rgb="FF862B98"/>
        </patternFill>
      </fill>
    </dxf>
    <dxf>
      <fill>
        <patternFill patternType="solid">
          <fgColor theme="9"/>
          <bgColor theme="9"/>
        </patternFill>
      </fill>
    </dxf>
    <dxf>
      <font>
        <b/>
        <color theme="0"/>
      </font>
      <fill>
        <patternFill patternType="none"/>
      </fill>
      <border>
        <left style="thin">
          <color rgb="FFC00000"/>
        </left>
        <right style="thin">
          <color rgb="FFC00000"/>
        </right>
      </border>
    </dxf>
    <dxf>
      <fill>
        <patternFill patternType="solid">
          <fgColor rgb="FFD8D8D8"/>
          <bgColor rgb="FFD8D8D8"/>
        </patternFill>
      </fill>
      <border>
        <bottom style="thin">
          <color rgb="FFA5A5A5"/>
        </bottom>
      </border>
    </dxf>
    <dxf>
      <fill>
        <patternFill patternType="solid">
          <fgColor rgb="FF3F3F3F"/>
          <bgColor rgb="FF3F3F3F"/>
        </patternFill>
      </fill>
    </dxf>
    <dxf>
      <fill>
        <patternFill patternType="solid">
          <fgColor rgb="FF595959"/>
          <bgColor rgb="FF595959"/>
        </patternFill>
      </fill>
    </dxf>
    <dxf>
      <fill>
        <patternFill patternType="solid">
          <fgColor rgb="FF595959"/>
          <bgColor rgb="FF595959"/>
        </patternFill>
      </fill>
    </dxf>
    <dxf>
      <fill>
        <patternFill patternType="none"/>
      </fill>
    </dxf>
    <dxf>
      <fill>
        <patternFill patternType="solid">
          <fgColor rgb="FFF2F2F2"/>
          <bgColor rgb="FFF2F2F2"/>
        </patternFill>
      </fill>
    </dxf>
    <dxf>
      <fill>
        <patternFill patternType="solid">
          <fgColor theme="4"/>
          <bgColor theme="4"/>
        </patternFill>
      </fill>
    </dxf>
    <dxf>
      <fill>
        <patternFill patternType="none"/>
      </fill>
    </dxf>
    <dxf>
      <fill>
        <patternFill patternType="solid">
          <fgColor rgb="FFF2F2F2"/>
          <bgColor rgb="FFF2F2F2"/>
        </patternFill>
      </fill>
    </dxf>
    <dxf>
      <fill>
        <patternFill patternType="solid">
          <fgColor theme="4"/>
          <bgColor theme="4"/>
        </patternFill>
      </fill>
    </dxf>
  </dxfs>
  <tableStyles count="3">
    <tableStyle name="Ligero-style" pivot="0" count="3" xr9:uid="{00000000-0011-0000-FFFF-FFFF00000000}">
      <tableStyleElement type="headerRow" dxfId="84"/>
      <tableStyleElement type="firstRowStripe" dxfId="83"/>
      <tableStyleElement type="secondRowStripe" dxfId="82"/>
    </tableStyle>
    <tableStyle name="Color-style" pivot="0" count="3" xr9:uid="{00000000-0011-0000-FFFF-FFFF01000000}">
      <tableStyleElement type="headerRow" dxfId="81"/>
      <tableStyleElement type="firstRowStripe" dxfId="80"/>
      <tableStyleElement type="secondRowStripe" dxfId="79"/>
    </tableStyle>
    <tableStyle name="Oscuro-style" pivot="0" count="3" xr9:uid="{00000000-0011-0000-FFFF-FFFF02000000}">
      <tableStyleElement type="headerRow" dxfId="78"/>
      <tableStyleElement type="firstRowStripe" dxfId="77"/>
      <tableStyleElement type="secondRowStripe" dxfId="7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3790950</xdr:colOff>
      <xdr:row>1</xdr:row>
      <xdr:rowOff>9525</xdr:rowOff>
    </xdr:from>
    <xdr:ext cx="504825" cy="581025"/>
    <xdr:pic>
      <xdr:nvPicPr>
        <xdr:cNvPr id="2" name="image1.png" descr="Diagrama de Gantt con relleno sólido">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9:G41">
  <tableColumns count="6">
    <tableColumn id="1" xr3:uid="{00000000-0010-0000-0000-000001000000}" name="Descripción del hito"/>
    <tableColumn id="2" xr3:uid="{00000000-0010-0000-0000-000002000000}" name="Categoría"/>
    <tableColumn id="3" xr3:uid="{00000000-0010-0000-0000-000003000000}" name="Asignado a"/>
    <tableColumn id="4" xr3:uid="{00000000-0010-0000-0000-000004000000}" name="Progreso"/>
    <tableColumn id="5" xr3:uid="{00000000-0010-0000-0000-000005000000}" name="Inicio"/>
    <tableColumn id="6" xr3:uid="{00000000-0010-0000-0000-000006000000}" name="Días"/>
  </tableColumns>
  <tableStyleInfo name="Ligero-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9:G42">
  <tableColumns count="6">
    <tableColumn id="1" xr3:uid="{00000000-0010-0000-0100-000001000000}" name="Descripción del hito"/>
    <tableColumn id="2" xr3:uid="{00000000-0010-0000-0100-000002000000}" name="Categoría"/>
    <tableColumn id="3" xr3:uid="{00000000-0010-0000-0100-000003000000}" name="Asignado a"/>
    <tableColumn id="4" xr3:uid="{00000000-0010-0000-0100-000004000000}" name="Progreso"/>
    <tableColumn id="5" xr3:uid="{00000000-0010-0000-0100-000005000000}" name="Inicio"/>
    <tableColumn id="6" xr3:uid="{00000000-0010-0000-0100-000006000000}" name="Días"/>
  </tableColumns>
  <tableStyleInfo name="Color-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B9:G36">
  <tableColumns count="6">
    <tableColumn id="1" xr3:uid="{00000000-0010-0000-0200-000001000000}" name="Descripción del hito"/>
    <tableColumn id="2" xr3:uid="{00000000-0010-0000-0200-000002000000}" name="Categoría"/>
    <tableColumn id="3" xr3:uid="{00000000-0010-0000-0200-000003000000}" name="Asignado a"/>
    <tableColumn id="4" xr3:uid="{00000000-0010-0000-0200-000004000000}" name="Progreso"/>
    <tableColumn id="5" xr3:uid="{00000000-0010-0000-0200-000005000000}" name="Inicio"/>
    <tableColumn id="6" xr3:uid="{00000000-0010-0000-0200-000006000000}" name="Días"/>
  </tableColumns>
  <tableStyleInfo name="Oscuro-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00B0F0"/>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workbookViewId="0"/>
  </sheetViews>
  <sheetFormatPr baseColWidth="10" defaultColWidth="14.44140625" defaultRowHeight="15" customHeight="1" x14ac:dyDescent="0.3"/>
  <cols>
    <col min="1" max="1" width="4.6640625" customWidth="1"/>
    <col min="2" max="2" width="2.6640625" customWidth="1"/>
    <col min="3" max="4" width="40.6640625" customWidth="1"/>
    <col min="5" max="5" width="62" customWidth="1"/>
    <col min="6" max="6" width="2.6640625" customWidth="1"/>
    <col min="7" max="26" width="9.109375" customWidth="1"/>
  </cols>
  <sheetData>
    <row r="1" spans="1:26" ht="13.5" customHeight="1" x14ac:dyDescent="0.5">
      <c r="A1" s="1"/>
      <c r="B1" s="1"/>
      <c r="C1" s="1"/>
      <c r="D1" s="2"/>
      <c r="E1" s="1"/>
      <c r="F1" s="1"/>
      <c r="G1" s="1"/>
      <c r="H1" s="1"/>
      <c r="I1" s="1"/>
      <c r="J1" s="1"/>
      <c r="K1" s="1"/>
      <c r="L1" s="1"/>
      <c r="M1" s="1"/>
      <c r="N1" s="1"/>
      <c r="O1" s="1"/>
      <c r="P1" s="1"/>
      <c r="Q1" s="1"/>
      <c r="R1" s="1"/>
      <c r="S1" s="1"/>
      <c r="T1" s="1"/>
      <c r="U1" s="1"/>
      <c r="V1" s="1"/>
      <c r="W1" s="1"/>
      <c r="X1" s="1"/>
      <c r="Y1" s="1"/>
      <c r="Z1" s="1"/>
    </row>
    <row r="2" spans="1:26" ht="49.5" customHeight="1" x14ac:dyDescent="0.5">
      <c r="A2" s="1"/>
      <c r="B2" s="3"/>
      <c r="C2" s="129" t="s">
        <v>0</v>
      </c>
      <c r="D2" s="130"/>
      <c r="E2" s="131"/>
      <c r="F2" s="3"/>
      <c r="G2" s="1"/>
      <c r="H2" s="1"/>
      <c r="I2" s="1"/>
      <c r="J2" s="1"/>
      <c r="K2" s="1"/>
      <c r="L2" s="1"/>
      <c r="M2" s="1"/>
      <c r="N2" s="4"/>
      <c r="O2" s="4"/>
      <c r="P2" s="4"/>
      <c r="Q2" s="4"/>
      <c r="R2" s="4"/>
      <c r="S2" s="4"/>
      <c r="T2" s="4"/>
      <c r="U2" s="4"/>
      <c r="V2" s="4"/>
      <c r="W2" s="4"/>
      <c r="X2" s="4"/>
      <c r="Y2" s="4"/>
      <c r="Z2" s="4"/>
    </row>
    <row r="3" spans="1:26" ht="14.25" customHeight="1" x14ac:dyDescent="0.5">
      <c r="A3" s="1"/>
      <c r="B3" s="5"/>
      <c r="C3" s="6"/>
      <c r="D3" s="7"/>
      <c r="E3" s="5"/>
      <c r="F3" s="5"/>
      <c r="G3" s="1"/>
      <c r="H3" s="1"/>
      <c r="I3" s="1"/>
      <c r="J3" s="1"/>
      <c r="K3" s="1"/>
      <c r="L3" s="1"/>
      <c r="M3" s="1"/>
      <c r="N3" s="4"/>
      <c r="O3" s="4"/>
      <c r="P3" s="4"/>
      <c r="Q3" s="4"/>
      <c r="R3" s="4"/>
      <c r="S3" s="4"/>
      <c r="T3" s="4"/>
      <c r="U3" s="4"/>
      <c r="V3" s="4"/>
      <c r="W3" s="4"/>
      <c r="X3" s="4"/>
      <c r="Y3" s="4"/>
      <c r="Z3" s="4"/>
    </row>
    <row r="4" spans="1:26" ht="66.75" customHeight="1" x14ac:dyDescent="0.5">
      <c r="A4" s="1"/>
      <c r="B4" s="5"/>
      <c r="C4" s="132" t="s">
        <v>1</v>
      </c>
      <c r="D4" s="130"/>
      <c r="E4" s="131"/>
      <c r="F4" s="5"/>
      <c r="G4" s="1"/>
      <c r="H4" s="1"/>
      <c r="I4" s="1"/>
      <c r="J4" s="1"/>
      <c r="K4" s="1"/>
      <c r="L4" s="1"/>
      <c r="M4" s="1"/>
      <c r="N4" s="8"/>
      <c r="O4" s="8"/>
      <c r="P4" s="8"/>
      <c r="Q4" s="8"/>
      <c r="R4" s="8"/>
      <c r="S4" s="8"/>
      <c r="T4" s="8"/>
      <c r="U4" s="8"/>
      <c r="V4" s="8"/>
      <c r="W4" s="8"/>
      <c r="X4" s="8"/>
      <c r="Y4" s="8"/>
      <c r="Z4" s="8"/>
    </row>
    <row r="5" spans="1:26" ht="66.75" customHeight="1" x14ac:dyDescent="0.5">
      <c r="A5" s="1"/>
      <c r="B5" s="5"/>
      <c r="C5" s="132" t="s">
        <v>2</v>
      </c>
      <c r="D5" s="130"/>
      <c r="E5" s="131"/>
      <c r="F5" s="5"/>
      <c r="G5" s="1"/>
      <c r="H5" s="1"/>
      <c r="I5" s="1"/>
      <c r="J5" s="1"/>
      <c r="K5" s="1"/>
      <c r="L5" s="1"/>
      <c r="M5" s="1"/>
      <c r="N5" s="8"/>
      <c r="O5" s="8"/>
      <c r="P5" s="8"/>
      <c r="Q5" s="8"/>
      <c r="R5" s="8"/>
      <c r="S5" s="8"/>
      <c r="T5" s="8"/>
      <c r="U5" s="8"/>
      <c r="V5" s="8"/>
      <c r="W5" s="8"/>
      <c r="X5" s="8"/>
      <c r="Y5" s="8"/>
      <c r="Z5" s="8"/>
    </row>
    <row r="6" spans="1:26" ht="13.5" customHeight="1" x14ac:dyDescent="0.3">
      <c r="A6" s="4"/>
      <c r="B6" s="9"/>
      <c r="C6" s="9"/>
      <c r="D6" s="10"/>
      <c r="E6" s="9"/>
      <c r="F6" s="9"/>
      <c r="G6" s="4"/>
      <c r="H6" s="4"/>
      <c r="I6" s="4"/>
      <c r="J6" s="4"/>
      <c r="K6" s="4"/>
      <c r="L6" s="4"/>
      <c r="M6" s="4"/>
      <c r="N6" s="4"/>
      <c r="O6" s="4"/>
      <c r="P6" s="4"/>
      <c r="Q6" s="4"/>
      <c r="R6" s="4"/>
      <c r="S6" s="4"/>
      <c r="T6" s="4"/>
      <c r="U6" s="4"/>
      <c r="V6" s="4"/>
      <c r="W6" s="4"/>
      <c r="X6" s="4"/>
      <c r="Y6" s="4"/>
      <c r="Z6" s="4"/>
    </row>
    <row r="7" spans="1:26" ht="49.5" customHeight="1" x14ac:dyDescent="0.3">
      <c r="A7" s="4"/>
      <c r="B7" s="4"/>
      <c r="C7" s="4"/>
      <c r="D7" s="4"/>
      <c r="E7" s="4"/>
      <c r="F7" s="4"/>
      <c r="G7" s="4"/>
      <c r="H7" s="4"/>
      <c r="I7" s="4"/>
      <c r="J7" s="4"/>
      <c r="K7" s="4"/>
      <c r="L7" s="4"/>
      <c r="M7" s="4"/>
      <c r="N7" s="4"/>
      <c r="O7" s="4"/>
      <c r="P7" s="4"/>
      <c r="Q7" s="4"/>
      <c r="R7" s="4"/>
      <c r="S7" s="4"/>
      <c r="T7" s="4"/>
      <c r="U7" s="4"/>
      <c r="V7" s="4"/>
      <c r="W7" s="4"/>
      <c r="X7" s="4"/>
      <c r="Y7" s="4"/>
      <c r="Z7" s="4"/>
    </row>
    <row r="8" spans="1:26" ht="14.25" customHeight="1" x14ac:dyDescent="0.3">
      <c r="A8" s="4"/>
      <c r="B8" s="4"/>
      <c r="C8" s="4"/>
      <c r="D8" s="4"/>
      <c r="E8" s="4"/>
      <c r="F8" s="4"/>
      <c r="G8" s="4"/>
      <c r="H8" s="4"/>
      <c r="I8" s="4"/>
      <c r="J8" s="4"/>
      <c r="K8" s="4"/>
      <c r="L8" s="4"/>
      <c r="M8" s="4"/>
      <c r="N8" s="4"/>
      <c r="O8" s="4"/>
      <c r="P8" s="4"/>
      <c r="Q8" s="4"/>
      <c r="R8" s="4"/>
      <c r="S8" s="4"/>
      <c r="T8" s="4"/>
      <c r="U8" s="4"/>
      <c r="V8" s="4"/>
      <c r="W8" s="4"/>
      <c r="X8" s="4"/>
      <c r="Y8" s="4"/>
      <c r="Z8" s="4"/>
    </row>
    <row r="9" spans="1:26" ht="90" customHeight="1" x14ac:dyDescent="0.3">
      <c r="A9" s="8"/>
      <c r="B9" s="8"/>
      <c r="C9" s="8"/>
      <c r="D9" s="8"/>
      <c r="E9" s="8"/>
      <c r="F9" s="8"/>
      <c r="G9" s="8"/>
      <c r="H9" s="8"/>
      <c r="I9" s="4"/>
      <c r="J9" s="4"/>
      <c r="K9" s="4"/>
      <c r="L9" s="4"/>
      <c r="M9" s="4"/>
      <c r="N9" s="4"/>
      <c r="O9" s="4"/>
      <c r="P9" s="4"/>
      <c r="Q9" s="4"/>
      <c r="R9" s="4"/>
      <c r="S9" s="4"/>
      <c r="T9" s="4"/>
      <c r="U9" s="4"/>
      <c r="V9" s="4"/>
      <c r="W9" s="4"/>
      <c r="X9" s="4"/>
      <c r="Y9" s="4"/>
      <c r="Z9" s="4"/>
    </row>
    <row r="10" spans="1:26" ht="14.25" customHeight="1" x14ac:dyDescent="0.3">
      <c r="A10" s="4"/>
      <c r="B10" s="4"/>
      <c r="C10" s="4"/>
      <c r="D10" s="4"/>
      <c r="E10" s="4"/>
      <c r="F10" s="4"/>
      <c r="G10" s="4"/>
      <c r="H10" s="4"/>
      <c r="I10" s="4"/>
      <c r="J10" s="4"/>
      <c r="K10" s="4"/>
      <c r="L10" s="4"/>
      <c r="M10" s="4"/>
      <c r="N10" s="4"/>
      <c r="O10" s="4"/>
      <c r="P10" s="4"/>
      <c r="Q10" s="4"/>
      <c r="R10" s="4"/>
      <c r="S10" s="4"/>
      <c r="T10" s="4"/>
      <c r="U10" s="4"/>
      <c r="V10" s="4"/>
      <c r="W10" s="4"/>
      <c r="X10" s="4"/>
      <c r="Y10" s="4"/>
      <c r="Z10" s="4"/>
    </row>
    <row r="11" spans="1:26" ht="13.5" customHeight="1" x14ac:dyDescent="0.3">
      <c r="A11" s="4"/>
      <c r="B11" s="4"/>
      <c r="C11" s="4"/>
      <c r="D11" s="8"/>
      <c r="E11" s="4"/>
      <c r="F11" s="4"/>
      <c r="G11" s="4"/>
      <c r="H11" s="4"/>
      <c r="I11" s="4"/>
      <c r="J11" s="4"/>
      <c r="K11" s="4"/>
      <c r="L11" s="4"/>
      <c r="M11" s="4"/>
      <c r="N11" s="4"/>
      <c r="O11" s="4"/>
      <c r="P11" s="4"/>
      <c r="Q11" s="4"/>
      <c r="R11" s="4"/>
      <c r="S11" s="4"/>
      <c r="T11" s="4"/>
      <c r="U11" s="4"/>
      <c r="V11" s="4"/>
      <c r="W11" s="4"/>
      <c r="X11" s="4"/>
      <c r="Y11" s="4"/>
      <c r="Z11" s="4"/>
    </row>
    <row r="12" spans="1:26" ht="13.5" customHeight="1" x14ac:dyDescent="0.3">
      <c r="A12" s="4"/>
      <c r="B12" s="4"/>
      <c r="C12" s="4"/>
      <c r="D12" s="8"/>
      <c r="E12" s="4"/>
      <c r="F12" s="4"/>
      <c r="G12" s="4"/>
      <c r="H12" s="4"/>
      <c r="I12" s="4"/>
      <c r="J12" s="4"/>
      <c r="K12" s="4"/>
      <c r="L12" s="4"/>
      <c r="M12" s="4"/>
      <c r="N12" s="4"/>
      <c r="O12" s="4"/>
      <c r="P12" s="4"/>
      <c r="Q12" s="4"/>
      <c r="R12" s="4"/>
      <c r="S12" s="4"/>
      <c r="T12" s="4"/>
      <c r="U12" s="4"/>
      <c r="V12" s="4"/>
      <c r="W12" s="4"/>
      <c r="X12" s="4"/>
      <c r="Y12" s="4"/>
      <c r="Z12" s="4"/>
    </row>
    <row r="13" spans="1:26" ht="13.5" customHeight="1" x14ac:dyDescent="0.3">
      <c r="A13" s="4"/>
      <c r="B13" s="4"/>
      <c r="C13" s="4"/>
      <c r="D13" s="8"/>
      <c r="E13" s="4"/>
      <c r="F13" s="4"/>
      <c r="G13" s="4"/>
      <c r="H13" s="4"/>
      <c r="I13" s="4"/>
      <c r="J13" s="4"/>
      <c r="K13" s="4"/>
      <c r="L13" s="4"/>
      <c r="M13" s="4"/>
      <c r="N13" s="4"/>
      <c r="O13" s="4"/>
      <c r="P13" s="4"/>
      <c r="Q13" s="4"/>
      <c r="R13" s="4"/>
      <c r="S13" s="4"/>
      <c r="T13" s="4"/>
      <c r="U13" s="4"/>
      <c r="V13" s="4"/>
      <c r="W13" s="4"/>
      <c r="X13" s="4"/>
      <c r="Y13" s="4"/>
      <c r="Z13" s="4"/>
    </row>
    <row r="14" spans="1:26" ht="13.5" customHeight="1" x14ac:dyDescent="0.3">
      <c r="A14" s="4"/>
      <c r="B14" s="4"/>
      <c r="C14" s="4"/>
      <c r="D14" s="8"/>
      <c r="E14" s="4"/>
      <c r="F14" s="4"/>
      <c r="G14" s="4"/>
      <c r="H14" s="4"/>
      <c r="I14" s="4"/>
      <c r="J14" s="4"/>
      <c r="K14" s="4"/>
      <c r="L14" s="4"/>
      <c r="M14" s="4"/>
      <c r="N14" s="4"/>
      <c r="O14" s="4"/>
      <c r="P14" s="4"/>
      <c r="Q14" s="4"/>
      <c r="R14" s="4"/>
      <c r="S14" s="4"/>
      <c r="T14" s="4"/>
      <c r="U14" s="4"/>
      <c r="V14" s="4"/>
      <c r="W14" s="4"/>
      <c r="X14" s="4"/>
      <c r="Y14" s="4"/>
      <c r="Z14" s="4"/>
    </row>
    <row r="15" spans="1:26" ht="13.5" customHeight="1" x14ac:dyDescent="0.3">
      <c r="A15" s="4"/>
      <c r="B15" s="4"/>
      <c r="C15" s="4"/>
      <c r="D15" s="8"/>
      <c r="E15" s="4"/>
      <c r="F15" s="4"/>
      <c r="G15" s="4"/>
      <c r="H15" s="4"/>
      <c r="I15" s="4"/>
      <c r="J15" s="4"/>
      <c r="K15" s="4"/>
      <c r="L15" s="4"/>
      <c r="M15" s="4"/>
      <c r="N15" s="4"/>
      <c r="O15" s="4"/>
      <c r="P15" s="4"/>
      <c r="Q15" s="4"/>
      <c r="R15" s="4"/>
      <c r="S15" s="4"/>
      <c r="T15" s="4"/>
      <c r="U15" s="4"/>
      <c r="V15" s="4"/>
      <c r="W15" s="4"/>
      <c r="X15" s="4"/>
      <c r="Y15" s="4"/>
      <c r="Z15" s="4"/>
    </row>
    <row r="16" spans="1:26" ht="13.5" customHeight="1" x14ac:dyDescent="0.3">
      <c r="A16" s="4"/>
      <c r="B16" s="4"/>
      <c r="C16" s="4"/>
      <c r="D16" s="8"/>
      <c r="E16" s="4"/>
      <c r="F16" s="4"/>
      <c r="G16" s="4"/>
      <c r="H16" s="4"/>
      <c r="I16" s="4"/>
      <c r="J16" s="4"/>
      <c r="K16" s="4"/>
      <c r="L16" s="4"/>
      <c r="M16" s="4"/>
      <c r="N16" s="4"/>
      <c r="O16" s="4"/>
      <c r="P16" s="4"/>
      <c r="Q16" s="4"/>
      <c r="R16" s="4"/>
      <c r="S16" s="4"/>
      <c r="T16" s="4"/>
      <c r="U16" s="4"/>
      <c r="V16" s="4"/>
      <c r="W16" s="4"/>
      <c r="X16" s="4"/>
      <c r="Y16" s="4"/>
      <c r="Z16" s="4"/>
    </row>
    <row r="17" spans="1:26" ht="13.5" customHeight="1" x14ac:dyDescent="0.3">
      <c r="A17" s="4"/>
      <c r="B17" s="4"/>
      <c r="C17" s="4"/>
      <c r="D17" s="8"/>
      <c r="E17" s="4"/>
      <c r="F17" s="4"/>
      <c r="G17" s="4"/>
      <c r="H17" s="4"/>
      <c r="I17" s="4"/>
      <c r="J17" s="4"/>
      <c r="K17" s="4"/>
      <c r="L17" s="4"/>
      <c r="M17" s="4"/>
      <c r="N17" s="4"/>
      <c r="O17" s="4"/>
      <c r="P17" s="4"/>
      <c r="Q17" s="4"/>
      <c r="R17" s="4"/>
      <c r="S17" s="4"/>
      <c r="T17" s="4"/>
      <c r="U17" s="4"/>
      <c r="V17" s="4"/>
      <c r="W17" s="4"/>
      <c r="X17" s="4"/>
      <c r="Y17" s="4"/>
      <c r="Z17" s="4"/>
    </row>
    <row r="18" spans="1:26" ht="13.5" customHeight="1" x14ac:dyDescent="0.3">
      <c r="A18" s="4"/>
      <c r="B18" s="4"/>
      <c r="C18" s="4"/>
      <c r="D18" s="8"/>
      <c r="E18" s="4"/>
      <c r="F18" s="4"/>
      <c r="G18" s="4"/>
      <c r="H18" s="4"/>
      <c r="I18" s="4"/>
      <c r="J18" s="4"/>
      <c r="K18" s="4"/>
      <c r="L18" s="4"/>
      <c r="M18" s="4"/>
      <c r="N18" s="4"/>
      <c r="O18" s="4"/>
      <c r="P18" s="4"/>
      <c r="Q18" s="4"/>
      <c r="R18" s="4"/>
      <c r="S18" s="4"/>
      <c r="T18" s="4"/>
      <c r="U18" s="4"/>
      <c r="V18" s="4"/>
      <c r="W18" s="4"/>
      <c r="X18" s="4"/>
      <c r="Y18" s="4"/>
      <c r="Z18" s="4"/>
    </row>
    <row r="19" spans="1:26" ht="13.5" customHeight="1" x14ac:dyDescent="0.3">
      <c r="A19" s="4"/>
      <c r="B19" s="4"/>
      <c r="C19" s="4"/>
      <c r="D19" s="8"/>
      <c r="E19" s="4"/>
      <c r="F19" s="4"/>
      <c r="G19" s="4"/>
      <c r="H19" s="4"/>
      <c r="I19" s="4"/>
      <c r="J19" s="4"/>
      <c r="K19" s="4"/>
      <c r="L19" s="4"/>
      <c r="M19" s="4"/>
      <c r="N19" s="4"/>
      <c r="O19" s="4"/>
      <c r="P19" s="4"/>
      <c r="Q19" s="4"/>
      <c r="R19" s="4"/>
      <c r="S19" s="4"/>
      <c r="T19" s="4"/>
      <c r="U19" s="4"/>
      <c r="V19" s="4"/>
      <c r="W19" s="4"/>
      <c r="X19" s="4"/>
      <c r="Y19" s="4"/>
      <c r="Z19" s="4"/>
    </row>
    <row r="20" spans="1:26" ht="13.5" customHeight="1" x14ac:dyDescent="0.3">
      <c r="A20" s="8"/>
      <c r="B20" s="8"/>
      <c r="C20" s="4"/>
      <c r="D20" s="4"/>
      <c r="E20" s="4"/>
      <c r="F20" s="4"/>
      <c r="G20" s="4"/>
      <c r="H20" s="4"/>
      <c r="I20" s="4"/>
      <c r="J20" s="4"/>
      <c r="K20" s="4"/>
      <c r="L20" s="4"/>
      <c r="M20" s="4"/>
      <c r="N20" s="4"/>
      <c r="O20" s="4"/>
      <c r="P20" s="4"/>
      <c r="Q20" s="4"/>
      <c r="R20" s="4"/>
      <c r="S20" s="4"/>
      <c r="T20" s="4"/>
      <c r="U20" s="4"/>
      <c r="V20" s="4"/>
      <c r="W20" s="4"/>
      <c r="X20" s="4"/>
      <c r="Y20" s="4"/>
      <c r="Z20" s="4"/>
    </row>
    <row r="21" spans="1:26" ht="13.5" customHeight="1" x14ac:dyDescent="0.3">
      <c r="A21" s="8"/>
      <c r="B21" s="8"/>
      <c r="C21" s="4"/>
      <c r="D21" s="4"/>
      <c r="E21" s="4"/>
      <c r="F21" s="4"/>
      <c r="G21" s="4"/>
      <c r="H21" s="4"/>
      <c r="I21" s="4"/>
      <c r="J21" s="4"/>
      <c r="K21" s="4"/>
      <c r="L21" s="4"/>
      <c r="M21" s="4"/>
      <c r="N21" s="4"/>
      <c r="O21" s="4"/>
      <c r="P21" s="4"/>
      <c r="Q21" s="4"/>
      <c r="R21" s="4"/>
      <c r="S21" s="4"/>
      <c r="T21" s="4"/>
      <c r="U21" s="4"/>
      <c r="V21" s="4"/>
      <c r="W21" s="4"/>
      <c r="X21" s="4"/>
      <c r="Y21" s="4"/>
      <c r="Z21" s="4"/>
    </row>
    <row r="22" spans="1:26" ht="13.5" customHeight="1" x14ac:dyDescent="0.3">
      <c r="A22" s="8"/>
      <c r="B22" s="8"/>
      <c r="C22" s="4"/>
      <c r="D22" s="4"/>
      <c r="E22" s="4"/>
      <c r="F22" s="4"/>
      <c r="G22" s="4"/>
      <c r="H22" s="4"/>
      <c r="I22" s="4"/>
      <c r="J22" s="4"/>
      <c r="K22" s="4"/>
      <c r="L22" s="4"/>
      <c r="M22" s="4"/>
      <c r="N22" s="4"/>
      <c r="O22" s="4"/>
      <c r="P22" s="4"/>
      <c r="Q22" s="4"/>
      <c r="R22" s="4"/>
      <c r="S22" s="4"/>
      <c r="T22" s="4"/>
      <c r="U22" s="4"/>
      <c r="V22" s="4"/>
      <c r="W22" s="4"/>
      <c r="X22" s="4"/>
      <c r="Y22" s="4"/>
      <c r="Z22" s="4"/>
    </row>
    <row r="23" spans="1:26" ht="13.5" customHeight="1" x14ac:dyDescent="0.3">
      <c r="A23" s="8"/>
      <c r="B23" s="8"/>
      <c r="C23" s="4"/>
      <c r="D23" s="4"/>
      <c r="E23" s="4"/>
      <c r="F23" s="4"/>
      <c r="G23" s="4"/>
      <c r="H23" s="4"/>
      <c r="I23" s="4"/>
      <c r="J23" s="4"/>
      <c r="K23" s="4"/>
      <c r="L23" s="4"/>
      <c r="M23" s="4"/>
      <c r="N23" s="4"/>
      <c r="O23" s="4"/>
      <c r="P23" s="4"/>
      <c r="Q23" s="4"/>
      <c r="R23" s="4"/>
      <c r="S23" s="4"/>
      <c r="T23" s="4"/>
      <c r="U23" s="4"/>
      <c r="V23" s="4"/>
      <c r="W23" s="4"/>
      <c r="X23" s="4"/>
      <c r="Y23" s="4"/>
      <c r="Z23" s="4"/>
    </row>
    <row r="24" spans="1:26" ht="13.5" customHeight="1" x14ac:dyDescent="0.3">
      <c r="A24" s="8"/>
      <c r="B24" s="8"/>
      <c r="C24" s="4"/>
      <c r="D24" s="4"/>
      <c r="E24" s="4"/>
      <c r="F24" s="4"/>
      <c r="G24" s="4"/>
      <c r="H24" s="4"/>
      <c r="I24" s="4"/>
      <c r="J24" s="4"/>
      <c r="K24" s="4"/>
      <c r="L24" s="4"/>
      <c r="M24" s="4"/>
      <c r="N24" s="4"/>
      <c r="O24" s="4"/>
      <c r="P24" s="4"/>
      <c r="Q24" s="4"/>
      <c r="R24" s="4"/>
      <c r="S24" s="4"/>
      <c r="T24" s="4"/>
      <c r="U24" s="4"/>
      <c r="V24" s="4"/>
      <c r="W24" s="4"/>
      <c r="X24" s="4"/>
      <c r="Y24" s="4"/>
      <c r="Z24" s="4"/>
    </row>
    <row r="25" spans="1:26" ht="13.5" customHeight="1" x14ac:dyDescent="0.3">
      <c r="A25" s="8"/>
      <c r="B25" s="8"/>
      <c r="C25" s="4"/>
      <c r="D25" s="4"/>
      <c r="E25" s="4"/>
      <c r="F25" s="4"/>
      <c r="G25" s="4"/>
      <c r="H25" s="4"/>
      <c r="I25" s="4"/>
      <c r="J25" s="4"/>
      <c r="K25" s="4"/>
      <c r="L25" s="4"/>
      <c r="M25" s="4"/>
      <c r="N25" s="4"/>
      <c r="O25" s="4"/>
      <c r="P25" s="4"/>
      <c r="Q25" s="4"/>
      <c r="R25" s="4"/>
      <c r="S25" s="4"/>
      <c r="T25" s="4"/>
      <c r="U25" s="4"/>
      <c r="V25" s="4"/>
      <c r="W25" s="4"/>
      <c r="X25" s="4"/>
      <c r="Y25" s="4"/>
      <c r="Z25" s="4"/>
    </row>
    <row r="26" spans="1:26" ht="13.5" customHeight="1" x14ac:dyDescent="0.3">
      <c r="A26" s="8"/>
      <c r="B26" s="8"/>
      <c r="C26" s="4"/>
      <c r="D26" s="4"/>
      <c r="E26" s="4"/>
      <c r="F26" s="4"/>
      <c r="G26" s="4"/>
      <c r="H26" s="4"/>
      <c r="I26" s="4"/>
      <c r="J26" s="4"/>
      <c r="K26" s="4"/>
      <c r="L26" s="4"/>
      <c r="M26" s="4"/>
      <c r="N26" s="4"/>
      <c r="O26" s="4"/>
      <c r="P26" s="4"/>
      <c r="Q26" s="4"/>
      <c r="R26" s="4"/>
      <c r="S26" s="4"/>
      <c r="T26" s="4"/>
      <c r="U26" s="4"/>
      <c r="V26" s="4"/>
      <c r="W26" s="4"/>
      <c r="X26" s="4"/>
      <c r="Y26" s="4"/>
      <c r="Z26" s="4"/>
    </row>
    <row r="27" spans="1:26" ht="13.5" customHeight="1" x14ac:dyDescent="0.3">
      <c r="A27" s="8"/>
      <c r="B27" s="8"/>
      <c r="C27" s="4"/>
      <c r="D27" s="4"/>
      <c r="E27" s="4"/>
      <c r="F27" s="4"/>
      <c r="G27" s="4"/>
      <c r="H27" s="4"/>
      <c r="I27" s="4"/>
      <c r="J27" s="4"/>
      <c r="K27" s="4"/>
      <c r="L27" s="4"/>
      <c r="M27" s="4"/>
      <c r="N27" s="4"/>
      <c r="O27" s="4"/>
      <c r="P27" s="4"/>
      <c r="Q27" s="4"/>
      <c r="R27" s="4"/>
      <c r="S27" s="4"/>
      <c r="T27" s="4"/>
      <c r="U27" s="4"/>
      <c r="V27" s="4"/>
      <c r="W27" s="4"/>
      <c r="X27" s="4"/>
      <c r="Y27" s="4"/>
      <c r="Z27" s="4"/>
    </row>
    <row r="28" spans="1:26" ht="13.5" customHeight="1" x14ac:dyDescent="0.3">
      <c r="A28" s="8"/>
      <c r="B28" s="8"/>
      <c r="C28" s="4"/>
      <c r="D28" s="4"/>
      <c r="E28" s="4"/>
      <c r="F28" s="4"/>
      <c r="G28" s="4"/>
      <c r="H28" s="4"/>
      <c r="I28" s="4"/>
      <c r="J28" s="4"/>
      <c r="K28" s="4"/>
      <c r="L28" s="4"/>
      <c r="M28" s="4"/>
      <c r="N28" s="4"/>
      <c r="O28" s="4"/>
      <c r="P28" s="4"/>
      <c r="Q28" s="4"/>
      <c r="R28" s="4"/>
      <c r="S28" s="4"/>
      <c r="T28" s="4"/>
      <c r="U28" s="4"/>
      <c r="V28" s="4"/>
      <c r="W28" s="4"/>
      <c r="X28" s="4"/>
      <c r="Y28" s="4"/>
      <c r="Z28" s="4"/>
    </row>
    <row r="29" spans="1:26" ht="13.5" customHeight="1" x14ac:dyDescent="0.3">
      <c r="A29" s="8"/>
      <c r="B29" s="8"/>
      <c r="C29" s="4"/>
      <c r="D29" s="4"/>
      <c r="E29" s="4"/>
      <c r="F29" s="4"/>
      <c r="G29" s="4"/>
      <c r="H29" s="4"/>
      <c r="I29" s="4"/>
      <c r="J29" s="4"/>
      <c r="K29" s="4"/>
      <c r="L29" s="4"/>
      <c r="M29" s="4"/>
      <c r="N29" s="4"/>
      <c r="O29" s="4"/>
      <c r="P29" s="4"/>
      <c r="Q29" s="4"/>
      <c r="R29" s="4"/>
      <c r="S29" s="4"/>
      <c r="T29" s="4"/>
      <c r="U29" s="4"/>
      <c r="V29" s="4"/>
      <c r="W29" s="4"/>
      <c r="X29" s="4"/>
      <c r="Y29" s="4"/>
      <c r="Z29" s="4"/>
    </row>
    <row r="30" spans="1:26" ht="13.5" customHeight="1" x14ac:dyDescent="0.3">
      <c r="A30" s="8"/>
      <c r="B30" s="8"/>
      <c r="C30" s="4"/>
      <c r="D30" s="4"/>
      <c r="E30" s="4"/>
      <c r="F30" s="4"/>
      <c r="G30" s="4"/>
      <c r="H30" s="4"/>
      <c r="I30" s="4"/>
      <c r="J30" s="4"/>
      <c r="K30" s="4"/>
      <c r="L30" s="4"/>
      <c r="M30" s="4"/>
      <c r="N30" s="4"/>
      <c r="O30" s="4"/>
      <c r="P30" s="4"/>
      <c r="Q30" s="4"/>
      <c r="R30" s="4"/>
      <c r="S30" s="4"/>
      <c r="T30" s="4"/>
      <c r="U30" s="4"/>
      <c r="V30" s="4"/>
      <c r="W30" s="4"/>
      <c r="X30" s="4"/>
      <c r="Y30" s="4"/>
      <c r="Z30" s="4"/>
    </row>
    <row r="31" spans="1:26" ht="13.5" customHeight="1" x14ac:dyDescent="0.3">
      <c r="A31" s="8"/>
      <c r="B31" s="8"/>
      <c r="C31" s="4"/>
      <c r="D31" s="4"/>
      <c r="E31" s="4"/>
      <c r="F31" s="4"/>
      <c r="G31" s="4"/>
      <c r="H31" s="4"/>
      <c r="I31" s="4"/>
      <c r="J31" s="4"/>
      <c r="K31" s="4"/>
      <c r="L31" s="4"/>
      <c r="M31" s="4"/>
      <c r="N31" s="4"/>
      <c r="O31" s="4"/>
      <c r="P31" s="4"/>
      <c r="Q31" s="4"/>
      <c r="R31" s="4"/>
      <c r="S31" s="4"/>
      <c r="T31" s="4"/>
      <c r="U31" s="4"/>
      <c r="V31" s="4"/>
      <c r="W31" s="4"/>
      <c r="X31" s="4"/>
      <c r="Y31" s="4"/>
      <c r="Z31" s="4"/>
    </row>
    <row r="32" spans="1:26" ht="13.5" customHeight="1" x14ac:dyDescent="0.3">
      <c r="A32" s="8"/>
      <c r="B32" s="8"/>
      <c r="C32" s="4"/>
      <c r="D32" s="4"/>
      <c r="E32" s="4"/>
      <c r="F32" s="4"/>
      <c r="G32" s="4"/>
      <c r="H32" s="4"/>
      <c r="I32" s="4"/>
      <c r="J32" s="4"/>
      <c r="K32" s="4"/>
      <c r="L32" s="4"/>
      <c r="M32" s="4"/>
      <c r="N32" s="4"/>
      <c r="O32" s="4"/>
      <c r="P32" s="4"/>
      <c r="Q32" s="4"/>
      <c r="R32" s="4"/>
      <c r="S32" s="4"/>
      <c r="T32" s="4"/>
      <c r="U32" s="4"/>
      <c r="V32" s="4"/>
      <c r="W32" s="4"/>
      <c r="X32" s="4"/>
      <c r="Y32" s="4"/>
      <c r="Z32" s="4"/>
    </row>
    <row r="33" spans="1:26" ht="13.5" customHeight="1" x14ac:dyDescent="0.3">
      <c r="A33" s="8"/>
      <c r="B33" s="8"/>
      <c r="C33" s="4"/>
      <c r="D33" s="4"/>
      <c r="E33" s="4"/>
      <c r="F33" s="4"/>
      <c r="G33" s="4"/>
      <c r="H33" s="4"/>
      <c r="I33" s="4"/>
      <c r="J33" s="4"/>
      <c r="K33" s="4"/>
      <c r="L33" s="4"/>
      <c r="M33" s="4"/>
      <c r="N33" s="4"/>
      <c r="O33" s="4"/>
      <c r="P33" s="4"/>
      <c r="Q33" s="4"/>
      <c r="R33" s="4"/>
      <c r="S33" s="4"/>
      <c r="T33" s="4"/>
      <c r="U33" s="4"/>
      <c r="V33" s="4"/>
      <c r="W33" s="4"/>
      <c r="X33" s="4"/>
      <c r="Y33" s="4"/>
      <c r="Z33" s="4"/>
    </row>
    <row r="34" spans="1:26" ht="13.5" customHeight="1" x14ac:dyDescent="0.3">
      <c r="A34" s="8"/>
      <c r="B34" s="8"/>
      <c r="C34" s="4"/>
      <c r="D34" s="4"/>
      <c r="E34" s="4"/>
      <c r="F34" s="4"/>
      <c r="G34" s="4"/>
      <c r="H34" s="4"/>
      <c r="I34" s="4"/>
      <c r="J34" s="4"/>
      <c r="K34" s="4"/>
      <c r="L34" s="4"/>
      <c r="M34" s="4"/>
      <c r="N34" s="4"/>
      <c r="O34" s="4"/>
      <c r="P34" s="4"/>
      <c r="Q34" s="4"/>
      <c r="R34" s="4"/>
      <c r="S34" s="4"/>
      <c r="T34" s="4"/>
      <c r="U34" s="4"/>
      <c r="V34" s="4"/>
      <c r="W34" s="4"/>
      <c r="X34" s="4"/>
      <c r="Y34" s="4"/>
      <c r="Z34" s="4"/>
    </row>
    <row r="35" spans="1:26" ht="13.5" customHeight="1" x14ac:dyDescent="0.3">
      <c r="A35" s="8"/>
      <c r="B35" s="8"/>
      <c r="C35" s="4"/>
      <c r="D35" s="4"/>
      <c r="E35" s="4"/>
      <c r="F35" s="4"/>
      <c r="G35" s="4"/>
      <c r="H35" s="4"/>
      <c r="I35" s="4"/>
      <c r="J35" s="4"/>
      <c r="K35" s="4"/>
      <c r="L35" s="4"/>
      <c r="M35" s="4"/>
      <c r="N35" s="4"/>
      <c r="O35" s="4"/>
      <c r="P35" s="4"/>
      <c r="Q35" s="4"/>
      <c r="R35" s="4"/>
      <c r="S35" s="4"/>
      <c r="T35" s="4"/>
      <c r="U35" s="4"/>
      <c r="V35" s="4"/>
      <c r="W35" s="4"/>
      <c r="X35" s="4"/>
      <c r="Y35" s="4"/>
      <c r="Z35" s="4"/>
    </row>
    <row r="36" spans="1:26" ht="13.5" customHeight="1" x14ac:dyDescent="0.3">
      <c r="A36" s="8"/>
      <c r="B36" s="8"/>
      <c r="C36" s="4"/>
      <c r="D36" s="4"/>
      <c r="E36" s="4"/>
      <c r="F36" s="4"/>
      <c r="G36" s="4"/>
      <c r="H36" s="4"/>
      <c r="I36" s="4"/>
      <c r="J36" s="4"/>
      <c r="K36" s="4"/>
      <c r="L36" s="4"/>
      <c r="M36" s="4"/>
      <c r="N36" s="4"/>
      <c r="O36" s="4"/>
      <c r="P36" s="4"/>
      <c r="Q36" s="4"/>
      <c r="R36" s="4"/>
      <c r="S36" s="4"/>
      <c r="T36" s="4"/>
      <c r="U36" s="4"/>
      <c r="V36" s="4"/>
      <c r="W36" s="4"/>
      <c r="X36" s="4"/>
      <c r="Y36" s="4"/>
      <c r="Z36" s="4"/>
    </row>
    <row r="37" spans="1:26" ht="13.5" customHeight="1" x14ac:dyDescent="0.3">
      <c r="A37" s="8"/>
      <c r="B37" s="8"/>
      <c r="C37" s="4"/>
      <c r="D37" s="4"/>
      <c r="E37" s="4"/>
      <c r="F37" s="4"/>
      <c r="G37" s="4"/>
      <c r="H37" s="4"/>
      <c r="I37" s="4"/>
      <c r="J37" s="4"/>
      <c r="K37" s="4"/>
      <c r="L37" s="4"/>
      <c r="M37" s="4"/>
      <c r="N37" s="4"/>
      <c r="O37" s="4"/>
      <c r="P37" s="4"/>
      <c r="Q37" s="4"/>
      <c r="R37" s="4"/>
      <c r="S37" s="4"/>
      <c r="T37" s="4"/>
      <c r="U37" s="4"/>
      <c r="V37" s="4"/>
      <c r="W37" s="4"/>
      <c r="X37" s="4"/>
      <c r="Y37" s="4"/>
      <c r="Z37" s="4"/>
    </row>
    <row r="38" spans="1:26" ht="13.5" customHeight="1" x14ac:dyDescent="0.3">
      <c r="A38" s="8"/>
      <c r="B38" s="8"/>
      <c r="C38" s="4"/>
      <c r="D38" s="4"/>
      <c r="E38" s="4"/>
      <c r="F38" s="4"/>
      <c r="G38" s="4"/>
      <c r="H38" s="4"/>
      <c r="I38" s="4"/>
      <c r="J38" s="4"/>
      <c r="K38" s="4"/>
      <c r="L38" s="4"/>
      <c r="M38" s="4"/>
      <c r="N38" s="4"/>
      <c r="O38" s="4"/>
      <c r="P38" s="4"/>
      <c r="Q38" s="4"/>
      <c r="R38" s="4"/>
      <c r="S38" s="4"/>
      <c r="T38" s="4"/>
      <c r="U38" s="4"/>
      <c r="V38" s="4"/>
      <c r="W38" s="4"/>
      <c r="X38" s="4"/>
      <c r="Y38" s="4"/>
      <c r="Z38" s="4"/>
    </row>
    <row r="39" spans="1:26" ht="13.5" customHeight="1" x14ac:dyDescent="0.3">
      <c r="A39" s="8"/>
      <c r="B39" s="8"/>
      <c r="C39" s="4"/>
      <c r="D39" s="4"/>
      <c r="E39" s="4"/>
      <c r="F39" s="4"/>
      <c r="G39" s="4"/>
      <c r="H39" s="4"/>
      <c r="I39" s="4"/>
      <c r="J39" s="4"/>
      <c r="K39" s="4"/>
      <c r="L39" s="4"/>
      <c r="M39" s="4"/>
      <c r="N39" s="4"/>
      <c r="O39" s="4"/>
      <c r="P39" s="4"/>
      <c r="Q39" s="4"/>
      <c r="R39" s="4"/>
      <c r="S39" s="4"/>
      <c r="T39" s="4"/>
      <c r="U39" s="4"/>
      <c r="V39" s="4"/>
      <c r="W39" s="4"/>
      <c r="X39" s="4"/>
      <c r="Y39" s="4"/>
      <c r="Z39" s="4"/>
    </row>
    <row r="40" spans="1:26" ht="13.5" customHeight="1" x14ac:dyDescent="0.3">
      <c r="A40" s="8"/>
      <c r="B40" s="8"/>
      <c r="C40" s="4"/>
      <c r="D40" s="4"/>
      <c r="E40" s="4"/>
      <c r="F40" s="4"/>
      <c r="G40" s="4"/>
      <c r="H40" s="4"/>
      <c r="I40" s="4"/>
      <c r="J40" s="4"/>
      <c r="K40" s="4"/>
      <c r="L40" s="4"/>
      <c r="M40" s="4"/>
      <c r="N40" s="4"/>
      <c r="O40" s="4"/>
      <c r="P40" s="4"/>
      <c r="Q40" s="4"/>
      <c r="R40" s="4"/>
      <c r="S40" s="4"/>
      <c r="T40" s="4"/>
      <c r="U40" s="4"/>
      <c r="V40" s="4"/>
      <c r="W40" s="4"/>
      <c r="X40" s="4"/>
      <c r="Y40" s="4"/>
      <c r="Z40" s="4"/>
    </row>
    <row r="41" spans="1:26" ht="13.5" customHeight="1" x14ac:dyDescent="0.3">
      <c r="A41" s="8"/>
      <c r="B41" s="8"/>
      <c r="C41" s="4"/>
      <c r="D41" s="4"/>
      <c r="E41" s="4"/>
      <c r="F41" s="4"/>
      <c r="G41" s="4"/>
      <c r="H41" s="4"/>
      <c r="I41" s="4"/>
      <c r="J41" s="4"/>
      <c r="K41" s="4"/>
      <c r="L41" s="4"/>
      <c r="M41" s="4"/>
      <c r="N41" s="4"/>
      <c r="O41" s="4"/>
      <c r="P41" s="4"/>
      <c r="Q41" s="4"/>
      <c r="R41" s="4"/>
      <c r="S41" s="4"/>
      <c r="T41" s="4"/>
      <c r="U41" s="4"/>
      <c r="V41" s="4"/>
      <c r="W41" s="4"/>
      <c r="X41" s="4"/>
      <c r="Y41" s="4"/>
      <c r="Z41" s="4"/>
    </row>
    <row r="42" spans="1:26" ht="13.5" customHeight="1" x14ac:dyDescent="0.3">
      <c r="A42" s="8"/>
      <c r="B42" s="8"/>
      <c r="C42" s="4"/>
      <c r="D42" s="4"/>
      <c r="E42" s="4"/>
      <c r="F42" s="4"/>
      <c r="G42" s="4"/>
      <c r="H42" s="4"/>
      <c r="I42" s="4"/>
      <c r="J42" s="4"/>
      <c r="K42" s="4"/>
      <c r="L42" s="4"/>
      <c r="M42" s="4"/>
      <c r="N42" s="4"/>
      <c r="O42" s="4"/>
      <c r="P42" s="4"/>
      <c r="Q42" s="4"/>
      <c r="R42" s="4"/>
      <c r="S42" s="4"/>
      <c r="T42" s="4"/>
      <c r="U42" s="4"/>
      <c r="V42" s="4"/>
      <c r="W42" s="4"/>
      <c r="X42" s="4"/>
      <c r="Y42" s="4"/>
      <c r="Z42" s="4"/>
    </row>
    <row r="43" spans="1:26" ht="13.5" customHeight="1" x14ac:dyDescent="0.3">
      <c r="A43" s="8"/>
      <c r="B43" s="8"/>
      <c r="C43" s="4"/>
      <c r="D43" s="4"/>
      <c r="E43" s="4"/>
      <c r="F43" s="4"/>
      <c r="G43" s="4"/>
      <c r="H43" s="4"/>
      <c r="I43" s="4"/>
      <c r="J43" s="4"/>
      <c r="K43" s="4"/>
      <c r="L43" s="4"/>
      <c r="M43" s="4"/>
      <c r="N43" s="4"/>
      <c r="O43" s="4"/>
      <c r="P43" s="4"/>
      <c r="Q43" s="4"/>
      <c r="R43" s="4"/>
      <c r="S43" s="4"/>
      <c r="T43" s="4"/>
      <c r="U43" s="4"/>
      <c r="V43" s="4"/>
      <c r="W43" s="4"/>
      <c r="X43" s="4"/>
      <c r="Y43" s="4"/>
      <c r="Z43" s="4"/>
    </row>
    <row r="44" spans="1:26" ht="13.5" customHeight="1" x14ac:dyDescent="0.3">
      <c r="A44" s="8"/>
      <c r="B44" s="8"/>
      <c r="C44" s="4"/>
      <c r="D44" s="4"/>
      <c r="E44" s="4"/>
      <c r="F44" s="4"/>
      <c r="G44" s="4"/>
      <c r="H44" s="4"/>
      <c r="I44" s="4"/>
      <c r="J44" s="4"/>
      <c r="K44" s="4"/>
      <c r="L44" s="4"/>
      <c r="M44" s="4"/>
      <c r="N44" s="4"/>
      <c r="O44" s="4"/>
      <c r="P44" s="4"/>
      <c r="Q44" s="4"/>
      <c r="R44" s="4"/>
      <c r="S44" s="4"/>
      <c r="T44" s="4"/>
      <c r="U44" s="4"/>
      <c r="V44" s="4"/>
      <c r="W44" s="4"/>
      <c r="X44" s="4"/>
      <c r="Y44" s="4"/>
      <c r="Z44" s="4"/>
    </row>
    <row r="45" spans="1:26" ht="13.5" customHeight="1" x14ac:dyDescent="0.3">
      <c r="A45" s="8"/>
      <c r="B45" s="8"/>
      <c r="C45" s="4"/>
      <c r="D45" s="4"/>
      <c r="E45" s="4"/>
      <c r="F45" s="4"/>
      <c r="G45" s="4"/>
      <c r="H45" s="4"/>
      <c r="I45" s="4"/>
      <c r="J45" s="4"/>
      <c r="K45" s="4"/>
      <c r="L45" s="4"/>
      <c r="M45" s="4"/>
      <c r="N45" s="4"/>
      <c r="O45" s="4"/>
      <c r="P45" s="4"/>
      <c r="Q45" s="4"/>
      <c r="R45" s="4"/>
      <c r="S45" s="4"/>
      <c r="T45" s="4"/>
      <c r="U45" s="4"/>
      <c r="V45" s="4"/>
      <c r="W45" s="4"/>
      <c r="X45" s="4"/>
      <c r="Y45" s="4"/>
      <c r="Z45" s="4"/>
    </row>
    <row r="46" spans="1:26" ht="13.5" customHeight="1" x14ac:dyDescent="0.3">
      <c r="A46" s="8"/>
      <c r="B46" s="8"/>
      <c r="C46" s="4"/>
      <c r="D46" s="4"/>
      <c r="E46" s="4"/>
      <c r="F46" s="4"/>
      <c r="G46" s="4"/>
      <c r="H46" s="4"/>
      <c r="I46" s="4"/>
      <c r="J46" s="4"/>
      <c r="K46" s="4"/>
      <c r="L46" s="4"/>
      <c r="M46" s="4"/>
      <c r="N46" s="4"/>
      <c r="O46" s="4"/>
      <c r="P46" s="4"/>
      <c r="Q46" s="4"/>
      <c r="R46" s="4"/>
      <c r="S46" s="4"/>
      <c r="T46" s="4"/>
      <c r="U46" s="4"/>
      <c r="V46" s="4"/>
      <c r="W46" s="4"/>
      <c r="X46" s="4"/>
      <c r="Y46" s="4"/>
      <c r="Z46" s="4"/>
    </row>
    <row r="47" spans="1:26" ht="13.5" customHeight="1" x14ac:dyDescent="0.3">
      <c r="A47" s="8"/>
      <c r="B47" s="8"/>
      <c r="C47" s="4"/>
      <c r="D47" s="4"/>
      <c r="E47" s="4"/>
      <c r="F47" s="4"/>
      <c r="G47" s="4"/>
      <c r="H47" s="4"/>
      <c r="I47" s="4"/>
      <c r="J47" s="4"/>
      <c r="K47" s="4"/>
      <c r="L47" s="4"/>
      <c r="M47" s="4"/>
      <c r="N47" s="4"/>
      <c r="O47" s="4"/>
      <c r="P47" s="4"/>
      <c r="Q47" s="4"/>
      <c r="R47" s="4"/>
      <c r="S47" s="4"/>
      <c r="T47" s="4"/>
      <c r="U47" s="4"/>
      <c r="V47" s="4"/>
      <c r="W47" s="4"/>
      <c r="X47" s="4"/>
      <c r="Y47" s="4"/>
      <c r="Z47" s="4"/>
    </row>
    <row r="48" spans="1:26" ht="13.5" customHeight="1" x14ac:dyDescent="0.3">
      <c r="A48" s="8"/>
      <c r="B48" s="8"/>
      <c r="C48" s="4"/>
      <c r="D48" s="4"/>
      <c r="E48" s="4"/>
      <c r="F48" s="4"/>
      <c r="G48" s="4"/>
      <c r="H48" s="4"/>
      <c r="I48" s="4"/>
      <c r="J48" s="4"/>
      <c r="K48" s="4"/>
      <c r="L48" s="4"/>
      <c r="M48" s="4"/>
      <c r="N48" s="4"/>
      <c r="O48" s="4"/>
      <c r="P48" s="4"/>
      <c r="Q48" s="4"/>
      <c r="R48" s="4"/>
      <c r="S48" s="4"/>
      <c r="T48" s="4"/>
      <c r="U48" s="4"/>
      <c r="V48" s="4"/>
      <c r="W48" s="4"/>
      <c r="X48" s="4"/>
      <c r="Y48" s="4"/>
      <c r="Z48" s="4"/>
    </row>
    <row r="49" spans="1:26" ht="13.5" customHeight="1" x14ac:dyDescent="0.3">
      <c r="A49" s="8"/>
      <c r="B49" s="8"/>
      <c r="C49" s="4"/>
      <c r="D49" s="4"/>
      <c r="E49" s="4"/>
      <c r="F49" s="4"/>
      <c r="G49" s="4"/>
      <c r="H49" s="4"/>
      <c r="I49" s="4"/>
      <c r="J49" s="4"/>
      <c r="K49" s="4"/>
      <c r="L49" s="4"/>
      <c r="M49" s="4"/>
      <c r="N49" s="4"/>
      <c r="O49" s="4"/>
      <c r="P49" s="4"/>
      <c r="Q49" s="4"/>
      <c r="R49" s="4"/>
      <c r="S49" s="4"/>
      <c r="T49" s="4"/>
      <c r="U49" s="4"/>
      <c r="V49" s="4"/>
      <c r="W49" s="4"/>
      <c r="X49" s="4"/>
      <c r="Y49" s="4"/>
      <c r="Z49" s="4"/>
    </row>
    <row r="50" spans="1:26" ht="13.5" customHeight="1" x14ac:dyDescent="0.3">
      <c r="A50" s="8"/>
      <c r="B50" s="8"/>
      <c r="C50" s="4"/>
      <c r="D50" s="4"/>
      <c r="E50" s="4"/>
      <c r="F50" s="4"/>
      <c r="G50" s="4"/>
      <c r="H50" s="4"/>
      <c r="I50" s="4"/>
      <c r="J50" s="4"/>
      <c r="K50" s="4"/>
      <c r="L50" s="4"/>
      <c r="M50" s="4"/>
      <c r="N50" s="4"/>
      <c r="O50" s="4"/>
      <c r="P50" s="4"/>
      <c r="Q50" s="4"/>
      <c r="R50" s="4"/>
      <c r="S50" s="4"/>
      <c r="T50" s="4"/>
      <c r="U50" s="4"/>
      <c r="V50" s="4"/>
      <c r="W50" s="4"/>
      <c r="X50" s="4"/>
      <c r="Y50" s="4"/>
      <c r="Z50" s="4"/>
    </row>
    <row r="51" spans="1:26" ht="13.5" customHeight="1" x14ac:dyDescent="0.3">
      <c r="A51" s="8"/>
      <c r="B51" s="8"/>
      <c r="C51" s="4"/>
      <c r="D51" s="4"/>
      <c r="E51" s="4"/>
      <c r="F51" s="4"/>
      <c r="G51" s="4"/>
      <c r="H51" s="4"/>
      <c r="I51" s="4"/>
      <c r="J51" s="4"/>
      <c r="K51" s="4"/>
      <c r="L51" s="4"/>
      <c r="M51" s="4"/>
      <c r="N51" s="4"/>
      <c r="O51" s="4"/>
      <c r="P51" s="4"/>
      <c r="Q51" s="4"/>
      <c r="R51" s="4"/>
      <c r="S51" s="4"/>
      <c r="T51" s="4"/>
      <c r="U51" s="4"/>
      <c r="V51" s="4"/>
      <c r="W51" s="4"/>
      <c r="X51" s="4"/>
      <c r="Y51" s="4"/>
      <c r="Z51" s="4"/>
    </row>
    <row r="52" spans="1:26" ht="13.5" customHeight="1" x14ac:dyDescent="0.3">
      <c r="A52" s="8"/>
      <c r="B52" s="8"/>
      <c r="C52" s="4"/>
      <c r="D52" s="4"/>
      <c r="E52" s="4"/>
      <c r="F52" s="4"/>
      <c r="G52" s="4"/>
      <c r="H52" s="4"/>
      <c r="I52" s="4"/>
      <c r="J52" s="4"/>
      <c r="K52" s="4"/>
      <c r="L52" s="4"/>
      <c r="M52" s="4"/>
      <c r="N52" s="4"/>
      <c r="O52" s="4"/>
      <c r="P52" s="4"/>
      <c r="Q52" s="4"/>
      <c r="R52" s="4"/>
      <c r="S52" s="4"/>
      <c r="T52" s="4"/>
      <c r="U52" s="4"/>
      <c r="V52" s="4"/>
      <c r="W52" s="4"/>
      <c r="X52" s="4"/>
      <c r="Y52" s="4"/>
      <c r="Z52" s="4"/>
    </row>
    <row r="53" spans="1:26" ht="13.5" customHeight="1" x14ac:dyDescent="0.3">
      <c r="A53" s="8"/>
      <c r="B53" s="8"/>
      <c r="C53" s="4"/>
      <c r="D53" s="4"/>
      <c r="E53" s="4"/>
      <c r="F53" s="4"/>
      <c r="G53" s="4"/>
      <c r="H53" s="4"/>
      <c r="I53" s="4"/>
      <c r="J53" s="4"/>
      <c r="K53" s="4"/>
      <c r="L53" s="4"/>
      <c r="M53" s="4"/>
      <c r="N53" s="4"/>
      <c r="O53" s="4"/>
      <c r="P53" s="4"/>
      <c r="Q53" s="4"/>
      <c r="R53" s="4"/>
      <c r="S53" s="4"/>
      <c r="T53" s="4"/>
      <c r="U53" s="4"/>
      <c r="V53" s="4"/>
      <c r="W53" s="4"/>
      <c r="X53" s="4"/>
      <c r="Y53" s="4"/>
      <c r="Z53" s="4"/>
    </row>
    <row r="54" spans="1:26" ht="13.5" customHeight="1" x14ac:dyDescent="0.3">
      <c r="A54" s="8"/>
      <c r="B54" s="8"/>
      <c r="C54" s="4"/>
      <c r="D54" s="4"/>
      <c r="E54" s="4"/>
      <c r="F54" s="4"/>
      <c r="G54" s="4"/>
      <c r="H54" s="4"/>
      <c r="I54" s="4"/>
      <c r="J54" s="4"/>
      <c r="K54" s="4"/>
      <c r="L54" s="4"/>
      <c r="M54" s="4"/>
      <c r="N54" s="4"/>
      <c r="O54" s="4"/>
      <c r="P54" s="4"/>
      <c r="Q54" s="4"/>
      <c r="R54" s="4"/>
      <c r="S54" s="4"/>
      <c r="T54" s="4"/>
      <c r="U54" s="4"/>
      <c r="V54" s="4"/>
      <c r="W54" s="4"/>
      <c r="X54" s="4"/>
      <c r="Y54" s="4"/>
      <c r="Z54" s="4"/>
    </row>
    <row r="55" spans="1:26" ht="13.5" customHeight="1" x14ac:dyDescent="0.3">
      <c r="A55" s="8"/>
      <c r="B55" s="8"/>
      <c r="C55" s="4"/>
      <c r="D55" s="4"/>
      <c r="E55" s="4"/>
      <c r="F55" s="4"/>
      <c r="G55" s="4"/>
      <c r="H55" s="4"/>
      <c r="I55" s="4"/>
      <c r="J55" s="4"/>
      <c r="K55" s="4"/>
      <c r="L55" s="4"/>
      <c r="M55" s="4"/>
      <c r="N55" s="4"/>
      <c r="O55" s="4"/>
      <c r="P55" s="4"/>
      <c r="Q55" s="4"/>
      <c r="R55" s="4"/>
      <c r="S55" s="4"/>
      <c r="T55" s="4"/>
      <c r="U55" s="4"/>
      <c r="V55" s="4"/>
      <c r="W55" s="4"/>
      <c r="X55" s="4"/>
      <c r="Y55" s="4"/>
      <c r="Z55" s="4"/>
    </row>
    <row r="56" spans="1:26" ht="13.5" customHeight="1" x14ac:dyDescent="0.3">
      <c r="A56" s="8"/>
      <c r="B56" s="8"/>
      <c r="C56" s="4"/>
      <c r="D56" s="4"/>
      <c r="E56" s="4"/>
      <c r="F56" s="4"/>
      <c r="G56" s="4"/>
      <c r="H56" s="4"/>
      <c r="I56" s="4"/>
      <c r="J56" s="4"/>
      <c r="K56" s="4"/>
      <c r="L56" s="4"/>
      <c r="M56" s="4"/>
      <c r="N56" s="4"/>
      <c r="O56" s="4"/>
      <c r="P56" s="4"/>
      <c r="Q56" s="4"/>
      <c r="R56" s="4"/>
      <c r="S56" s="4"/>
      <c r="T56" s="4"/>
      <c r="U56" s="4"/>
      <c r="V56" s="4"/>
      <c r="W56" s="4"/>
      <c r="X56" s="4"/>
      <c r="Y56" s="4"/>
      <c r="Z56" s="4"/>
    </row>
    <row r="57" spans="1:26" ht="13.5" customHeight="1" x14ac:dyDescent="0.3">
      <c r="A57" s="8"/>
      <c r="B57" s="8"/>
      <c r="C57" s="4"/>
      <c r="D57" s="4"/>
      <c r="E57" s="4"/>
      <c r="F57" s="4"/>
      <c r="G57" s="4"/>
      <c r="H57" s="4"/>
      <c r="I57" s="4"/>
      <c r="J57" s="4"/>
      <c r="K57" s="4"/>
      <c r="L57" s="4"/>
      <c r="M57" s="4"/>
      <c r="N57" s="4"/>
      <c r="O57" s="4"/>
      <c r="P57" s="4"/>
      <c r="Q57" s="4"/>
      <c r="R57" s="4"/>
      <c r="S57" s="4"/>
      <c r="T57" s="4"/>
      <c r="U57" s="4"/>
      <c r="V57" s="4"/>
      <c r="W57" s="4"/>
      <c r="X57" s="4"/>
      <c r="Y57" s="4"/>
      <c r="Z57" s="4"/>
    </row>
    <row r="58" spans="1:26" ht="13.5" customHeight="1" x14ac:dyDescent="0.3">
      <c r="A58" s="8"/>
      <c r="B58" s="8"/>
      <c r="C58" s="4"/>
      <c r="D58" s="4"/>
      <c r="E58" s="4"/>
      <c r="F58" s="4"/>
      <c r="G58" s="4"/>
      <c r="H58" s="4"/>
      <c r="I58" s="4"/>
      <c r="J58" s="4"/>
      <c r="K58" s="4"/>
      <c r="L58" s="4"/>
      <c r="M58" s="4"/>
      <c r="N58" s="4"/>
      <c r="O58" s="4"/>
      <c r="P58" s="4"/>
      <c r="Q58" s="4"/>
      <c r="R58" s="4"/>
      <c r="S58" s="4"/>
      <c r="T58" s="4"/>
      <c r="U58" s="4"/>
      <c r="V58" s="4"/>
      <c r="W58" s="4"/>
      <c r="X58" s="4"/>
      <c r="Y58" s="4"/>
      <c r="Z58" s="4"/>
    </row>
    <row r="59" spans="1:26" ht="13.5" customHeight="1" x14ac:dyDescent="0.3">
      <c r="A59" s="8"/>
      <c r="B59" s="8"/>
      <c r="C59" s="4"/>
      <c r="D59" s="4"/>
      <c r="E59" s="4"/>
      <c r="F59" s="4"/>
      <c r="G59" s="4"/>
      <c r="H59" s="4"/>
      <c r="I59" s="4"/>
      <c r="J59" s="4"/>
      <c r="K59" s="4"/>
      <c r="L59" s="4"/>
      <c r="M59" s="4"/>
      <c r="N59" s="4"/>
      <c r="O59" s="4"/>
      <c r="P59" s="4"/>
      <c r="Q59" s="4"/>
      <c r="R59" s="4"/>
      <c r="S59" s="4"/>
      <c r="T59" s="4"/>
      <c r="U59" s="4"/>
      <c r="V59" s="4"/>
      <c r="W59" s="4"/>
      <c r="X59" s="4"/>
      <c r="Y59" s="4"/>
      <c r="Z59" s="4"/>
    </row>
    <row r="60" spans="1:26" ht="13.5" customHeight="1" x14ac:dyDescent="0.3">
      <c r="A60" s="8"/>
      <c r="B60" s="8"/>
      <c r="C60" s="4"/>
      <c r="D60" s="4"/>
      <c r="E60" s="4"/>
      <c r="F60" s="4"/>
      <c r="G60" s="4"/>
      <c r="H60" s="4"/>
      <c r="I60" s="4"/>
      <c r="J60" s="4"/>
      <c r="K60" s="4"/>
      <c r="L60" s="4"/>
      <c r="M60" s="4"/>
      <c r="N60" s="4"/>
      <c r="O60" s="4"/>
      <c r="P60" s="4"/>
      <c r="Q60" s="4"/>
      <c r="R60" s="4"/>
      <c r="S60" s="4"/>
      <c r="T60" s="4"/>
      <c r="U60" s="4"/>
      <c r="V60" s="4"/>
      <c r="W60" s="4"/>
      <c r="X60" s="4"/>
      <c r="Y60" s="4"/>
      <c r="Z60" s="4"/>
    </row>
    <row r="61" spans="1:26" ht="13.5" customHeight="1" x14ac:dyDescent="0.3">
      <c r="A61" s="8"/>
      <c r="B61" s="8"/>
      <c r="C61" s="4"/>
      <c r="D61" s="4"/>
      <c r="E61" s="4"/>
      <c r="F61" s="4"/>
      <c r="G61" s="4"/>
      <c r="H61" s="4"/>
      <c r="I61" s="4"/>
      <c r="J61" s="4"/>
      <c r="K61" s="4"/>
      <c r="L61" s="4"/>
      <c r="M61" s="4"/>
      <c r="N61" s="4"/>
      <c r="O61" s="4"/>
      <c r="P61" s="4"/>
      <c r="Q61" s="4"/>
      <c r="R61" s="4"/>
      <c r="S61" s="4"/>
      <c r="T61" s="4"/>
      <c r="U61" s="4"/>
      <c r="V61" s="4"/>
      <c r="W61" s="4"/>
      <c r="X61" s="4"/>
      <c r="Y61" s="4"/>
      <c r="Z61" s="4"/>
    </row>
    <row r="62" spans="1:26" ht="13.5" customHeight="1" x14ac:dyDescent="0.3">
      <c r="A62" s="8"/>
      <c r="B62" s="8"/>
      <c r="C62" s="4"/>
      <c r="D62" s="4"/>
      <c r="E62" s="4"/>
      <c r="F62" s="4"/>
      <c r="G62" s="4"/>
      <c r="H62" s="4"/>
      <c r="I62" s="4"/>
      <c r="J62" s="4"/>
      <c r="K62" s="4"/>
      <c r="L62" s="4"/>
      <c r="M62" s="4"/>
      <c r="N62" s="4"/>
      <c r="O62" s="4"/>
      <c r="P62" s="4"/>
      <c r="Q62" s="4"/>
      <c r="R62" s="4"/>
      <c r="S62" s="4"/>
      <c r="T62" s="4"/>
      <c r="U62" s="4"/>
      <c r="V62" s="4"/>
      <c r="W62" s="4"/>
      <c r="X62" s="4"/>
      <c r="Y62" s="4"/>
      <c r="Z62" s="4"/>
    </row>
    <row r="63" spans="1:26" ht="13.5" customHeight="1" x14ac:dyDescent="0.3">
      <c r="A63" s="8"/>
      <c r="B63" s="8"/>
      <c r="C63" s="4"/>
      <c r="D63" s="4"/>
      <c r="E63" s="4"/>
      <c r="F63" s="4"/>
      <c r="G63" s="4"/>
      <c r="H63" s="4"/>
      <c r="I63" s="4"/>
      <c r="J63" s="4"/>
      <c r="K63" s="4"/>
      <c r="L63" s="4"/>
      <c r="M63" s="4"/>
      <c r="N63" s="4"/>
      <c r="O63" s="4"/>
      <c r="P63" s="4"/>
      <c r="Q63" s="4"/>
      <c r="R63" s="4"/>
      <c r="S63" s="4"/>
      <c r="T63" s="4"/>
      <c r="U63" s="4"/>
      <c r="V63" s="4"/>
      <c r="W63" s="4"/>
      <c r="X63" s="4"/>
      <c r="Y63" s="4"/>
      <c r="Z63" s="4"/>
    </row>
    <row r="64" spans="1:26" ht="13.5" customHeight="1" x14ac:dyDescent="0.3">
      <c r="A64" s="8"/>
      <c r="B64" s="8"/>
      <c r="C64" s="4"/>
      <c r="D64" s="4"/>
      <c r="E64" s="4"/>
      <c r="F64" s="4"/>
      <c r="G64" s="4"/>
      <c r="H64" s="4"/>
      <c r="I64" s="4"/>
      <c r="J64" s="4"/>
      <c r="K64" s="4"/>
      <c r="L64" s="4"/>
      <c r="M64" s="4"/>
      <c r="N64" s="4"/>
      <c r="O64" s="4"/>
      <c r="P64" s="4"/>
      <c r="Q64" s="4"/>
      <c r="R64" s="4"/>
      <c r="S64" s="4"/>
      <c r="T64" s="4"/>
      <c r="U64" s="4"/>
      <c r="V64" s="4"/>
      <c r="W64" s="4"/>
      <c r="X64" s="4"/>
      <c r="Y64" s="4"/>
      <c r="Z64" s="4"/>
    </row>
    <row r="65" spans="1:26" ht="13.5" customHeight="1" x14ac:dyDescent="0.3">
      <c r="A65" s="8"/>
      <c r="B65" s="8"/>
      <c r="C65" s="4"/>
      <c r="D65" s="4"/>
      <c r="E65" s="4"/>
      <c r="F65" s="4"/>
      <c r="G65" s="4"/>
      <c r="H65" s="4"/>
      <c r="I65" s="4"/>
      <c r="J65" s="4"/>
      <c r="K65" s="4"/>
      <c r="L65" s="4"/>
      <c r="M65" s="4"/>
      <c r="N65" s="4"/>
      <c r="O65" s="4"/>
      <c r="P65" s="4"/>
      <c r="Q65" s="4"/>
      <c r="R65" s="4"/>
      <c r="S65" s="4"/>
      <c r="T65" s="4"/>
      <c r="U65" s="4"/>
      <c r="V65" s="4"/>
      <c r="W65" s="4"/>
      <c r="X65" s="4"/>
      <c r="Y65" s="4"/>
      <c r="Z65" s="4"/>
    </row>
    <row r="66" spans="1:26" ht="13.5" customHeight="1" x14ac:dyDescent="0.3">
      <c r="A66" s="8"/>
      <c r="B66" s="8"/>
      <c r="C66" s="4"/>
      <c r="D66" s="4"/>
      <c r="E66" s="4"/>
      <c r="F66" s="4"/>
      <c r="G66" s="4"/>
      <c r="H66" s="4"/>
      <c r="I66" s="4"/>
      <c r="J66" s="4"/>
      <c r="K66" s="4"/>
      <c r="L66" s="4"/>
      <c r="M66" s="4"/>
      <c r="N66" s="4"/>
      <c r="O66" s="4"/>
      <c r="P66" s="4"/>
      <c r="Q66" s="4"/>
      <c r="R66" s="4"/>
      <c r="S66" s="4"/>
      <c r="T66" s="4"/>
      <c r="U66" s="4"/>
      <c r="V66" s="4"/>
      <c r="W66" s="4"/>
      <c r="X66" s="4"/>
      <c r="Y66" s="4"/>
      <c r="Z66" s="4"/>
    </row>
    <row r="67" spans="1:26" ht="13.5" customHeight="1" x14ac:dyDescent="0.3">
      <c r="A67" s="8"/>
      <c r="B67" s="8"/>
      <c r="C67" s="4"/>
      <c r="D67" s="4"/>
      <c r="E67" s="4"/>
      <c r="F67" s="4"/>
      <c r="G67" s="4"/>
      <c r="H67" s="4"/>
      <c r="I67" s="4"/>
      <c r="J67" s="4"/>
      <c r="K67" s="4"/>
      <c r="L67" s="4"/>
      <c r="M67" s="4"/>
      <c r="N67" s="4"/>
      <c r="O67" s="4"/>
      <c r="P67" s="4"/>
      <c r="Q67" s="4"/>
      <c r="R67" s="4"/>
      <c r="S67" s="4"/>
      <c r="T67" s="4"/>
      <c r="U67" s="4"/>
      <c r="V67" s="4"/>
      <c r="W67" s="4"/>
      <c r="X67" s="4"/>
      <c r="Y67" s="4"/>
      <c r="Z67" s="4"/>
    </row>
    <row r="68" spans="1:26" ht="13.5" customHeight="1" x14ac:dyDescent="0.3">
      <c r="A68" s="8"/>
      <c r="B68" s="8"/>
      <c r="C68" s="4"/>
      <c r="D68" s="4"/>
      <c r="E68" s="4"/>
      <c r="F68" s="4"/>
      <c r="G68" s="4"/>
      <c r="H68" s="4"/>
      <c r="I68" s="4"/>
      <c r="J68" s="4"/>
      <c r="K68" s="4"/>
      <c r="L68" s="4"/>
      <c r="M68" s="4"/>
      <c r="N68" s="4"/>
      <c r="O68" s="4"/>
      <c r="P68" s="4"/>
      <c r="Q68" s="4"/>
      <c r="R68" s="4"/>
      <c r="S68" s="4"/>
      <c r="T68" s="4"/>
      <c r="U68" s="4"/>
      <c r="V68" s="4"/>
      <c r="W68" s="4"/>
      <c r="X68" s="4"/>
      <c r="Y68" s="4"/>
      <c r="Z68" s="4"/>
    </row>
    <row r="69" spans="1:26" ht="13.5" customHeight="1" x14ac:dyDescent="0.3">
      <c r="A69" s="8"/>
      <c r="B69" s="8"/>
      <c r="C69" s="4"/>
      <c r="D69" s="4"/>
      <c r="E69" s="4"/>
      <c r="F69" s="4"/>
      <c r="G69" s="4"/>
      <c r="H69" s="4"/>
      <c r="I69" s="4"/>
      <c r="J69" s="4"/>
      <c r="K69" s="4"/>
      <c r="L69" s="4"/>
      <c r="M69" s="4"/>
      <c r="N69" s="4"/>
      <c r="O69" s="4"/>
      <c r="P69" s="4"/>
      <c r="Q69" s="4"/>
      <c r="R69" s="4"/>
      <c r="S69" s="4"/>
      <c r="T69" s="4"/>
      <c r="U69" s="4"/>
      <c r="V69" s="4"/>
      <c r="W69" s="4"/>
      <c r="X69" s="4"/>
      <c r="Y69" s="4"/>
      <c r="Z69" s="4"/>
    </row>
    <row r="70" spans="1:26" ht="13.5" customHeight="1" x14ac:dyDescent="0.3">
      <c r="A70" s="8"/>
      <c r="B70" s="8"/>
      <c r="C70" s="4"/>
      <c r="D70" s="4"/>
      <c r="E70" s="4"/>
      <c r="F70" s="4"/>
      <c r="G70" s="4"/>
      <c r="H70" s="4"/>
      <c r="I70" s="4"/>
      <c r="J70" s="4"/>
      <c r="K70" s="4"/>
      <c r="L70" s="4"/>
      <c r="M70" s="4"/>
      <c r="N70" s="4"/>
      <c r="O70" s="4"/>
      <c r="P70" s="4"/>
      <c r="Q70" s="4"/>
      <c r="R70" s="4"/>
      <c r="S70" s="4"/>
      <c r="T70" s="4"/>
      <c r="U70" s="4"/>
      <c r="V70" s="4"/>
      <c r="W70" s="4"/>
      <c r="X70" s="4"/>
      <c r="Y70" s="4"/>
      <c r="Z70" s="4"/>
    </row>
    <row r="71" spans="1:26" ht="13.5" customHeight="1" x14ac:dyDescent="0.3">
      <c r="A71" s="8"/>
      <c r="B71" s="8"/>
      <c r="C71" s="4"/>
      <c r="D71" s="4"/>
      <c r="E71" s="4"/>
      <c r="F71" s="4"/>
      <c r="G71" s="4"/>
      <c r="H71" s="4"/>
      <c r="I71" s="4"/>
      <c r="J71" s="4"/>
      <c r="K71" s="4"/>
      <c r="L71" s="4"/>
      <c r="M71" s="4"/>
      <c r="N71" s="4"/>
      <c r="O71" s="4"/>
      <c r="P71" s="4"/>
      <c r="Q71" s="4"/>
      <c r="R71" s="4"/>
      <c r="S71" s="4"/>
      <c r="T71" s="4"/>
      <c r="U71" s="4"/>
      <c r="V71" s="4"/>
      <c r="W71" s="4"/>
      <c r="X71" s="4"/>
      <c r="Y71" s="4"/>
      <c r="Z71" s="4"/>
    </row>
    <row r="72" spans="1:26" ht="13.5" customHeight="1" x14ac:dyDescent="0.3">
      <c r="A72" s="8"/>
      <c r="B72" s="8"/>
      <c r="C72" s="4"/>
      <c r="D72" s="4"/>
      <c r="E72" s="4"/>
      <c r="F72" s="4"/>
      <c r="G72" s="4"/>
      <c r="H72" s="4"/>
      <c r="I72" s="4"/>
      <c r="J72" s="4"/>
      <c r="K72" s="4"/>
      <c r="L72" s="4"/>
      <c r="M72" s="4"/>
      <c r="N72" s="4"/>
      <c r="O72" s="4"/>
      <c r="P72" s="4"/>
      <c r="Q72" s="4"/>
      <c r="R72" s="4"/>
      <c r="S72" s="4"/>
      <c r="T72" s="4"/>
      <c r="U72" s="4"/>
      <c r="V72" s="4"/>
      <c r="W72" s="4"/>
      <c r="X72" s="4"/>
      <c r="Y72" s="4"/>
      <c r="Z72" s="4"/>
    </row>
    <row r="73" spans="1:26" ht="13.5" customHeight="1" x14ac:dyDescent="0.3">
      <c r="A73" s="8"/>
      <c r="B73" s="8"/>
      <c r="C73" s="4"/>
      <c r="D73" s="4"/>
      <c r="E73" s="4"/>
      <c r="F73" s="4"/>
      <c r="G73" s="4"/>
      <c r="H73" s="4"/>
      <c r="I73" s="4"/>
      <c r="J73" s="4"/>
      <c r="K73" s="4"/>
      <c r="L73" s="4"/>
      <c r="M73" s="4"/>
      <c r="N73" s="4"/>
      <c r="O73" s="4"/>
      <c r="P73" s="4"/>
      <c r="Q73" s="4"/>
      <c r="R73" s="4"/>
      <c r="S73" s="4"/>
      <c r="T73" s="4"/>
      <c r="U73" s="4"/>
      <c r="V73" s="4"/>
      <c r="W73" s="4"/>
      <c r="X73" s="4"/>
      <c r="Y73" s="4"/>
      <c r="Z73" s="4"/>
    </row>
    <row r="74" spans="1:26" ht="13.5" customHeight="1" x14ac:dyDescent="0.3">
      <c r="A74" s="8"/>
      <c r="B74" s="8"/>
      <c r="C74" s="4"/>
      <c r="D74" s="4"/>
      <c r="E74" s="4"/>
      <c r="F74" s="4"/>
      <c r="G74" s="4"/>
      <c r="H74" s="4"/>
      <c r="I74" s="4"/>
      <c r="J74" s="4"/>
      <c r="K74" s="4"/>
      <c r="L74" s="4"/>
      <c r="M74" s="4"/>
      <c r="N74" s="4"/>
      <c r="O74" s="4"/>
      <c r="P74" s="4"/>
      <c r="Q74" s="4"/>
      <c r="R74" s="4"/>
      <c r="S74" s="4"/>
      <c r="T74" s="4"/>
      <c r="U74" s="4"/>
      <c r="V74" s="4"/>
      <c r="W74" s="4"/>
      <c r="X74" s="4"/>
      <c r="Y74" s="4"/>
      <c r="Z74" s="4"/>
    </row>
    <row r="75" spans="1:26" ht="13.5" customHeight="1" x14ac:dyDescent="0.3">
      <c r="A75" s="8"/>
      <c r="B75" s="8"/>
      <c r="C75" s="4"/>
      <c r="D75" s="4"/>
      <c r="E75" s="4"/>
      <c r="F75" s="4"/>
      <c r="G75" s="4"/>
      <c r="H75" s="4"/>
      <c r="I75" s="4"/>
      <c r="J75" s="4"/>
      <c r="K75" s="4"/>
      <c r="L75" s="4"/>
      <c r="M75" s="4"/>
      <c r="N75" s="4"/>
      <c r="O75" s="4"/>
      <c r="P75" s="4"/>
      <c r="Q75" s="4"/>
      <c r="R75" s="4"/>
      <c r="S75" s="4"/>
      <c r="T75" s="4"/>
      <c r="U75" s="4"/>
      <c r="V75" s="4"/>
      <c r="W75" s="4"/>
      <c r="X75" s="4"/>
      <c r="Y75" s="4"/>
      <c r="Z75" s="4"/>
    </row>
    <row r="76" spans="1:26" ht="13.5" customHeight="1" x14ac:dyDescent="0.3">
      <c r="A76" s="8"/>
      <c r="B76" s="8"/>
      <c r="C76" s="4"/>
      <c r="D76" s="4"/>
      <c r="E76" s="4"/>
      <c r="F76" s="4"/>
      <c r="G76" s="4"/>
      <c r="H76" s="4"/>
      <c r="I76" s="4"/>
      <c r="J76" s="4"/>
      <c r="K76" s="4"/>
      <c r="L76" s="4"/>
      <c r="M76" s="4"/>
      <c r="N76" s="4"/>
      <c r="O76" s="4"/>
      <c r="P76" s="4"/>
      <c r="Q76" s="4"/>
      <c r="R76" s="4"/>
      <c r="S76" s="4"/>
      <c r="T76" s="4"/>
      <c r="U76" s="4"/>
      <c r="V76" s="4"/>
      <c r="W76" s="4"/>
      <c r="X76" s="4"/>
      <c r="Y76" s="4"/>
      <c r="Z76" s="4"/>
    </row>
    <row r="77" spans="1:26" ht="13.5" customHeight="1" x14ac:dyDescent="0.3">
      <c r="A77" s="8"/>
      <c r="B77" s="8"/>
      <c r="C77" s="4"/>
      <c r="D77" s="4"/>
      <c r="E77" s="4"/>
      <c r="F77" s="4"/>
      <c r="G77" s="4"/>
      <c r="H77" s="4"/>
      <c r="I77" s="4"/>
      <c r="J77" s="4"/>
      <c r="K77" s="4"/>
      <c r="L77" s="4"/>
      <c r="M77" s="4"/>
      <c r="N77" s="4"/>
      <c r="O77" s="4"/>
      <c r="P77" s="4"/>
      <c r="Q77" s="4"/>
      <c r="R77" s="4"/>
      <c r="S77" s="4"/>
      <c r="T77" s="4"/>
      <c r="U77" s="4"/>
      <c r="V77" s="4"/>
      <c r="W77" s="4"/>
      <c r="X77" s="4"/>
      <c r="Y77" s="4"/>
      <c r="Z77" s="4"/>
    </row>
    <row r="78" spans="1:26" ht="13.5" customHeight="1" x14ac:dyDescent="0.3">
      <c r="A78" s="8"/>
      <c r="B78" s="8"/>
      <c r="C78" s="4"/>
      <c r="D78" s="4"/>
      <c r="E78" s="4"/>
      <c r="F78" s="4"/>
      <c r="G78" s="4"/>
      <c r="H78" s="4"/>
      <c r="I78" s="4"/>
      <c r="J78" s="4"/>
      <c r="K78" s="4"/>
      <c r="L78" s="4"/>
      <c r="M78" s="4"/>
      <c r="N78" s="4"/>
      <c r="O78" s="4"/>
      <c r="P78" s="4"/>
      <c r="Q78" s="4"/>
      <c r="R78" s="4"/>
      <c r="S78" s="4"/>
      <c r="T78" s="4"/>
      <c r="U78" s="4"/>
      <c r="V78" s="4"/>
      <c r="W78" s="4"/>
      <c r="X78" s="4"/>
      <c r="Y78" s="4"/>
      <c r="Z78" s="4"/>
    </row>
    <row r="79" spans="1:26" ht="13.5" customHeight="1" x14ac:dyDescent="0.3">
      <c r="A79" s="8"/>
      <c r="B79" s="8"/>
      <c r="C79" s="4"/>
      <c r="D79" s="4"/>
      <c r="E79" s="4"/>
      <c r="F79" s="4"/>
      <c r="G79" s="4"/>
      <c r="H79" s="4"/>
      <c r="I79" s="4"/>
      <c r="J79" s="4"/>
      <c r="K79" s="4"/>
      <c r="L79" s="4"/>
      <c r="M79" s="4"/>
      <c r="N79" s="4"/>
      <c r="O79" s="4"/>
      <c r="P79" s="4"/>
      <c r="Q79" s="4"/>
      <c r="R79" s="4"/>
      <c r="S79" s="4"/>
      <c r="T79" s="4"/>
      <c r="U79" s="4"/>
      <c r="V79" s="4"/>
      <c r="W79" s="4"/>
      <c r="X79" s="4"/>
      <c r="Y79" s="4"/>
      <c r="Z79" s="4"/>
    </row>
    <row r="80" spans="1:26" ht="13.5" customHeight="1" x14ac:dyDescent="0.3">
      <c r="A80" s="8"/>
      <c r="B80" s="8"/>
      <c r="C80" s="4"/>
      <c r="D80" s="4"/>
      <c r="E80" s="4"/>
      <c r="F80" s="4"/>
      <c r="G80" s="4"/>
      <c r="H80" s="4"/>
      <c r="I80" s="4"/>
      <c r="J80" s="4"/>
      <c r="K80" s="4"/>
      <c r="L80" s="4"/>
      <c r="M80" s="4"/>
      <c r="N80" s="4"/>
      <c r="O80" s="4"/>
      <c r="P80" s="4"/>
      <c r="Q80" s="4"/>
      <c r="R80" s="4"/>
      <c r="S80" s="4"/>
      <c r="T80" s="4"/>
      <c r="U80" s="4"/>
      <c r="V80" s="4"/>
      <c r="W80" s="4"/>
      <c r="X80" s="4"/>
      <c r="Y80" s="4"/>
      <c r="Z80" s="4"/>
    </row>
    <row r="81" spans="1:26" ht="13.5" customHeight="1" x14ac:dyDescent="0.3">
      <c r="A81" s="8"/>
      <c r="B81" s="8"/>
      <c r="C81" s="4"/>
      <c r="D81" s="4"/>
      <c r="E81" s="4"/>
      <c r="F81" s="4"/>
      <c r="G81" s="4"/>
      <c r="H81" s="4"/>
      <c r="I81" s="4"/>
      <c r="J81" s="4"/>
      <c r="K81" s="4"/>
      <c r="L81" s="4"/>
      <c r="M81" s="4"/>
      <c r="N81" s="4"/>
      <c r="O81" s="4"/>
      <c r="P81" s="4"/>
      <c r="Q81" s="4"/>
      <c r="R81" s="4"/>
      <c r="S81" s="4"/>
      <c r="T81" s="4"/>
      <c r="U81" s="4"/>
      <c r="V81" s="4"/>
      <c r="W81" s="4"/>
      <c r="X81" s="4"/>
      <c r="Y81" s="4"/>
      <c r="Z81" s="4"/>
    </row>
    <row r="82" spans="1:26" ht="13.5" customHeight="1" x14ac:dyDescent="0.3">
      <c r="A82" s="8"/>
      <c r="B82" s="8"/>
      <c r="C82" s="4"/>
      <c r="D82" s="4"/>
      <c r="E82" s="4"/>
      <c r="F82" s="4"/>
      <c r="G82" s="4"/>
      <c r="H82" s="4"/>
      <c r="I82" s="4"/>
      <c r="J82" s="4"/>
      <c r="K82" s="4"/>
      <c r="L82" s="4"/>
      <c r="M82" s="4"/>
      <c r="N82" s="4"/>
      <c r="O82" s="4"/>
      <c r="P82" s="4"/>
      <c r="Q82" s="4"/>
      <c r="R82" s="4"/>
      <c r="S82" s="4"/>
      <c r="T82" s="4"/>
      <c r="U82" s="4"/>
      <c r="V82" s="4"/>
      <c r="W82" s="4"/>
      <c r="X82" s="4"/>
      <c r="Y82" s="4"/>
      <c r="Z82" s="4"/>
    </row>
    <row r="83" spans="1:26" ht="13.5" customHeight="1" x14ac:dyDescent="0.3">
      <c r="A83" s="8"/>
      <c r="B83" s="8"/>
      <c r="C83" s="4"/>
      <c r="D83" s="4"/>
      <c r="E83" s="4"/>
      <c r="F83" s="4"/>
      <c r="G83" s="4"/>
      <c r="H83" s="4"/>
      <c r="I83" s="4"/>
      <c r="J83" s="4"/>
      <c r="K83" s="4"/>
      <c r="L83" s="4"/>
      <c r="M83" s="4"/>
      <c r="N83" s="4"/>
      <c r="O83" s="4"/>
      <c r="P83" s="4"/>
      <c r="Q83" s="4"/>
      <c r="R83" s="4"/>
      <c r="S83" s="4"/>
      <c r="T83" s="4"/>
      <c r="U83" s="4"/>
      <c r="V83" s="4"/>
      <c r="W83" s="4"/>
      <c r="X83" s="4"/>
      <c r="Y83" s="4"/>
      <c r="Z83" s="4"/>
    </row>
    <row r="84" spans="1:26" ht="13.5" customHeight="1" x14ac:dyDescent="0.3">
      <c r="A84" s="8"/>
      <c r="B84" s="8"/>
      <c r="C84" s="4"/>
      <c r="D84" s="4"/>
      <c r="E84" s="4"/>
      <c r="F84" s="4"/>
      <c r="G84" s="4"/>
      <c r="H84" s="4"/>
      <c r="I84" s="4"/>
      <c r="J84" s="4"/>
      <c r="K84" s="4"/>
      <c r="L84" s="4"/>
      <c r="M84" s="4"/>
      <c r="N84" s="4"/>
      <c r="O84" s="4"/>
      <c r="P84" s="4"/>
      <c r="Q84" s="4"/>
      <c r="R84" s="4"/>
      <c r="S84" s="4"/>
      <c r="T84" s="4"/>
      <c r="U84" s="4"/>
      <c r="V84" s="4"/>
      <c r="W84" s="4"/>
      <c r="X84" s="4"/>
      <c r="Y84" s="4"/>
      <c r="Z84" s="4"/>
    </row>
    <row r="85" spans="1:26" ht="13.5" customHeight="1" x14ac:dyDescent="0.3">
      <c r="A85" s="8"/>
      <c r="B85" s="8"/>
      <c r="C85" s="4"/>
      <c r="D85" s="4"/>
      <c r="E85" s="4"/>
      <c r="F85" s="4"/>
      <c r="G85" s="4"/>
      <c r="H85" s="4"/>
      <c r="I85" s="4"/>
      <c r="J85" s="4"/>
      <c r="K85" s="4"/>
      <c r="L85" s="4"/>
      <c r="M85" s="4"/>
      <c r="N85" s="4"/>
      <c r="O85" s="4"/>
      <c r="P85" s="4"/>
      <c r="Q85" s="4"/>
      <c r="R85" s="4"/>
      <c r="S85" s="4"/>
      <c r="T85" s="4"/>
      <c r="U85" s="4"/>
      <c r="V85" s="4"/>
      <c r="W85" s="4"/>
      <c r="X85" s="4"/>
      <c r="Y85" s="4"/>
      <c r="Z85" s="4"/>
    </row>
    <row r="86" spans="1:26" ht="13.5" customHeight="1" x14ac:dyDescent="0.3">
      <c r="A86" s="8"/>
      <c r="B86" s="8"/>
      <c r="C86" s="4"/>
      <c r="D86" s="4"/>
      <c r="E86" s="4"/>
      <c r="F86" s="4"/>
      <c r="G86" s="4"/>
      <c r="H86" s="4"/>
      <c r="I86" s="4"/>
      <c r="J86" s="4"/>
      <c r="K86" s="4"/>
      <c r="L86" s="4"/>
      <c r="M86" s="4"/>
      <c r="N86" s="4"/>
      <c r="O86" s="4"/>
      <c r="P86" s="4"/>
      <c r="Q86" s="4"/>
      <c r="R86" s="4"/>
      <c r="S86" s="4"/>
      <c r="T86" s="4"/>
      <c r="U86" s="4"/>
      <c r="V86" s="4"/>
      <c r="W86" s="4"/>
      <c r="X86" s="4"/>
      <c r="Y86" s="4"/>
      <c r="Z86" s="4"/>
    </row>
    <row r="87" spans="1:26" ht="13.5" customHeight="1" x14ac:dyDescent="0.3">
      <c r="A87" s="8"/>
      <c r="B87" s="8"/>
      <c r="C87" s="4"/>
      <c r="D87" s="4"/>
      <c r="E87" s="4"/>
      <c r="F87" s="4"/>
      <c r="G87" s="4"/>
      <c r="H87" s="4"/>
      <c r="I87" s="4"/>
      <c r="J87" s="4"/>
      <c r="K87" s="4"/>
      <c r="L87" s="4"/>
      <c r="M87" s="4"/>
      <c r="N87" s="4"/>
      <c r="O87" s="4"/>
      <c r="P87" s="4"/>
      <c r="Q87" s="4"/>
      <c r="R87" s="4"/>
      <c r="S87" s="4"/>
      <c r="T87" s="4"/>
      <c r="U87" s="4"/>
      <c r="V87" s="4"/>
      <c r="W87" s="4"/>
      <c r="X87" s="4"/>
      <c r="Y87" s="4"/>
      <c r="Z87" s="4"/>
    </row>
    <row r="88" spans="1:26" ht="13.5" customHeight="1" x14ac:dyDescent="0.3">
      <c r="A88" s="8"/>
      <c r="B88" s="8"/>
      <c r="C88" s="4"/>
      <c r="D88" s="4"/>
      <c r="E88" s="4"/>
      <c r="F88" s="4"/>
      <c r="G88" s="4"/>
      <c r="H88" s="4"/>
      <c r="I88" s="4"/>
      <c r="J88" s="4"/>
      <c r="K88" s="4"/>
      <c r="L88" s="4"/>
      <c r="M88" s="4"/>
      <c r="N88" s="4"/>
      <c r="O88" s="4"/>
      <c r="P88" s="4"/>
      <c r="Q88" s="4"/>
      <c r="R88" s="4"/>
      <c r="S88" s="4"/>
      <c r="T88" s="4"/>
      <c r="U88" s="4"/>
      <c r="V88" s="4"/>
      <c r="W88" s="4"/>
      <c r="X88" s="4"/>
      <c r="Y88" s="4"/>
      <c r="Z88" s="4"/>
    </row>
    <row r="89" spans="1:26" ht="13.5" customHeight="1" x14ac:dyDescent="0.3">
      <c r="A89" s="8"/>
      <c r="B89" s="8"/>
      <c r="C89" s="4"/>
      <c r="D89" s="4"/>
      <c r="E89" s="4"/>
      <c r="F89" s="4"/>
      <c r="G89" s="4"/>
      <c r="H89" s="4"/>
      <c r="I89" s="4"/>
      <c r="J89" s="4"/>
      <c r="K89" s="4"/>
      <c r="L89" s="4"/>
      <c r="M89" s="4"/>
      <c r="N89" s="4"/>
      <c r="O89" s="4"/>
      <c r="P89" s="4"/>
      <c r="Q89" s="4"/>
      <c r="R89" s="4"/>
      <c r="S89" s="4"/>
      <c r="T89" s="4"/>
      <c r="U89" s="4"/>
      <c r="V89" s="4"/>
      <c r="W89" s="4"/>
      <c r="X89" s="4"/>
      <c r="Y89" s="4"/>
      <c r="Z89" s="4"/>
    </row>
    <row r="90" spans="1:26" ht="13.5" customHeight="1" x14ac:dyDescent="0.3">
      <c r="A90" s="8"/>
      <c r="B90" s="8"/>
      <c r="C90" s="4"/>
      <c r="D90" s="4"/>
      <c r="E90" s="4"/>
      <c r="F90" s="4"/>
      <c r="G90" s="4"/>
      <c r="H90" s="4"/>
      <c r="I90" s="4"/>
      <c r="J90" s="4"/>
      <c r="K90" s="4"/>
      <c r="L90" s="4"/>
      <c r="M90" s="4"/>
      <c r="N90" s="4"/>
      <c r="O90" s="4"/>
      <c r="P90" s="4"/>
      <c r="Q90" s="4"/>
      <c r="R90" s="4"/>
      <c r="S90" s="4"/>
      <c r="T90" s="4"/>
      <c r="U90" s="4"/>
      <c r="V90" s="4"/>
      <c r="W90" s="4"/>
      <c r="X90" s="4"/>
      <c r="Y90" s="4"/>
      <c r="Z90" s="4"/>
    </row>
    <row r="91" spans="1:26" ht="13.5" customHeight="1" x14ac:dyDescent="0.3">
      <c r="A91" s="8"/>
      <c r="B91" s="8"/>
      <c r="C91" s="4"/>
      <c r="D91" s="4"/>
      <c r="E91" s="4"/>
      <c r="F91" s="4"/>
      <c r="G91" s="4"/>
      <c r="H91" s="4"/>
      <c r="I91" s="4"/>
      <c r="J91" s="4"/>
      <c r="K91" s="4"/>
      <c r="L91" s="4"/>
      <c r="M91" s="4"/>
      <c r="N91" s="4"/>
      <c r="O91" s="4"/>
      <c r="P91" s="4"/>
      <c r="Q91" s="4"/>
      <c r="R91" s="4"/>
      <c r="S91" s="4"/>
      <c r="T91" s="4"/>
      <c r="U91" s="4"/>
      <c r="V91" s="4"/>
      <c r="W91" s="4"/>
      <c r="X91" s="4"/>
      <c r="Y91" s="4"/>
      <c r="Z91" s="4"/>
    </row>
    <row r="92" spans="1:26" ht="13.5" customHeight="1" x14ac:dyDescent="0.3">
      <c r="A92" s="8"/>
      <c r="B92" s="8"/>
      <c r="C92" s="4"/>
      <c r="D92" s="4"/>
      <c r="E92" s="4"/>
      <c r="F92" s="4"/>
      <c r="G92" s="4"/>
      <c r="H92" s="4"/>
      <c r="I92" s="4"/>
      <c r="J92" s="4"/>
      <c r="K92" s="4"/>
      <c r="L92" s="4"/>
      <c r="M92" s="4"/>
      <c r="N92" s="4"/>
      <c r="O92" s="4"/>
      <c r="P92" s="4"/>
      <c r="Q92" s="4"/>
      <c r="R92" s="4"/>
      <c r="S92" s="4"/>
      <c r="T92" s="4"/>
      <c r="U92" s="4"/>
      <c r="V92" s="4"/>
      <c r="W92" s="4"/>
      <c r="X92" s="4"/>
      <c r="Y92" s="4"/>
      <c r="Z92" s="4"/>
    </row>
    <row r="93" spans="1:26" ht="13.5" customHeight="1" x14ac:dyDescent="0.3">
      <c r="A93" s="8"/>
      <c r="B93" s="8"/>
      <c r="C93" s="4"/>
      <c r="D93" s="4"/>
      <c r="E93" s="4"/>
      <c r="F93" s="4"/>
      <c r="G93" s="4"/>
      <c r="H93" s="4"/>
      <c r="I93" s="4"/>
      <c r="J93" s="4"/>
      <c r="K93" s="4"/>
      <c r="L93" s="4"/>
      <c r="M93" s="4"/>
      <c r="N93" s="4"/>
      <c r="O93" s="4"/>
      <c r="P93" s="4"/>
      <c r="Q93" s="4"/>
      <c r="R93" s="4"/>
      <c r="S93" s="4"/>
      <c r="T93" s="4"/>
      <c r="U93" s="4"/>
      <c r="V93" s="4"/>
      <c r="W93" s="4"/>
      <c r="X93" s="4"/>
      <c r="Y93" s="4"/>
      <c r="Z93" s="4"/>
    </row>
    <row r="94" spans="1:26" ht="13.5" customHeight="1" x14ac:dyDescent="0.3">
      <c r="A94" s="8"/>
      <c r="B94" s="8"/>
      <c r="C94" s="4"/>
      <c r="D94" s="4"/>
      <c r="E94" s="4"/>
      <c r="F94" s="4"/>
      <c r="G94" s="4"/>
      <c r="H94" s="4"/>
      <c r="I94" s="4"/>
      <c r="J94" s="4"/>
      <c r="K94" s="4"/>
      <c r="L94" s="4"/>
      <c r="M94" s="4"/>
      <c r="N94" s="4"/>
      <c r="O94" s="4"/>
      <c r="P94" s="4"/>
      <c r="Q94" s="4"/>
      <c r="R94" s="4"/>
      <c r="S94" s="4"/>
      <c r="T94" s="4"/>
      <c r="U94" s="4"/>
      <c r="V94" s="4"/>
      <c r="W94" s="4"/>
      <c r="X94" s="4"/>
      <c r="Y94" s="4"/>
      <c r="Z94" s="4"/>
    </row>
    <row r="95" spans="1:26" ht="13.5" customHeight="1" x14ac:dyDescent="0.3">
      <c r="A95" s="8"/>
      <c r="B95" s="8"/>
      <c r="C95" s="4"/>
      <c r="D95" s="4"/>
      <c r="E95" s="4"/>
      <c r="F95" s="4"/>
      <c r="G95" s="4"/>
      <c r="H95" s="4"/>
      <c r="I95" s="4"/>
      <c r="J95" s="4"/>
      <c r="K95" s="4"/>
      <c r="L95" s="4"/>
      <c r="M95" s="4"/>
      <c r="N95" s="4"/>
      <c r="O95" s="4"/>
      <c r="P95" s="4"/>
      <c r="Q95" s="4"/>
      <c r="R95" s="4"/>
      <c r="S95" s="4"/>
      <c r="T95" s="4"/>
      <c r="U95" s="4"/>
      <c r="V95" s="4"/>
      <c r="W95" s="4"/>
      <c r="X95" s="4"/>
      <c r="Y95" s="4"/>
      <c r="Z95" s="4"/>
    </row>
    <row r="96" spans="1:26" ht="13.5" customHeight="1" x14ac:dyDescent="0.3">
      <c r="A96" s="8"/>
      <c r="B96" s="8"/>
      <c r="C96" s="4"/>
      <c r="D96" s="4"/>
      <c r="E96" s="4"/>
      <c r="F96" s="4"/>
      <c r="G96" s="4"/>
      <c r="H96" s="4"/>
      <c r="I96" s="4"/>
      <c r="J96" s="4"/>
      <c r="K96" s="4"/>
      <c r="L96" s="4"/>
      <c r="M96" s="4"/>
      <c r="N96" s="4"/>
      <c r="O96" s="4"/>
      <c r="P96" s="4"/>
      <c r="Q96" s="4"/>
      <c r="R96" s="4"/>
      <c r="S96" s="4"/>
      <c r="T96" s="4"/>
      <c r="U96" s="4"/>
      <c r="V96" s="4"/>
      <c r="W96" s="4"/>
      <c r="X96" s="4"/>
      <c r="Y96" s="4"/>
      <c r="Z96" s="4"/>
    </row>
    <row r="97" spans="1:26" ht="13.5" customHeight="1" x14ac:dyDescent="0.3">
      <c r="A97" s="8"/>
      <c r="B97" s="8"/>
      <c r="C97" s="4"/>
      <c r="D97" s="4"/>
      <c r="E97" s="4"/>
      <c r="F97" s="4"/>
      <c r="G97" s="4"/>
      <c r="H97" s="4"/>
      <c r="I97" s="4"/>
      <c r="J97" s="4"/>
      <c r="K97" s="4"/>
      <c r="L97" s="4"/>
      <c r="M97" s="4"/>
      <c r="N97" s="4"/>
      <c r="O97" s="4"/>
      <c r="P97" s="4"/>
      <c r="Q97" s="4"/>
      <c r="R97" s="4"/>
      <c r="S97" s="4"/>
      <c r="T97" s="4"/>
      <c r="U97" s="4"/>
      <c r="V97" s="4"/>
      <c r="W97" s="4"/>
      <c r="X97" s="4"/>
      <c r="Y97" s="4"/>
      <c r="Z97" s="4"/>
    </row>
    <row r="98" spans="1:26" ht="13.5" customHeight="1" x14ac:dyDescent="0.3">
      <c r="A98" s="8"/>
      <c r="B98" s="8"/>
      <c r="C98" s="4"/>
      <c r="D98" s="4"/>
      <c r="E98" s="4"/>
      <c r="F98" s="4"/>
      <c r="G98" s="4"/>
      <c r="H98" s="4"/>
      <c r="I98" s="4"/>
      <c r="J98" s="4"/>
      <c r="K98" s="4"/>
      <c r="L98" s="4"/>
      <c r="M98" s="4"/>
      <c r="N98" s="4"/>
      <c r="O98" s="4"/>
      <c r="P98" s="4"/>
      <c r="Q98" s="4"/>
      <c r="R98" s="4"/>
      <c r="S98" s="4"/>
      <c r="T98" s="4"/>
      <c r="U98" s="4"/>
      <c r="V98" s="4"/>
      <c r="W98" s="4"/>
      <c r="X98" s="4"/>
      <c r="Y98" s="4"/>
      <c r="Z98" s="4"/>
    </row>
    <row r="99" spans="1:26" ht="13.5" customHeight="1" x14ac:dyDescent="0.3">
      <c r="A99" s="8"/>
      <c r="B99" s="8"/>
      <c r="C99" s="4"/>
      <c r="D99" s="4"/>
      <c r="E99" s="4"/>
      <c r="F99" s="4"/>
      <c r="G99" s="4"/>
      <c r="H99" s="4"/>
      <c r="I99" s="4"/>
      <c r="J99" s="4"/>
      <c r="K99" s="4"/>
      <c r="L99" s="4"/>
      <c r="M99" s="4"/>
      <c r="N99" s="4"/>
      <c r="O99" s="4"/>
      <c r="P99" s="4"/>
      <c r="Q99" s="4"/>
      <c r="R99" s="4"/>
      <c r="S99" s="4"/>
      <c r="T99" s="4"/>
      <c r="U99" s="4"/>
      <c r="V99" s="4"/>
      <c r="W99" s="4"/>
      <c r="X99" s="4"/>
      <c r="Y99" s="4"/>
      <c r="Z99" s="4"/>
    </row>
    <row r="100" spans="1:26" ht="13.5" customHeight="1" x14ac:dyDescent="0.3">
      <c r="A100" s="8"/>
      <c r="B100" s="8"/>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5" customHeight="1" x14ac:dyDescent="0.3">
      <c r="A101" s="8"/>
      <c r="B101" s="8"/>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5" customHeight="1" x14ac:dyDescent="0.3">
      <c r="A102" s="8"/>
      <c r="B102" s="8"/>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5" customHeight="1" x14ac:dyDescent="0.3">
      <c r="A103" s="8"/>
      <c r="B103" s="8"/>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5" customHeight="1" x14ac:dyDescent="0.3">
      <c r="A104" s="8"/>
      <c r="B104" s="8"/>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5" customHeight="1" x14ac:dyDescent="0.3">
      <c r="A105" s="8"/>
      <c r="B105" s="8"/>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5" customHeight="1" x14ac:dyDescent="0.3">
      <c r="A106" s="8"/>
      <c r="B106" s="8"/>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5" customHeight="1" x14ac:dyDescent="0.3">
      <c r="A107" s="8"/>
      <c r="B107" s="8"/>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5" customHeight="1" x14ac:dyDescent="0.3">
      <c r="A108" s="8"/>
      <c r="B108" s="8"/>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5" customHeight="1" x14ac:dyDescent="0.3">
      <c r="A109" s="8"/>
      <c r="B109" s="8"/>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5" customHeight="1" x14ac:dyDescent="0.3">
      <c r="A110" s="8"/>
      <c r="B110" s="8"/>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5" customHeight="1" x14ac:dyDescent="0.3">
      <c r="A111" s="8"/>
      <c r="B111" s="8"/>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5" customHeight="1" x14ac:dyDescent="0.3">
      <c r="A112" s="8"/>
      <c r="B112" s="8"/>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5" customHeight="1" x14ac:dyDescent="0.3">
      <c r="A113" s="8"/>
      <c r="B113" s="8"/>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5" customHeight="1" x14ac:dyDescent="0.3">
      <c r="A114" s="8"/>
      <c r="B114" s="8"/>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5" customHeight="1" x14ac:dyDescent="0.3">
      <c r="A115" s="8"/>
      <c r="B115" s="8"/>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5" customHeight="1" x14ac:dyDescent="0.3">
      <c r="A116" s="8"/>
      <c r="B116" s="8"/>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5" customHeight="1" x14ac:dyDescent="0.3">
      <c r="A117" s="8"/>
      <c r="B117" s="8"/>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5" customHeight="1" x14ac:dyDescent="0.3">
      <c r="A118" s="8"/>
      <c r="B118" s="8"/>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5" customHeight="1" x14ac:dyDescent="0.3">
      <c r="A119" s="8"/>
      <c r="B119" s="8"/>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5" customHeight="1" x14ac:dyDescent="0.3">
      <c r="A120" s="8"/>
      <c r="B120" s="8"/>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5" customHeight="1" x14ac:dyDescent="0.3">
      <c r="A121" s="8"/>
      <c r="B121" s="8"/>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5" customHeight="1" x14ac:dyDescent="0.3">
      <c r="A122" s="8"/>
      <c r="B122" s="8"/>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5" customHeight="1" x14ac:dyDescent="0.3">
      <c r="A123" s="8"/>
      <c r="B123" s="8"/>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5" customHeight="1" x14ac:dyDescent="0.3">
      <c r="A124" s="8"/>
      <c r="B124" s="8"/>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5" customHeight="1" x14ac:dyDescent="0.3">
      <c r="A125" s="8"/>
      <c r="B125" s="8"/>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5" customHeight="1" x14ac:dyDescent="0.3">
      <c r="A126" s="8"/>
      <c r="B126" s="8"/>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5" customHeight="1" x14ac:dyDescent="0.3">
      <c r="A127" s="8"/>
      <c r="B127" s="8"/>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5" customHeight="1" x14ac:dyDescent="0.3">
      <c r="A128" s="8"/>
      <c r="B128" s="8"/>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5" customHeight="1" x14ac:dyDescent="0.3">
      <c r="A129" s="8"/>
      <c r="B129" s="8"/>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5" customHeight="1" x14ac:dyDescent="0.3">
      <c r="A130" s="8"/>
      <c r="B130" s="8"/>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5" customHeight="1" x14ac:dyDescent="0.3">
      <c r="A131" s="8"/>
      <c r="B131" s="8"/>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5" customHeight="1" x14ac:dyDescent="0.3">
      <c r="A132" s="8"/>
      <c r="B132" s="8"/>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5" customHeight="1" x14ac:dyDescent="0.3">
      <c r="A133" s="8"/>
      <c r="B133" s="8"/>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5" customHeight="1" x14ac:dyDescent="0.3">
      <c r="A134" s="8"/>
      <c r="B134" s="8"/>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5" customHeight="1" x14ac:dyDescent="0.3">
      <c r="A135" s="8"/>
      <c r="B135" s="8"/>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5" customHeight="1" x14ac:dyDescent="0.3">
      <c r="A136" s="8"/>
      <c r="B136" s="8"/>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5" customHeight="1" x14ac:dyDescent="0.3">
      <c r="A137" s="8"/>
      <c r="B137" s="8"/>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5" customHeight="1" x14ac:dyDescent="0.3">
      <c r="A138" s="8"/>
      <c r="B138" s="8"/>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5" customHeight="1" x14ac:dyDescent="0.3">
      <c r="A139" s="8"/>
      <c r="B139" s="8"/>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5" customHeight="1" x14ac:dyDescent="0.3">
      <c r="A140" s="8"/>
      <c r="B140" s="8"/>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5" customHeight="1" x14ac:dyDescent="0.3">
      <c r="A141" s="8"/>
      <c r="B141" s="8"/>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5" customHeight="1" x14ac:dyDescent="0.3">
      <c r="A142" s="8"/>
      <c r="B142" s="8"/>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5" customHeight="1" x14ac:dyDescent="0.3">
      <c r="A143" s="8"/>
      <c r="B143" s="8"/>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5" customHeight="1" x14ac:dyDescent="0.3">
      <c r="A144" s="8"/>
      <c r="B144" s="8"/>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5" customHeight="1" x14ac:dyDescent="0.3">
      <c r="A145" s="8"/>
      <c r="B145" s="8"/>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5" customHeight="1" x14ac:dyDescent="0.3">
      <c r="A146" s="8"/>
      <c r="B146" s="8"/>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5" customHeight="1" x14ac:dyDescent="0.3">
      <c r="A147" s="8"/>
      <c r="B147" s="8"/>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5" customHeight="1" x14ac:dyDescent="0.3">
      <c r="A148" s="8"/>
      <c r="B148" s="8"/>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5" customHeight="1" x14ac:dyDescent="0.3">
      <c r="A149" s="8"/>
      <c r="B149" s="8"/>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5" customHeight="1" x14ac:dyDescent="0.3">
      <c r="A150" s="8"/>
      <c r="B150" s="8"/>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5" customHeight="1" x14ac:dyDescent="0.3">
      <c r="A151" s="8"/>
      <c r="B151" s="8"/>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5" customHeight="1" x14ac:dyDescent="0.3">
      <c r="A152" s="8"/>
      <c r="B152" s="8"/>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5" customHeight="1" x14ac:dyDescent="0.3">
      <c r="A153" s="8"/>
      <c r="B153" s="8"/>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5" customHeight="1" x14ac:dyDescent="0.3">
      <c r="A154" s="8"/>
      <c r="B154" s="8"/>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5" customHeight="1" x14ac:dyDescent="0.3">
      <c r="A155" s="8"/>
      <c r="B155" s="8"/>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5" customHeight="1" x14ac:dyDescent="0.3">
      <c r="A156" s="8"/>
      <c r="B156" s="8"/>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5" customHeight="1" x14ac:dyDescent="0.3">
      <c r="A157" s="8"/>
      <c r="B157" s="8"/>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5" customHeight="1" x14ac:dyDescent="0.3">
      <c r="A158" s="8"/>
      <c r="B158" s="8"/>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5" customHeight="1" x14ac:dyDescent="0.3">
      <c r="A159" s="8"/>
      <c r="B159" s="8"/>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5" customHeight="1" x14ac:dyDescent="0.3">
      <c r="A160" s="8"/>
      <c r="B160" s="8"/>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5" customHeight="1" x14ac:dyDescent="0.3">
      <c r="A161" s="8"/>
      <c r="B161" s="8"/>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5" customHeight="1" x14ac:dyDescent="0.3">
      <c r="A162" s="8"/>
      <c r="B162" s="8"/>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5" customHeight="1" x14ac:dyDescent="0.3">
      <c r="A163" s="8"/>
      <c r="B163" s="8"/>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5" customHeight="1" x14ac:dyDescent="0.3">
      <c r="A164" s="8"/>
      <c r="B164" s="8"/>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5" customHeight="1" x14ac:dyDescent="0.3">
      <c r="A165" s="8"/>
      <c r="B165" s="8"/>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5" customHeight="1" x14ac:dyDescent="0.3">
      <c r="A166" s="8"/>
      <c r="B166" s="8"/>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5" customHeight="1" x14ac:dyDescent="0.3">
      <c r="A167" s="8"/>
      <c r="B167" s="8"/>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5" customHeight="1" x14ac:dyDescent="0.3">
      <c r="A168" s="8"/>
      <c r="B168" s="8"/>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5" customHeight="1" x14ac:dyDescent="0.3">
      <c r="A169" s="8"/>
      <c r="B169" s="8"/>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5" customHeight="1" x14ac:dyDescent="0.3">
      <c r="A170" s="8"/>
      <c r="B170" s="8"/>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5" customHeight="1" x14ac:dyDescent="0.3">
      <c r="A171" s="8"/>
      <c r="B171" s="8"/>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5" customHeight="1" x14ac:dyDescent="0.3">
      <c r="A172" s="8"/>
      <c r="B172" s="8"/>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5" customHeight="1" x14ac:dyDescent="0.3">
      <c r="A173" s="8"/>
      <c r="B173" s="8"/>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5" customHeight="1" x14ac:dyDescent="0.3">
      <c r="A174" s="8"/>
      <c r="B174" s="8"/>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5" customHeight="1" x14ac:dyDescent="0.3">
      <c r="A175" s="8"/>
      <c r="B175" s="8"/>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5" customHeight="1" x14ac:dyDescent="0.3">
      <c r="A176" s="8"/>
      <c r="B176" s="8"/>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5" customHeight="1" x14ac:dyDescent="0.3">
      <c r="A177" s="8"/>
      <c r="B177" s="8"/>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5" customHeight="1" x14ac:dyDescent="0.3">
      <c r="A178" s="8"/>
      <c r="B178" s="8"/>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5" customHeight="1" x14ac:dyDescent="0.3">
      <c r="A179" s="8"/>
      <c r="B179" s="8"/>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5" customHeight="1" x14ac:dyDescent="0.3">
      <c r="A180" s="8"/>
      <c r="B180" s="8"/>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5" customHeight="1" x14ac:dyDescent="0.3">
      <c r="A181" s="8"/>
      <c r="B181" s="8"/>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5" customHeight="1" x14ac:dyDescent="0.3">
      <c r="A182" s="8"/>
      <c r="B182" s="8"/>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5" customHeight="1" x14ac:dyDescent="0.3">
      <c r="A183" s="8"/>
      <c r="B183" s="8"/>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5" customHeight="1" x14ac:dyDescent="0.3">
      <c r="A184" s="8"/>
      <c r="B184" s="8"/>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5" customHeight="1" x14ac:dyDescent="0.3">
      <c r="A185" s="8"/>
      <c r="B185" s="8"/>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5" customHeight="1" x14ac:dyDescent="0.3">
      <c r="A186" s="8"/>
      <c r="B186" s="8"/>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5" customHeight="1" x14ac:dyDescent="0.3">
      <c r="A187" s="8"/>
      <c r="B187" s="8"/>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5" customHeight="1" x14ac:dyDescent="0.3">
      <c r="A188" s="8"/>
      <c r="B188" s="8"/>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5" customHeight="1" x14ac:dyDescent="0.3">
      <c r="A189" s="8"/>
      <c r="B189" s="8"/>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5" customHeight="1" x14ac:dyDescent="0.3">
      <c r="A190" s="8"/>
      <c r="B190" s="8"/>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5" customHeight="1" x14ac:dyDescent="0.3">
      <c r="A191" s="8"/>
      <c r="B191" s="8"/>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5" customHeight="1" x14ac:dyDescent="0.3">
      <c r="A192" s="8"/>
      <c r="B192" s="8"/>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5" customHeight="1" x14ac:dyDescent="0.3">
      <c r="A193" s="8"/>
      <c r="B193" s="8"/>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5" customHeight="1" x14ac:dyDescent="0.3">
      <c r="A194" s="8"/>
      <c r="B194" s="8"/>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5" customHeight="1" x14ac:dyDescent="0.3">
      <c r="A195" s="8"/>
      <c r="B195" s="8"/>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5" customHeight="1" x14ac:dyDescent="0.3">
      <c r="A196" s="8"/>
      <c r="B196" s="8"/>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5" customHeight="1" x14ac:dyDescent="0.3">
      <c r="A197" s="8"/>
      <c r="B197" s="8"/>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5" customHeight="1" x14ac:dyDescent="0.3">
      <c r="A198" s="8"/>
      <c r="B198" s="8"/>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5" customHeight="1" x14ac:dyDescent="0.3">
      <c r="A199" s="8"/>
      <c r="B199" s="8"/>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5" customHeight="1" x14ac:dyDescent="0.3">
      <c r="A200" s="8"/>
      <c r="B200" s="8"/>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5" customHeight="1" x14ac:dyDescent="0.3">
      <c r="A201" s="8"/>
      <c r="B201" s="8"/>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5" customHeight="1" x14ac:dyDescent="0.3">
      <c r="A202" s="8"/>
      <c r="B202" s="8"/>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5" customHeight="1" x14ac:dyDescent="0.3">
      <c r="A203" s="8"/>
      <c r="B203" s="8"/>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5" customHeight="1" x14ac:dyDescent="0.3">
      <c r="A204" s="8"/>
      <c r="B204" s="8"/>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5" customHeight="1" x14ac:dyDescent="0.3">
      <c r="A205" s="8"/>
      <c r="B205" s="8"/>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5" customHeight="1" x14ac:dyDescent="0.3">
      <c r="A206" s="8"/>
      <c r="B206" s="8"/>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5" customHeight="1" x14ac:dyDescent="0.3">
      <c r="A207" s="8"/>
      <c r="B207" s="8"/>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5" customHeight="1" x14ac:dyDescent="0.3">
      <c r="A208" s="8"/>
      <c r="B208" s="8"/>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5" customHeight="1" x14ac:dyDescent="0.3">
      <c r="A209" s="8"/>
      <c r="B209" s="8"/>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5" customHeight="1" x14ac:dyDescent="0.3">
      <c r="A210" s="8"/>
      <c r="B210" s="8"/>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5" customHeight="1" x14ac:dyDescent="0.3">
      <c r="A211" s="8"/>
      <c r="B211" s="8"/>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5" customHeight="1" x14ac:dyDescent="0.3">
      <c r="A212" s="8"/>
      <c r="B212" s="8"/>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5" customHeight="1" x14ac:dyDescent="0.3">
      <c r="A213" s="8"/>
      <c r="B213" s="8"/>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5" customHeight="1" x14ac:dyDescent="0.3">
      <c r="A214" s="8"/>
      <c r="B214" s="8"/>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5" customHeight="1" x14ac:dyDescent="0.3">
      <c r="A215" s="8"/>
      <c r="B215" s="8"/>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5" customHeight="1" x14ac:dyDescent="0.3">
      <c r="A216" s="8"/>
      <c r="B216" s="8"/>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5" customHeight="1" x14ac:dyDescent="0.3">
      <c r="A217" s="8"/>
      <c r="B217" s="8"/>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5" customHeight="1" x14ac:dyDescent="0.3">
      <c r="A218" s="8"/>
      <c r="B218" s="8"/>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5" customHeight="1" x14ac:dyDescent="0.3">
      <c r="A219" s="8"/>
      <c r="B219" s="8"/>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5" customHeight="1" x14ac:dyDescent="0.3">
      <c r="A220" s="8"/>
      <c r="B220" s="8"/>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5" customHeight="1" x14ac:dyDescent="0.3">
      <c r="A221" s="8"/>
      <c r="B221" s="8"/>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5" customHeight="1" x14ac:dyDescent="0.3">
      <c r="A222" s="8"/>
      <c r="B222" s="8"/>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5" customHeight="1" x14ac:dyDescent="0.3">
      <c r="A223" s="8"/>
      <c r="B223" s="8"/>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5" customHeight="1" x14ac:dyDescent="0.3">
      <c r="A224" s="8"/>
      <c r="B224" s="8"/>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5" customHeight="1" x14ac:dyDescent="0.3">
      <c r="A225" s="8"/>
      <c r="B225" s="8"/>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5" customHeight="1" x14ac:dyDescent="0.3">
      <c r="A226" s="8"/>
      <c r="B226" s="8"/>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5" customHeight="1" x14ac:dyDescent="0.3">
      <c r="A227" s="8"/>
      <c r="B227" s="8"/>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5" customHeight="1" x14ac:dyDescent="0.3">
      <c r="A228" s="8"/>
      <c r="B228" s="8"/>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5" customHeight="1" x14ac:dyDescent="0.3">
      <c r="A229" s="8"/>
      <c r="B229" s="8"/>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5" customHeight="1" x14ac:dyDescent="0.3">
      <c r="A230" s="8"/>
      <c r="B230" s="8"/>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5" customHeight="1" x14ac:dyDescent="0.3">
      <c r="A231" s="8"/>
      <c r="B231" s="8"/>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5" customHeight="1" x14ac:dyDescent="0.3">
      <c r="A232" s="8"/>
      <c r="B232" s="8"/>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5" customHeight="1" x14ac:dyDescent="0.3">
      <c r="A233" s="8"/>
      <c r="B233" s="8"/>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5" customHeight="1" x14ac:dyDescent="0.3">
      <c r="A234" s="8"/>
      <c r="B234" s="8"/>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5" customHeight="1" x14ac:dyDescent="0.3">
      <c r="A235" s="8"/>
      <c r="B235" s="8"/>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5" customHeight="1" x14ac:dyDescent="0.3">
      <c r="A236" s="8"/>
      <c r="B236" s="8"/>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5" customHeight="1" x14ac:dyDescent="0.3">
      <c r="A237" s="8"/>
      <c r="B237" s="8"/>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5" customHeight="1" x14ac:dyDescent="0.3">
      <c r="A238" s="8"/>
      <c r="B238" s="8"/>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5" customHeight="1" x14ac:dyDescent="0.3">
      <c r="A239" s="8"/>
      <c r="B239" s="8"/>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5" customHeight="1" x14ac:dyDescent="0.3">
      <c r="A240" s="8"/>
      <c r="B240" s="8"/>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5" customHeight="1" x14ac:dyDescent="0.3">
      <c r="A241" s="8"/>
      <c r="B241" s="8"/>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5" customHeight="1" x14ac:dyDescent="0.3">
      <c r="A242" s="8"/>
      <c r="B242" s="8"/>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5" customHeight="1" x14ac:dyDescent="0.3">
      <c r="A243" s="8"/>
      <c r="B243" s="8"/>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5" customHeight="1" x14ac:dyDescent="0.3">
      <c r="A244" s="8"/>
      <c r="B244" s="8"/>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5" customHeight="1" x14ac:dyDescent="0.3">
      <c r="A245" s="8"/>
      <c r="B245" s="8"/>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5" customHeight="1" x14ac:dyDescent="0.3">
      <c r="A246" s="8"/>
      <c r="B246" s="8"/>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5" customHeight="1" x14ac:dyDescent="0.3">
      <c r="A247" s="8"/>
      <c r="B247" s="8"/>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5" customHeight="1" x14ac:dyDescent="0.3">
      <c r="A248" s="8"/>
      <c r="B248" s="8"/>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5" customHeight="1" x14ac:dyDescent="0.3">
      <c r="A249" s="8"/>
      <c r="B249" s="8"/>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5" customHeight="1" x14ac:dyDescent="0.3">
      <c r="A250" s="8"/>
      <c r="B250" s="8"/>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5" customHeight="1" x14ac:dyDescent="0.3">
      <c r="A251" s="8"/>
      <c r="B251" s="8"/>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5" customHeight="1" x14ac:dyDescent="0.3">
      <c r="A252" s="8"/>
      <c r="B252" s="8"/>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5" customHeight="1" x14ac:dyDescent="0.3">
      <c r="A253" s="8"/>
      <c r="B253" s="8"/>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5" customHeight="1" x14ac:dyDescent="0.3">
      <c r="A254" s="8"/>
      <c r="B254" s="8"/>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5" customHeight="1" x14ac:dyDescent="0.3">
      <c r="A255" s="8"/>
      <c r="B255" s="8"/>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5" customHeight="1" x14ac:dyDescent="0.3">
      <c r="A256" s="8"/>
      <c r="B256" s="8"/>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5" customHeight="1" x14ac:dyDescent="0.3">
      <c r="A257" s="8"/>
      <c r="B257" s="8"/>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5" customHeight="1" x14ac:dyDescent="0.3">
      <c r="A258" s="8"/>
      <c r="B258" s="8"/>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5" customHeight="1" x14ac:dyDescent="0.3">
      <c r="A259" s="8"/>
      <c r="B259" s="8"/>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5" customHeight="1" x14ac:dyDescent="0.3">
      <c r="A260" s="8"/>
      <c r="B260" s="8"/>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5" customHeight="1" x14ac:dyDescent="0.3">
      <c r="A261" s="8"/>
      <c r="B261" s="8"/>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5" customHeight="1" x14ac:dyDescent="0.3">
      <c r="A262" s="8"/>
      <c r="B262" s="8"/>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5" customHeight="1" x14ac:dyDescent="0.3">
      <c r="A263" s="8"/>
      <c r="B263" s="8"/>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5" customHeight="1" x14ac:dyDescent="0.3">
      <c r="A264" s="8"/>
      <c r="B264" s="8"/>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5" customHeight="1" x14ac:dyDescent="0.3">
      <c r="A265" s="8"/>
      <c r="B265" s="8"/>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5" customHeight="1" x14ac:dyDescent="0.3">
      <c r="A266" s="8"/>
      <c r="B266" s="8"/>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5" customHeight="1" x14ac:dyDescent="0.3">
      <c r="A267" s="8"/>
      <c r="B267" s="8"/>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5" customHeight="1" x14ac:dyDescent="0.3">
      <c r="A268" s="8"/>
      <c r="B268" s="8"/>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5" customHeight="1" x14ac:dyDescent="0.3">
      <c r="A269" s="8"/>
      <c r="B269" s="8"/>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5" customHeight="1" x14ac:dyDescent="0.3">
      <c r="A270" s="8"/>
      <c r="B270" s="8"/>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5" customHeight="1" x14ac:dyDescent="0.3">
      <c r="A271" s="8"/>
      <c r="B271" s="8"/>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5" customHeight="1" x14ac:dyDescent="0.3">
      <c r="A272" s="8"/>
      <c r="B272" s="8"/>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5" customHeight="1" x14ac:dyDescent="0.3">
      <c r="A273" s="8"/>
      <c r="B273" s="8"/>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5" customHeight="1" x14ac:dyDescent="0.3">
      <c r="A274" s="8"/>
      <c r="B274" s="8"/>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5" customHeight="1" x14ac:dyDescent="0.3">
      <c r="A275" s="8"/>
      <c r="B275" s="8"/>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5" customHeight="1" x14ac:dyDescent="0.3">
      <c r="A276" s="8"/>
      <c r="B276" s="8"/>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5" customHeight="1" x14ac:dyDescent="0.3">
      <c r="A277" s="8"/>
      <c r="B277" s="8"/>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5" customHeight="1" x14ac:dyDescent="0.3">
      <c r="A278" s="8"/>
      <c r="B278" s="8"/>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5" customHeight="1" x14ac:dyDescent="0.3">
      <c r="A279" s="8"/>
      <c r="B279" s="8"/>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5" customHeight="1" x14ac:dyDescent="0.3">
      <c r="A280" s="8"/>
      <c r="B280" s="8"/>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5" customHeight="1" x14ac:dyDescent="0.3">
      <c r="A281" s="8"/>
      <c r="B281" s="8"/>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5" customHeight="1" x14ac:dyDescent="0.3">
      <c r="A282" s="8"/>
      <c r="B282" s="8"/>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5" customHeight="1" x14ac:dyDescent="0.3">
      <c r="A283" s="8"/>
      <c r="B283" s="8"/>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5" customHeight="1" x14ac:dyDescent="0.3">
      <c r="A284" s="8"/>
      <c r="B284" s="8"/>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5" customHeight="1" x14ac:dyDescent="0.3">
      <c r="A285" s="8"/>
      <c r="B285" s="8"/>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5" customHeight="1" x14ac:dyDescent="0.3">
      <c r="A286" s="8"/>
      <c r="B286" s="8"/>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5" customHeight="1" x14ac:dyDescent="0.3">
      <c r="A287" s="8"/>
      <c r="B287" s="8"/>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5" customHeight="1" x14ac:dyDescent="0.3">
      <c r="A288" s="8"/>
      <c r="B288" s="8"/>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5" customHeight="1" x14ac:dyDescent="0.3">
      <c r="A289" s="8"/>
      <c r="B289" s="8"/>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5" customHeight="1" x14ac:dyDescent="0.3">
      <c r="A290" s="8"/>
      <c r="B290" s="8"/>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5" customHeight="1" x14ac:dyDescent="0.3">
      <c r="A291" s="8"/>
      <c r="B291" s="8"/>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5" customHeight="1" x14ac:dyDescent="0.3">
      <c r="A292" s="8"/>
      <c r="B292" s="8"/>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5" customHeight="1" x14ac:dyDescent="0.3">
      <c r="A293" s="8"/>
      <c r="B293" s="8"/>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5" customHeight="1" x14ac:dyDescent="0.3">
      <c r="A294" s="8"/>
      <c r="B294" s="8"/>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5" customHeight="1" x14ac:dyDescent="0.3">
      <c r="A295" s="8"/>
      <c r="B295" s="8"/>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5" customHeight="1" x14ac:dyDescent="0.3">
      <c r="A296" s="8"/>
      <c r="B296" s="8"/>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5" customHeight="1" x14ac:dyDescent="0.3">
      <c r="A297" s="8"/>
      <c r="B297" s="8"/>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5" customHeight="1" x14ac:dyDescent="0.3">
      <c r="A298" s="8"/>
      <c r="B298" s="8"/>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5" customHeight="1" x14ac:dyDescent="0.3">
      <c r="A299" s="8"/>
      <c r="B299" s="8"/>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5" customHeight="1" x14ac:dyDescent="0.3">
      <c r="A300" s="8"/>
      <c r="B300" s="8"/>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5" customHeight="1" x14ac:dyDescent="0.3">
      <c r="A301" s="8"/>
      <c r="B301" s="8"/>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5" customHeight="1" x14ac:dyDescent="0.3">
      <c r="A302" s="8"/>
      <c r="B302" s="8"/>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5" customHeight="1" x14ac:dyDescent="0.3">
      <c r="A303" s="8"/>
      <c r="B303" s="8"/>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5" customHeight="1" x14ac:dyDescent="0.3">
      <c r="A304" s="8"/>
      <c r="B304" s="8"/>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5" customHeight="1" x14ac:dyDescent="0.3">
      <c r="A305" s="8"/>
      <c r="B305" s="8"/>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5" customHeight="1" x14ac:dyDescent="0.3">
      <c r="A306" s="8"/>
      <c r="B306" s="8"/>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5" customHeight="1" x14ac:dyDescent="0.3">
      <c r="A307" s="8"/>
      <c r="B307" s="8"/>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5" customHeight="1" x14ac:dyDescent="0.3">
      <c r="A308" s="8"/>
      <c r="B308" s="8"/>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5" customHeight="1" x14ac:dyDescent="0.3">
      <c r="A309" s="8"/>
      <c r="B309" s="8"/>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5" customHeight="1" x14ac:dyDescent="0.3">
      <c r="A310" s="8"/>
      <c r="B310" s="8"/>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5" customHeight="1" x14ac:dyDescent="0.3">
      <c r="A311" s="8"/>
      <c r="B311" s="8"/>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5" customHeight="1" x14ac:dyDescent="0.3">
      <c r="A312" s="8"/>
      <c r="B312" s="8"/>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5" customHeight="1" x14ac:dyDescent="0.3">
      <c r="A313" s="8"/>
      <c r="B313" s="8"/>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5" customHeight="1" x14ac:dyDescent="0.3">
      <c r="A314" s="8"/>
      <c r="B314" s="8"/>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5" customHeight="1" x14ac:dyDescent="0.3">
      <c r="A315" s="8"/>
      <c r="B315" s="8"/>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5" customHeight="1" x14ac:dyDescent="0.3">
      <c r="A316" s="8"/>
      <c r="B316" s="8"/>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5" customHeight="1" x14ac:dyDescent="0.3">
      <c r="A317" s="8"/>
      <c r="B317" s="8"/>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5" customHeight="1" x14ac:dyDescent="0.3">
      <c r="A318" s="8"/>
      <c r="B318" s="8"/>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5" customHeight="1" x14ac:dyDescent="0.3">
      <c r="A319" s="8"/>
      <c r="B319" s="8"/>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5" customHeight="1" x14ac:dyDescent="0.3">
      <c r="A320" s="8"/>
      <c r="B320" s="8"/>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5" customHeight="1" x14ac:dyDescent="0.3">
      <c r="A321" s="8"/>
      <c r="B321" s="8"/>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5" customHeight="1" x14ac:dyDescent="0.3">
      <c r="A322" s="8"/>
      <c r="B322" s="8"/>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5" customHeight="1" x14ac:dyDescent="0.3">
      <c r="A323" s="8"/>
      <c r="B323" s="8"/>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5" customHeight="1" x14ac:dyDescent="0.3">
      <c r="A324" s="8"/>
      <c r="B324" s="8"/>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5" customHeight="1" x14ac:dyDescent="0.3">
      <c r="A325" s="8"/>
      <c r="B325" s="8"/>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5" customHeight="1" x14ac:dyDescent="0.3">
      <c r="A326" s="8"/>
      <c r="B326" s="8"/>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5" customHeight="1" x14ac:dyDescent="0.3">
      <c r="A327" s="8"/>
      <c r="B327" s="8"/>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5" customHeight="1" x14ac:dyDescent="0.3">
      <c r="A328" s="8"/>
      <c r="B328" s="8"/>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5" customHeight="1" x14ac:dyDescent="0.3">
      <c r="A329" s="8"/>
      <c r="B329" s="8"/>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5" customHeight="1" x14ac:dyDescent="0.3">
      <c r="A330" s="8"/>
      <c r="B330" s="8"/>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5" customHeight="1" x14ac:dyDescent="0.3">
      <c r="A331" s="8"/>
      <c r="B331" s="8"/>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5" customHeight="1" x14ac:dyDescent="0.3">
      <c r="A332" s="8"/>
      <c r="B332" s="8"/>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5" customHeight="1" x14ac:dyDescent="0.3">
      <c r="A333" s="8"/>
      <c r="B333" s="8"/>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5" customHeight="1" x14ac:dyDescent="0.3">
      <c r="A334" s="8"/>
      <c r="B334" s="8"/>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5" customHeight="1" x14ac:dyDescent="0.3">
      <c r="A335" s="8"/>
      <c r="B335" s="8"/>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5" customHeight="1" x14ac:dyDescent="0.3">
      <c r="A336" s="8"/>
      <c r="B336" s="8"/>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5" customHeight="1" x14ac:dyDescent="0.3">
      <c r="A337" s="8"/>
      <c r="B337" s="8"/>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5" customHeight="1" x14ac:dyDescent="0.3">
      <c r="A338" s="8"/>
      <c r="B338" s="8"/>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5" customHeight="1" x14ac:dyDescent="0.3">
      <c r="A339" s="8"/>
      <c r="B339" s="8"/>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5" customHeight="1" x14ac:dyDescent="0.3">
      <c r="A340" s="8"/>
      <c r="B340" s="8"/>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5" customHeight="1" x14ac:dyDescent="0.3">
      <c r="A341" s="8"/>
      <c r="B341" s="8"/>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5" customHeight="1" x14ac:dyDescent="0.3">
      <c r="A342" s="8"/>
      <c r="B342" s="8"/>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5" customHeight="1" x14ac:dyDescent="0.3">
      <c r="A343" s="8"/>
      <c r="B343" s="8"/>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5" customHeight="1" x14ac:dyDescent="0.3">
      <c r="A344" s="8"/>
      <c r="B344" s="8"/>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5" customHeight="1" x14ac:dyDescent="0.3">
      <c r="A345" s="8"/>
      <c r="B345" s="8"/>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5" customHeight="1" x14ac:dyDescent="0.3">
      <c r="A346" s="8"/>
      <c r="B346" s="8"/>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5" customHeight="1" x14ac:dyDescent="0.3">
      <c r="A347" s="8"/>
      <c r="B347" s="8"/>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5" customHeight="1" x14ac:dyDescent="0.3">
      <c r="A348" s="8"/>
      <c r="B348" s="8"/>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5" customHeight="1" x14ac:dyDescent="0.3">
      <c r="A349" s="8"/>
      <c r="B349" s="8"/>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5" customHeight="1" x14ac:dyDescent="0.3">
      <c r="A350" s="8"/>
      <c r="B350" s="8"/>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5" customHeight="1" x14ac:dyDescent="0.3">
      <c r="A351" s="8"/>
      <c r="B351" s="8"/>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5" customHeight="1" x14ac:dyDescent="0.3">
      <c r="A352" s="8"/>
      <c r="B352" s="8"/>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5" customHeight="1" x14ac:dyDescent="0.3">
      <c r="A353" s="8"/>
      <c r="B353" s="8"/>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5" customHeight="1" x14ac:dyDescent="0.3">
      <c r="A354" s="8"/>
      <c r="B354" s="8"/>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5" customHeight="1" x14ac:dyDescent="0.3">
      <c r="A355" s="8"/>
      <c r="B355" s="8"/>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5" customHeight="1" x14ac:dyDescent="0.3">
      <c r="A356" s="8"/>
      <c r="B356" s="8"/>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5" customHeight="1" x14ac:dyDescent="0.3">
      <c r="A357" s="8"/>
      <c r="B357" s="8"/>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5" customHeight="1" x14ac:dyDescent="0.3">
      <c r="A358" s="8"/>
      <c r="B358" s="8"/>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5" customHeight="1" x14ac:dyDescent="0.3">
      <c r="A359" s="8"/>
      <c r="B359" s="8"/>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5" customHeight="1" x14ac:dyDescent="0.3">
      <c r="A360" s="8"/>
      <c r="B360" s="8"/>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5" customHeight="1" x14ac:dyDescent="0.3">
      <c r="A361" s="8"/>
      <c r="B361" s="8"/>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5" customHeight="1" x14ac:dyDescent="0.3">
      <c r="A362" s="8"/>
      <c r="B362" s="8"/>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5" customHeight="1" x14ac:dyDescent="0.3">
      <c r="A363" s="8"/>
      <c r="B363" s="8"/>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5" customHeight="1" x14ac:dyDescent="0.3">
      <c r="A364" s="8"/>
      <c r="B364" s="8"/>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5" customHeight="1" x14ac:dyDescent="0.3">
      <c r="A365" s="8"/>
      <c r="B365" s="8"/>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5" customHeight="1" x14ac:dyDescent="0.3">
      <c r="A366" s="8"/>
      <c r="B366" s="8"/>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5" customHeight="1" x14ac:dyDescent="0.3">
      <c r="A367" s="8"/>
      <c r="B367" s="8"/>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5" customHeight="1" x14ac:dyDescent="0.3">
      <c r="A368" s="8"/>
      <c r="B368" s="8"/>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5" customHeight="1" x14ac:dyDescent="0.3">
      <c r="A369" s="8"/>
      <c r="B369" s="8"/>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5" customHeight="1" x14ac:dyDescent="0.3">
      <c r="A370" s="8"/>
      <c r="B370" s="8"/>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5" customHeight="1" x14ac:dyDescent="0.3">
      <c r="A371" s="8"/>
      <c r="B371" s="8"/>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5" customHeight="1" x14ac:dyDescent="0.3">
      <c r="A372" s="8"/>
      <c r="B372" s="8"/>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5" customHeight="1" x14ac:dyDescent="0.3">
      <c r="A373" s="8"/>
      <c r="B373" s="8"/>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5" customHeight="1" x14ac:dyDescent="0.3">
      <c r="A374" s="8"/>
      <c r="B374" s="8"/>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5" customHeight="1" x14ac:dyDescent="0.3">
      <c r="A375" s="8"/>
      <c r="B375" s="8"/>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5" customHeight="1" x14ac:dyDescent="0.3">
      <c r="A376" s="8"/>
      <c r="B376" s="8"/>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5" customHeight="1" x14ac:dyDescent="0.3">
      <c r="A377" s="8"/>
      <c r="B377" s="8"/>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5" customHeight="1" x14ac:dyDescent="0.3">
      <c r="A378" s="8"/>
      <c r="B378" s="8"/>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5" customHeight="1" x14ac:dyDescent="0.3">
      <c r="A379" s="8"/>
      <c r="B379" s="8"/>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5" customHeight="1" x14ac:dyDescent="0.3">
      <c r="A380" s="8"/>
      <c r="B380" s="8"/>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5" customHeight="1" x14ac:dyDescent="0.3">
      <c r="A381" s="8"/>
      <c r="B381" s="8"/>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5" customHeight="1" x14ac:dyDescent="0.3">
      <c r="A382" s="8"/>
      <c r="B382" s="8"/>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5" customHeight="1" x14ac:dyDescent="0.3">
      <c r="A383" s="8"/>
      <c r="B383" s="8"/>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5" customHeight="1" x14ac:dyDescent="0.3">
      <c r="A384" s="8"/>
      <c r="B384" s="8"/>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5" customHeight="1" x14ac:dyDescent="0.3">
      <c r="A385" s="8"/>
      <c r="B385" s="8"/>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5" customHeight="1" x14ac:dyDescent="0.3">
      <c r="A386" s="8"/>
      <c r="B386" s="8"/>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5" customHeight="1" x14ac:dyDescent="0.3">
      <c r="A387" s="8"/>
      <c r="B387" s="8"/>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5" customHeight="1" x14ac:dyDescent="0.3">
      <c r="A388" s="8"/>
      <c r="B388" s="8"/>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5" customHeight="1" x14ac:dyDescent="0.3">
      <c r="A389" s="8"/>
      <c r="B389" s="8"/>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5" customHeight="1" x14ac:dyDescent="0.3">
      <c r="A390" s="8"/>
      <c r="B390" s="8"/>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5" customHeight="1" x14ac:dyDescent="0.3">
      <c r="A391" s="8"/>
      <c r="B391" s="8"/>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5" customHeight="1" x14ac:dyDescent="0.3">
      <c r="A392" s="8"/>
      <c r="B392" s="8"/>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5" customHeight="1" x14ac:dyDescent="0.3">
      <c r="A393" s="8"/>
      <c r="B393" s="8"/>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5" customHeight="1" x14ac:dyDescent="0.3">
      <c r="A394" s="8"/>
      <c r="B394" s="8"/>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5" customHeight="1" x14ac:dyDescent="0.3">
      <c r="A395" s="8"/>
      <c r="B395" s="8"/>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5" customHeight="1" x14ac:dyDescent="0.3">
      <c r="A396" s="8"/>
      <c r="B396" s="8"/>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5" customHeight="1" x14ac:dyDescent="0.3">
      <c r="A397" s="8"/>
      <c r="B397" s="8"/>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5" customHeight="1" x14ac:dyDescent="0.3">
      <c r="A398" s="8"/>
      <c r="B398" s="8"/>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5" customHeight="1" x14ac:dyDescent="0.3">
      <c r="A399" s="8"/>
      <c r="B399" s="8"/>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5" customHeight="1" x14ac:dyDescent="0.3">
      <c r="A400" s="8"/>
      <c r="B400" s="8"/>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5" customHeight="1" x14ac:dyDescent="0.3">
      <c r="A401" s="8"/>
      <c r="B401" s="8"/>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5" customHeight="1" x14ac:dyDescent="0.3">
      <c r="A402" s="8"/>
      <c r="B402" s="8"/>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5" customHeight="1" x14ac:dyDescent="0.3">
      <c r="A403" s="8"/>
      <c r="B403" s="8"/>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5" customHeight="1" x14ac:dyDescent="0.3">
      <c r="A404" s="8"/>
      <c r="B404" s="8"/>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5" customHeight="1" x14ac:dyDescent="0.3">
      <c r="A405" s="8"/>
      <c r="B405" s="8"/>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5" customHeight="1" x14ac:dyDescent="0.3">
      <c r="A406" s="8"/>
      <c r="B406" s="8"/>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5" customHeight="1" x14ac:dyDescent="0.3">
      <c r="A407" s="8"/>
      <c r="B407" s="8"/>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5" customHeight="1" x14ac:dyDescent="0.3">
      <c r="A408" s="8"/>
      <c r="B408" s="8"/>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5" customHeight="1" x14ac:dyDescent="0.3">
      <c r="A409" s="8"/>
      <c r="B409" s="8"/>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5" customHeight="1" x14ac:dyDescent="0.3">
      <c r="A410" s="8"/>
      <c r="B410" s="8"/>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5" customHeight="1" x14ac:dyDescent="0.3">
      <c r="A411" s="8"/>
      <c r="B411" s="8"/>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5" customHeight="1" x14ac:dyDescent="0.3">
      <c r="A412" s="8"/>
      <c r="B412" s="8"/>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5" customHeight="1" x14ac:dyDescent="0.3">
      <c r="A413" s="8"/>
      <c r="B413" s="8"/>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5" customHeight="1" x14ac:dyDescent="0.3">
      <c r="A414" s="8"/>
      <c r="B414" s="8"/>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5" customHeight="1" x14ac:dyDescent="0.3">
      <c r="A415" s="8"/>
      <c r="B415" s="8"/>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5" customHeight="1" x14ac:dyDescent="0.3">
      <c r="A416" s="8"/>
      <c r="B416" s="8"/>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5" customHeight="1" x14ac:dyDescent="0.3">
      <c r="A417" s="8"/>
      <c r="B417" s="8"/>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5" customHeight="1" x14ac:dyDescent="0.3">
      <c r="A418" s="8"/>
      <c r="B418" s="8"/>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5" customHeight="1" x14ac:dyDescent="0.3">
      <c r="A419" s="8"/>
      <c r="B419" s="8"/>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5" customHeight="1" x14ac:dyDescent="0.3">
      <c r="A420" s="8"/>
      <c r="B420" s="8"/>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5" customHeight="1" x14ac:dyDescent="0.3">
      <c r="A421" s="8"/>
      <c r="B421" s="8"/>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5" customHeight="1" x14ac:dyDescent="0.3">
      <c r="A422" s="8"/>
      <c r="B422" s="8"/>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5" customHeight="1" x14ac:dyDescent="0.3">
      <c r="A423" s="8"/>
      <c r="B423" s="8"/>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5" customHeight="1" x14ac:dyDescent="0.3">
      <c r="A424" s="8"/>
      <c r="B424" s="8"/>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5" customHeight="1" x14ac:dyDescent="0.3">
      <c r="A425" s="8"/>
      <c r="B425" s="8"/>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5" customHeight="1" x14ac:dyDescent="0.3">
      <c r="A426" s="8"/>
      <c r="B426" s="8"/>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5" customHeight="1" x14ac:dyDescent="0.3">
      <c r="A427" s="8"/>
      <c r="B427" s="8"/>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5" customHeight="1" x14ac:dyDescent="0.3">
      <c r="A428" s="8"/>
      <c r="B428" s="8"/>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5" customHeight="1" x14ac:dyDescent="0.3">
      <c r="A429" s="8"/>
      <c r="B429" s="8"/>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5" customHeight="1" x14ac:dyDescent="0.3">
      <c r="A430" s="8"/>
      <c r="B430" s="8"/>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5" customHeight="1" x14ac:dyDescent="0.3">
      <c r="A431" s="8"/>
      <c r="B431" s="8"/>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5" customHeight="1" x14ac:dyDescent="0.3">
      <c r="A432" s="8"/>
      <c r="B432" s="8"/>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5" customHeight="1" x14ac:dyDescent="0.3">
      <c r="A433" s="8"/>
      <c r="B433" s="8"/>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5" customHeight="1" x14ac:dyDescent="0.3">
      <c r="A434" s="8"/>
      <c r="B434" s="8"/>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5" customHeight="1" x14ac:dyDescent="0.3">
      <c r="A435" s="8"/>
      <c r="B435" s="8"/>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5" customHeight="1" x14ac:dyDescent="0.3">
      <c r="A436" s="8"/>
      <c r="B436" s="8"/>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5" customHeight="1" x14ac:dyDescent="0.3">
      <c r="A437" s="8"/>
      <c r="B437" s="8"/>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5" customHeight="1" x14ac:dyDescent="0.3">
      <c r="A438" s="8"/>
      <c r="B438" s="8"/>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5" customHeight="1" x14ac:dyDescent="0.3">
      <c r="A439" s="8"/>
      <c r="B439" s="8"/>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5" customHeight="1" x14ac:dyDescent="0.3">
      <c r="A440" s="8"/>
      <c r="B440" s="8"/>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5" customHeight="1" x14ac:dyDescent="0.3">
      <c r="A441" s="8"/>
      <c r="B441" s="8"/>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5" customHeight="1" x14ac:dyDescent="0.3">
      <c r="A442" s="8"/>
      <c r="B442" s="8"/>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5" customHeight="1" x14ac:dyDescent="0.3">
      <c r="A443" s="8"/>
      <c r="B443" s="8"/>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5" customHeight="1" x14ac:dyDescent="0.3">
      <c r="A444" s="8"/>
      <c r="B444" s="8"/>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5" customHeight="1" x14ac:dyDescent="0.3">
      <c r="A445" s="8"/>
      <c r="B445" s="8"/>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5" customHeight="1" x14ac:dyDescent="0.3">
      <c r="A446" s="8"/>
      <c r="B446" s="8"/>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5" customHeight="1" x14ac:dyDescent="0.3">
      <c r="A447" s="8"/>
      <c r="B447" s="8"/>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5" customHeight="1" x14ac:dyDescent="0.3">
      <c r="A448" s="8"/>
      <c r="B448" s="8"/>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5" customHeight="1" x14ac:dyDescent="0.3">
      <c r="A449" s="8"/>
      <c r="B449" s="8"/>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5" customHeight="1" x14ac:dyDescent="0.3">
      <c r="A450" s="8"/>
      <c r="B450" s="8"/>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5" customHeight="1" x14ac:dyDescent="0.3">
      <c r="A451" s="8"/>
      <c r="B451" s="8"/>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5" customHeight="1" x14ac:dyDescent="0.3">
      <c r="A452" s="8"/>
      <c r="B452" s="8"/>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5" customHeight="1" x14ac:dyDescent="0.3">
      <c r="A453" s="8"/>
      <c r="B453" s="8"/>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5" customHeight="1" x14ac:dyDescent="0.3">
      <c r="A454" s="8"/>
      <c r="B454" s="8"/>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5" customHeight="1" x14ac:dyDescent="0.3">
      <c r="A455" s="8"/>
      <c r="B455" s="8"/>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5" customHeight="1" x14ac:dyDescent="0.3">
      <c r="A456" s="8"/>
      <c r="B456" s="8"/>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5" customHeight="1" x14ac:dyDescent="0.3">
      <c r="A457" s="8"/>
      <c r="B457" s="8"/>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5" customHeight="1" x14ac:dyDescent="0.3">
      <c r="A458" s="8"/>
      <c r="B458" s="8"/>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5" customHeight="1" x14ac:dyDescent="0.3">
      <c r="A459" s="8"/>
      <c r="B459" s="8"/>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5" customHeight="1" x14ac:dyDescent="0.3">
      <c r="A460" s="8"/>
      <c r="B460" s="8"/>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5" customHeight="1" x14ac:dyDescent="0.3">
      <c r="A461" s="8"/>
      <c r="B461" s="8"/>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5" customHeight="1" x14ac:dyDescent="0.3">
      <c r="A462" s="8"/>
      <c r="B462" s="8"/>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5" customHeight="1" x14ac:dyDescent="0.3">
      <c r="A463" s="8"/>
      <c r="B463" s="8"/>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5" customHeight="1" x14ac:dyDescent="0.3">
      <c r="A464" s="8"/>
      <c r="B464" s="8"/>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5" customHeight="1" x14ac:dyDescent="0.3">
      <c r="A465" s="8"/>
      <c r="B465" s="8"/>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5" customHeight="1" x14ac:dyDescent="0.3">
      <c r="A466" s="8"/>
      <c r="B466" s="8"/>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5" customHeight="1" x14ac:dyDescent="0.3">
      <c r="A467" s="8"/>
      <c r="B467" s="8"/>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5" customHeight="1" x14ac:dyDescent="0.3">
      <c r="A468" s="8"/>
      <c r="B468" s="8"/>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5" customHeight="1" x14ac:dyDescent="0.3">
      <c r="A469" s="8"/>
      <c r="B469" s="8"/>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5" customHeight="1" x14ac:dyDescent="0.3">
      <c r="A470" s="8"/>
      <c r="B470" s="8"/>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5" customHeight="1" x14ac:dyDescent="0.3">
      <c r="A471" s="8"/>
      <c r="B471" s="8"/>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5" customHeight="1" x14ac:dyDescent="0.3">
      <c r="A472" s="8"/>
      <c r="B472" s="8"/>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5" customHeight="1" x14ac:dyDescent="0.3">
      <c r="A473" s="8"/>
      <c r="B473" s="8"/>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5" customHeight="1" x14ac:dyDescent="0.3">
      <c r="A474" s="8"/>
      <c r="B474" s="8"/>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5" customHeight="1" x14ac:dyDescent="0.3">
      <c r="A475" s="8"/>
      <c r="B475" s="8"/>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5" customHeight="1" x14ac:dyDescent="0.3">
      <c r="A476" s="8"/>
      <c r="B476" s="8"/>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5" customHeight="1" x14ac:dyDescent="0.3">
      <c r="A477" s="8"/>
      <c r="B477" s="8"/>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5" customHeight="1" x14ac:dyDescent="0.3">
      <c r="A478" s="8"/>
      <c r="B478" s="8"/>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5" customHeight="1" x14ac:dyDescent="0.3">
      <c r="A479" s="8"/>
      <c r="B479" s="8"/>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5" customHeight="1" x14ac:dyDescent="0.3">
      <c r="A480" s="8"/>
      <c r="B480" s="8"/>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5" customHeight="1" x14ac:dyDescent="0.3">
      <c r="A481" s="8"/>
      <c r="B481" s="8"/>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5" customHeight="1" x14ac:dyDescent="0.3">
      <c r="A482" s="8"/>
      <c r="B482" s="8"/>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5" customHeight="1" x14ac:dyDescent="0.3">
      <c r="A483" s="8"/>
      <c r="B483" s="8"/>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5" customHeight="1" x14ac:dyDescent="0.3">
      <c r="A484" s="8"/>
      <c r="B484" s="8"/>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5" customHeight="1" x14ac:dyDescent="0.3">
      <c r="A485" s="8"/>
      <c r="B485" s="8"/>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5" customHeight="1" x14ac:dyDescent="0.3">
      <c r="A486" s="8"/>
      <c r="B486" s="8"/>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5" customHeight="1" x14ac:dyDescent="0.3">
      <c r="A487" s="8"/>
      <c r="B487" s="8"/>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5" customHeight="1" x14ac:dyDescent="0.3">
      <c r="A488" s="8"/>
      <c r="B488" s="8"/>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5" customHeight="1" x14ac:dyDescent="0.3">
      <c r="A489" s="8"/>
      <c r="B489" s="8"/>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5" customHeight="1" x14ac:dyDescent="0.3">
      <c r="A490" s="8"/>
      <c r="B490" s="8"/>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5" customHeight="1" x14ac:dyDescent="0.3">
      <c r="A491" s="8"/>
      <c r="B491" s="8"/>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5" customHeight="1" x14ac:dyDescent="0.3">
      <c r="A492" s="8"/>
      <c r="B492" s="8"/>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5" customHeight="1" x14ac:dyDescent="0.3">
      <c r="A493" s="8"/>
      <c r="B493" s="8"/>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5" customHeight="1" x14ac:dyDescent="0.3">
      <c r="A494" s="8"/>
      <c r="B494" s="8"/>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5" customHeight="1" x14ac:dyDescent="0.3">
      <c r="A495" s="8"/>
      <c r="B495" s="8"/>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5" customHeight="1" x14ac:dyDescent="0.3">
      <c r="A496" s="8"/>
      <c r="B496" s="8"/>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5" customHeight="1" x14ac:dyDescent="0.3">
      <c r="A497" s="8"/>
      <c r="B497" s="8"/>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5" customHeight="1" x14ac:dyDescent="0.3">
      <c r="A498" s="8"/>
      <c r="B498" s="8"/>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5" customHeight="1" x14ac:dyDescent="0.3">
      <c r="A499" s="8"/>
      <c r="B499" s="8"/>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5" customHeight="1" x14ac:dyDescent="0.3">
      <c r="A500" s="8"/>
      <c r="B500" s="8"/>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5" customHeight="1" x14ac:dyDescent="0.3">
      <c r="A501" s="8"/>
      <c r="B501" s="8"/>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5" customHeight="1" x14ac:dyDescent="0.3">
      <c r="A502" s="8"/>
      <c r="B502" s="8"/>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5" customHeight="1" x14ac:dyDescent="0.3">
      <c r="A503" s="8"/>
      <c r="B503" s="8"/>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5" customHeight="1" x14ac:dyDescent="0.3">
      <c r="A504" s="8"/>
      <c r="B504" s="8"/>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5" customHeight="1" x14ac:dyDescent="0.3">
      <c r="A505" s="8"/>
      <c r="B505" s="8"/>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5" customHeight="1" x14ac:dyDescent="0.3">
      <c r="A506" s="8"/>
      <c r="B506" s="8"/>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5" customHeight="1" x14ac:dyDescent="0.3">
      <c r="A507" s="8"/>
      <c r="B507" s="8"/>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5" customHeight="1" x14ac:dyDescent="0.3">
      <c r="A508" s="8"/>
      <c r="B508" s="8"/>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5" customHeight="1" x14ac:dyDescent="0.3">
      <c r="A509" s="8"/>
      <c r="B509" s="8"/>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5" customHeight="1" x14ac:dyDescent="0.3">
      <c r="A510" s="8"/>
      <c r="B510" s="8"/>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5" customHeight="1" x14ac:dyDescent="0.3">
      <c r="A511" s="8"/>
      <c r="B511" s="8"/>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5" customHeight="1" x14ac:dyDescent="0.3">
      <c r="A512" s="8"/>
      <c r="B512" s="8"/>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5" customHeight="1" x14ac:dyDescent="0.3">
      <c r="A513" s="8"/>
      <c r="B513" s="8"/>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5" customHeight="1" x14ac:dyDescent="0.3">
      <c r="A514" s="8"/>
      <c r="B514" s="8"/>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5" customHeight="1" x14ac:dyDescent="0.3">
      <c r="A515" s="8"/>
      <c r="B515" s="8"/>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5" customHeight="1" x14ac:dyDescent="0.3">
      <c r="A516" s="8"/>
      <c r="B516" s="8"/>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5" customHeight="1" x14ac:dyDescent="0.3">
      <c r="A517" s="8"/>
      <c r="B517" s="8"/>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5" customHeight="1" x14ac:dyDescent="0.3">
      <c r="A518" s="8"/>
      <c r="B518" s="8"/>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5" customHeight="1" x14ac:dyDescent="0.3">
      <c r="A519" s="8"/>
      <c r="B519" s="8"/>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5" customHeight="1" x14ac:dyDescent="0.3">
      <c r="A520" s="8"/>
      <c r="B520" s="8"/>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5" customHeight="1" x14ac:dyDescent="0.3">
      <c r="A521" s="8"/>
      <c r="B521" s="8"/>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5" customHeight="1" x14ac:dyDescent="0.3">
      <c r="A522" s="8"/>
      <c r="B522" s="8"/>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5" customHeight="1" x14ac:dyDescent="0.3">
      <c r="A523" s="8"/>
      <c r="B523" s="8"/>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5" customHeight="1" x14ac:dyDescent="0.3">
      <c r="A524" s="8"/>
      <c r="B524" s="8"/>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5" customHeight="1" x14ac:dyDescent="0.3">
      <c r="A525" s="8"/>
      <c r="B525" s="8"/>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5" customHeight="1" x14ac:dyDescent="0.3">
      <c r="A526" s="8"/>
      <c r="B526" s="8"/>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5" customHeight="1" x14ac:dyDescent="0.3">
      <c r="A527" s="8"/>
      <c r="B527" s="8"/>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5" customHeight="1" x14ac:dyDescent="0.3">
      <c r="A528" s="8"/>
      <c r="B528" s="8"/>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5" customHeight="1" x14ac:dyDescent="0.3">
      <c r="A529" s="8"/>
      <c r="B529" s="8"/>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5" customHeight="1" x14ac:dyDescent="0.3">
      <c r="A530" s="8"/>
      <c r="B530" s="8"/>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5" customHeight="1" x14ac:dyDescent="0.3">
      <c r="A531" s="8"/>
      <c r="B531" s="8"/>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5" customHeight="1" x14ac:dyDescent="0.3">
      <c r="A532" s="8"/>
      <c r="B532" s="8"/>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5" customHeight="1" x14ac:dyDescent="0.3">
      <c r="A533" s="8"/>
      <c r="B533" s="8"/>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5" customHeight="1" x14ac:dyDescent="0.3">
      <c r="A534" s="8"/>
      <c r="B534" s="8"/>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5" customHeight="1" x14ac:dyDescent="0.3">
      <c r="A535" s="8"/>
      <c r="B535" s="8"/>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5" customHeight="1" x14ac:dyDescent="0.3">
      <c r="A536" s="8"/>
      <c r="B536" s="8"/>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5" customHeight="1" x14ac:dyDescent="0.3">
      <c r="A537" s="8"/>
      <c r="B537" s="8"/>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5" customHeight="1" x14ac:dyDescent="0.3">
      <c r="A538" s="8"/>
      <c r="B538" s="8"/>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5" customHeight="1" x14ac:dyDescent="0.3">
      <c r="A539" s="8"/>
      <c r="B539" s="8"/>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5" customHeight="1" x14ac:dyDescent="0.3">
      <c r="A540" s="8"/>
      <c r="B540" s="8"/>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5" customHeight="1" x14ac:dyDescent="0.3">
      <c r="A541" s="8"/>
      <c r="B541" s="8"/>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5" customHeight="1" x14ac:dyDescent="0.3">
      <c r="A542" s="8"/>
      <c r="B542" s="8"/>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5" customHeight="1" x14ac:dyDescent="0.3">
      <c r="A543" s="8"/>
      <c r="B543" s="8"/>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5" customHeight="1" x14ac:dyDescent="0.3">
      <c r="A544" s="8"/>
      <c r="B544" s="8"/>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5" customHeight="1" x14ac:dyDescent="0.3">
      <c r="A545" s="8"/>
      <c r="B545" s="8"/>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5" customHeight="1" x14ac:dyDescent="0.3">
      <c r="A546" s="8"/>
      <c r="B546" s="8"/>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5" customHeight="1" x14ac:dyDescent="0.3">
      <c r="A547" s="8"/>
      <c r="B547" s="8"/>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5" customHeight="1" x14ac:dyDescent="0.3">
      <c r="A548" s="8"/>
      <c r="B548" s="8"/>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5" customHeight="1" x14ac:dyDescent="0.3">
      <c r="A549" s="8"/>
      <c r="B549" s="8"/>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5" customHeight="1" x14ac:dyDescent="0.3">
      <c r="A550" s="8"/>
      <c r="B550" s="8"/>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5" customHeight="1" x14ac:dyDescent="0.3">
      <c r="A551" s="8"/>
      <c r="B551" s="8"/>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5" customHeight="1" x14ac:dyDescent="0.3">
      <c r="A552" s="8"/>
      <c r="B552" s="8"/>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5" customHeight="1" x14ac:dyDescent="0.3">
      <c r="A553" s="8"/>
      <c r="B553" s="8"/>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5" customHeight="1" x14ac:dyDescent="0.3">
      <c r="A554" s="8"/>
      <c r="B554" s="8"/>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5" customHeight="1" x14ac:dyDescent="0.3">
      <c r="A555" s="8"/>
      <c r="B555" s="8"/>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5" customHeight="1" x14ac:dyDescent="0.3">
      <c r="A556" s="8"/>
      <c r="B556" s="8"/>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5" customHeight="1" x14ac:dyDescent="0.3">
      <c r="A557" s="8"/>
      <c r="B557" s="8"/>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5" customHeight="1" x14ac:dyDescent="0.3">
      <c r="A558" s="8"/>
      <c r="B558" s="8"/>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5" customHeight="1" x14ac:dyDescent="0.3">
      <c r="A559" s="8"/>
      <c r="B559" s="8"/>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5" customHeight="1" x14ac:dyDescent="0.3">
      <c r="A560" s="8"/>
      <c r="B560" s="8"/>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5" customHeight="1" x14ac:dyDescent="0.3">
      <c r="A561" s="8"/>
      <c r="B561" s="8"/>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5" customHeight="1" x14ac:dyDescent="0.3">
      <c r="A562" s="8"/>
      <c r="B562" s="8"/>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5" customHeight="1" x14ac:dyDescent="0.3">
      <c r="A563" s="8"/>
      <c r="B563" s="8"/>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5" customHeight="1" x14ac:dyDescent="0.3">
      <c r="A564" s="8"/>
      <c r="B564" s="8"/>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5" customHeight="1" x14ac:dyDescent="0.3">
      <c r="A565" s="8"/>
      <c r="B565" s="8"/>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5" customHeight="1" x14ac:dyDescent="0.3">
      <c r="A566" s="8"/>
      <c r="B566" s="8"/>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5" customHeight="1" x14ac:dyDescent="0.3">
      <c r="A567" s="8"/>
      <c r="B567" s="8"/>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5" customHeight="1" x14ac:dyDescent="0.3">
      <c r="A568" s="8"/>
      <c r="B568" s="8"/>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5" customHeight="1" x14ac:dyDescent="0.3">
      <c r="A569" s="8"/>
      <c r="B569" s="8"/>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5" customHeight="1" x14ac:dyDescent="0.3">
      <c r="A570" s="8"/>
      <c r="B570" s="8"/>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5" customHeight="1" x14ac:dyDescent="0.3">
      <c r="A571" s="8"/>
      <c r="B571" s="8"/>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5" customHeight="1" x14ac:dyDescent="0.3">
      <c r="A572" s="8"/>
      <c r="B572" s="8"/>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5" customHeight="1" x14ac:dyDescent="0.3">
      <c r="A573" s="8"/>
      <c r="B573" s="8"/>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5" customHeight="1" x14ac:dyDescent="0.3">
      <c r="A574" s="8"/>
      <c r="B574" s="8"/>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5" customHeight="1" x14ac:dyDescent="0.3">
      <c r="A575" s="8"/>
      <c r="B575" s="8"/>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5" customHeight="1" x14ac:dyDescent="0.3">
      <c r="A576" s="8"/>
      <c r="B576" s="8"/>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5" customHeight="1" x14ac:dyDescent="0.3">
      <c r="A577" s="8"/>
      <c r="B577" s="8"/>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5" customHeight="1" x14ac:dyDescent="0.3">
      <c r="A578" s="8"/>
      <c r="B578" s="8"/>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5" customHeight="1" x14ac:dyDescent="0.3">
      <c r="A579" s="8"/>
      <c r="B579" s="8"/>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5" customHeight="1" x14ac:dyDescent="0.3">
      <c r="A580" s="8"/>
      <c r="B580" s="8"/>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5" customHeight="1" x14ac:dyDescent="0.3">
      <c r="A581" s="8"/>
      <c r="B581" s="8"/>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5" customHeight="1" x14ac:dyDescent="0.3">
      <c r="A582" s="8"/>
      <c r="B582" s="8"/>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5" customHeight="1" x14ac:dyDescent="0.3">
      <c r="A583" s="8"/>
      <c r="B583" s="8"/>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5" customHeight="1" x14ac:dyDescent="0.3">
      <c r="A584" s="8"/>
      <c r="B584" s="8"/>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5" customHeight="1" x14ac:dyDescent="0.3">
      <c r="A585" s="8"/>
      <c r="B585" s="8"/>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5" customHeight="1" x14ac:dyDescent="0.3">
      <c r="A586" s="8"/>
      <c r="B586" s="8"/>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5" customHeight="1" x14ac:dyDescent="0.3">
      <c r="A587" s="8"/>
      <c r="B587" s="8"/>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5" customHeight="1" x14ac:dyDescent="0.3">
      <c r="A588" s="8"/>
      <c r="B588" s="8"/>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5" customHeight="1" x14ac:dyDescent="0.3">
      <c r="A589" s="8"/>
      <c r="B589" s="8"/>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5" customHeight="1" x14ac:dyDescent="0.3">
      <c r="A590" s="8"/>
      <c r="B590" s="8"/>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5" customHeight="1" x14ac:dyDescent="0.3">
      <c r="A591" s="8"/>
      <c r="B591" s="8"/>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5" customHeight="1" x14ac:dyDescent="0.3">
      <c r="A592" s="8"/>
      <c r="B592" s="8"/>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5" customHeight="1" x14ac:dyDescent="0.3">
      <c r="A593" s="8"/>
      <c r="B593" s="8"/>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5" customHeight="1" x14ac:dyDescent="0.3">
      <c r="A594" s="8"/>
      <c r="B594" s="8"/>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5" customHeight="1" x14ac:dyDescent="0.3">
      <c r="A595" s="8"/>
      <c r="B595" s="8"/>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5" customHeight="1" x14ac:dyDescent="0.3">
      <c r="A596" s="8"/>
      <c r="B596" s="8"/>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5" customHeight="1" x14ac:dyDescent="0.3">
      <c r="A597" s="8"/>
      <c r="B597" s="8"/>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5" customHeight="1" x14ac:dyDescent="0.3">
      <c r="A598" s="8"/>
      <c r="B598" s="8"/>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5" customHeight="1" x14ac:dyDescent="0.3">
      <c r="A599" s="8"/>
      <c r="B599" s="8"/>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5" customHeight="1" x14ac:dyDescent="0.3">
      <c r="A600" s="8"/>
      <c r="B600" s="8"/>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5" customHeight="1" x14ac:dyDescent="0.3">
      <c r="A601" s="8"/>
      <c r="B601" s="8"/>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5" customHeight="1" x14ac:dyDescent="0.3">
      <c r="A602" s="8"/>
      <c r="B602" s="8"/>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5" customHeight="1" x14ac:dyDescent="0.3">
      <c r="A603" s="8"/>
      <c r="B603" s="8"/>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5" customHeight="1" x14ac:dyDescent="0.3">
      <c r="A604" s="8"/>
      <c r="B604" s="8"/>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5" customHeight="1" x14ac:dyDescent="0.3">
      <c r="A605" s="8"/>
      <c r="B605" s="8"/>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5" customHeight="1" x14ac:dyDescent="0.3">
      <c r="A606" s="8"/>
      <c r="B606" s="8"/>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5" customHeight="1" x14ac:dyDescent="0.3">
      <c r="A607" s="8"/>
      <c r="B607" s="8"/>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5" customHeight="1" x14ac:dyDescent="0.3">
      <c r="A608" s="8"/>
      <c r="B608" s="8"/>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5" customHeight="1" x14ac:dyDescent="0.3">
      <c r="A609" s="8"/>
      <c r="B609" s="8"/>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5" customHeight="1" x14ac:dyDescent="0.3">
      <c r="A610" s="8"/>
      <c r="B610" s="8"/>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5" customHeight="1" x14ac:dyDescent="0.3">
      <c r="A611" s="8"/>
      <c r="B611" s="8"/>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5" customHeight="1" x14ac:dyDescent="0.3">
      <c r="A612" s="8"/>
      <c r="B612" s="8"/>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5" customHeight="1" x14ac:dyDescent="0.3">
      <c r="A613" s="8"/>
      <c r="B613" s="8"/>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5" customHeight="1" x14ac:dyDescent="0.3">
      <c r="A614" s="8"/>
      <c r="B614" s="8"/>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5" customHeight="1" x14ac:dyDescent="0.3">
      <c r="A615" s="8"/>
      <c r="B615" s="8"/>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5" customHeight="1" x14ac:dyDescent="0.3">
      <c r="A616" s="8"/>
      <c r="B616" s="8"/>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5" customHeight="1" x14ac:dyDescent="0.3">
      <c r="A617" s="8"/>
      <c r="B617" s="8"/>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5" customHeight="1" x14ac:dyDescent="0.3">
      <c r="A618" s="8"/>
      <c r="B618" s="8"/>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5" customHeight="1" x14ac:dyDescent="0.3">
      <c r="A619" s="8"/>
      <c r="B619" s="8"/>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5" customHeight="1" x14ac:dyDescent="0.3">
      <c r="A620" s="8"/>
      <c r="B620" s="8"/>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5" customHeight="1" x14ac:dyDescent="0.3">
      <c r="A621" s="8"/>
      <c r="B621" s="8"/>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5" customHeight="1" x14ac:dyDescent="0.3">
      <c r="A622" s="8"/>
      <c r="B622" s="8"/>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5" customHeight="1" x14ac:dyDescent="0.3">
      <c r="A623" s="8"/>
      <c r="B623" s="8"/>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5" customHeight="1" x14ac:dyDescent="0.3">
      <c r="A624" s="8"/>
      <c r="B624" s="8"/>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5" customHeight="1" x14ac:dyDescent="0.3">
      <c r="A625" s="8"/>
      <c r="B625" s="8"/>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5" customHeight="1" x14ac:dyDescent="0.3">
      <c r="A626" s="8"/>
      <c r="B626" s="8"/>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5" customHeight="1" x14ac:dyDescent="0.3">
      <c r="A627" s="8"/>
      <c r="B627" s="8"/>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5" customHeight="1" x14ac:dyDescent="0.3">
      <c r="A628" s="8"/>
      <c r="B628" s="8"/>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5" customHeight="1" x14ac:dyDescent="0.3">
      <c r="A629" s="8"/>
      <c r="B629" s="8"/>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5" customHeight="1" x14ac:dyDescent="0.3">
      <c r="A630" s="8"/>
      <c r="B630" s="8"/>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5" customHeight="1" x14ac:dyDescent="0.3">
      <c r="A631" s="8"/>
      <c r="B631" s="8"/>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5" customHeight="1" x14ac:dyDescent="0.3">
      <c r="A632" s="8"/>
      <c r="B632" s="8"/>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5" customHeight="1" x14ac:dyDescent="0.3">
      <c r="A633" s="8"/>
      <c r="B633" s="8"/>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5" customHeight="1" x14ac:dyDescent="0.3">
      <c r="A634" s="8"/>
      <c r="B634" s="8"/>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5" customHeight="1" x14ac:dyDescent="0.3">
      <c r="A635" s="8"/>
      <c r="B635" s="8"/>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5" customHeight="1" x14ac:dyDescent="0.3">
      <c r="A636" s="8"/>
      <c r="B636" s="8"/>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5" customHeight="1" x14ac:dyDescent="0.3">
      <c r="A637" s="8"/>
      <c r="B637" s="8"/>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5" customHeight="1" x14ac:dyDescent="0.3">
      <c r="A638" s="8"/>
      <c r="B638" s="8"/>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5" customHeight="1" x14ac:dyDescent="0.3">
      <c r="A639" s="8"/>
      <c r="B639" s="8"/>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5" customHeight="1" x14ac:dyDescent="0.3">
      <c r="A640" s="8"/>
      <c r="B640" s="8"/>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5" customHeight="1" x14ac:dyDescent="0.3">
      <c r="A641" s="8"/>
      <c r="B641" s="8"/>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5" customHeight="1" x14ac:dyDescent="0.3">
      <c r="A642" s="8"/>
      <c r="B642" s="8"/>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5" customHeight="1" x14ac:dyDescent="0.3">
      <c r="A643" s="8"/>
      <c r="B643" s="8"/>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5" customHeight="1" x14ac:dyDescent="0.3">
      <c r="A644" s="8"/>
      <c r="B644" s="8"/>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5" customHeight="1" x14ac:dyDescent="0.3">
      <c r="A645" s="8"/>
      <c r="B645" s="8"/>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5" customHeight="1" x14ac:dyDescent="0.3">
      <c r="A646" s="8"/>
      <c r="B646" s="8"/>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5" customHeight="1" x14ac:dyDescent="0.3">
      <c r="A647" s="8"/>
      <c r="B647" s="8"/>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5" customHeight="1" x14ac:dyDescent="0.3">
      <c r="A648" s="8"/>
      <c r="B648" s="8"/>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5" customHeight="1" x14ac:dyDescent="0.3">
      <c r="A649" s="8"/>
      <c r="B649" s="8"/>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5" customHeight="1" x14ac:dyDescent="0.3">
      <c r="A650" s="8"/>
      <c r="B650" s="8"/>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5" customHeight="1" x14ac:dyDescent="0.3">
      <c r="A651" s="8"/>
      <c r="B651" s="8"/>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5" customHeight="1" x14ac:dyDescent="0.3">
      <c r="A652" s="8"/>
      <c r="B652" s="8"/>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5" customHeight="1" x14ac:dyDescent="0.3">
      <c r="A653" s="8"/>
      <c r="B653" s="8"/>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5" customHeight="1" x14ac:dyDescent="0.3">
      <c r="A654" s="8"/>
      <c r="B654" s="8"/>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5" customHeight="1" x14ac:dyDescent="0.3">
      <c r="A655" s="8"/>
      <c r="B655" s="8"/>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5" customHeight="1" x14ac:dyDescent="0.3">
      <c r="A656" s="8"/>
      <c r="B656" s="8"/>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5" customHeight="1" x14ac:dyDescent="0.3">
      <c r="A657" s="8"/>
      <c r="B657" s="8"/>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5" customHeight="1" x14ac:dyDescent="0.3">
      <c r="A658" s="8"/>
      <c r="B658" s="8"/>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5" customHeight="1" x14ac:dyDescent="0.3">
      <c r="A659" s="8"/>
      <c r="B659" s="8"/>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5" customHeight="1" x14ac:dyDescent="0.3">
      <c r="A660" s="8"/>
      <c r="B660" s="8"/>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5" customHeight="1" x14ac:dyDescent="0.3">
      <c r="A661" s="8"/>
      <c r="B661" s="8"/>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5" customHeight="1" x14ac:dyDescent="0.3">
      <c r="A662" s="8"/>
      <c r="B662" s="8"/>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5" customHeight="1" x14ac:dyDescent="0.3">
      <c r="A663" s="8"/>
      <c r="B663" s="8"/>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5" customHeight="1" x14ac:dyDescent="0.3">
      <c r="A664" s="8"/>
      <c r="B664" s="8"/>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5" customHeight="1" x14ac:dyDescent="0.3">
      <c r="A665" s="8"/>
      <c r="B665" s="8"/>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5" customHeight="1" x14ac:dyDescent="0.3">
      <c r="A666" s="8"/>
      <c r="B666" s="8"/>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5" customHeight="1" x14ac:dyDescent="0.3">
      <c r="A667" s="8"/>
      <c r="B667" s="8"/>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5" customHeight="1" x14ac:dyDescent="0.3">
      <c r="A668" s="8"/>
      <c r="B668" s="8"/>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5" customHeight="1" x14ac:dyDescent="0.3">
      <c r="A669" s="8"/>
      <c r="B669" s="8"/>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5" customHeight="1" x14ac:dyDescent="0.3">
      <c r="A670" s="8"/>
      <c r="B670" s="8"/>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5" customHeight="1" x14ac:dyDescent="0.3">
      <c r="A671" s="8"/>
      <c r="B671" s="8"/>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5" customHeight="1" x14ac:dyDescent="0.3">
      <c r="A672" s="8"/>
      <c r="B672" s="8"/>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5" customHeight="1" x14ac:dyDescent="0.3">
      <c r="A673" s="8"/>
      <c r="B673" s="8"/>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5" customHeight="1" x14ac:dyDescent="0.3">
      <c r="A674" s="8"/>
      <c r="B674" s="8"/>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5" customHeight="1" x14ac:dyDescent="0.3">
      <c r="A675" s="8"/>
      <c r="B675" s="8"/>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5" customHeight="1" x14ac:dyDescent="0.3">
      <c r="A676" s="8"/>
      <c r="B676" s="8"/>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5" customHeight="1" x14ac:dyDescent="0.3">
      <c r="A677" s="8"/>
      <c r="B677" s="8"/>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5" customHeight="1" x14ac:dyDescent="0.3">
      <c r="A678" s="8"/>
      <c r="B678" s="8"/>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5" customHeight="1" x14ac:dyDescent="0.3">
      <c r="A679" s="8"/>
      <c r="B679" s="8"/>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5" customHeight="1" x14ac:dyDescent="0.3">
      <c r="A680" s="8"/>
      <c r="B680" s="8"/>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5" customHeight="1" x14ac:dyDescent="0.3">
      <c r="A681" s="8"/>
      <c r="B681" s="8"/>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5" customHeight="1" x14ac:dyDescent="0.3">
      <c r="A682" s="8"/>
      <c r="B682" s="8"/>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5" customHeight="1" x14ac:dyDescent="0.3">
      <c r="A683" s="8"/>
      <c r="B683" s="8"/>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5" customHeight="1" x14ac:dyDescent="0.3">
      <c r="A684" s="8"/>
      <c r="B684" s="8"/>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5" customHeight="1" x14ac:dyDescent="0.3">
      <c r="A685" s="8"/>
      <c r="B685" s="8"/>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5" customHeight="1" x14ac:dyDescent="0.3">
      <c r="A686" s="8"/>
      <c r="B686" s="8"/>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5" customHeight="1" x14ac:dyDescent="0.3">
      <c r="A687" s="8"/>
      <c r="B687" s="8"/>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5" customHeight="1" x14ac:dyDescent="0.3">
      <c r="A688" s="8"/>
      <c r="B688" s="8"/>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5" customHeight="1" x14ac:dyDescent="0.3">
      <c r="A689" s="8"/>
      <c r="B689" s="8"/>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5" customHeight="1" x14ac:dyDescent="0.3">
      <c r="A690" s="8"/>
      <c r="B690" s="8"/>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5" customHeight="1" x14ac:dyDescent="0.3">
      <c r="A691" s="8"/>
      <c r="B691" s="8"/>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5" customHeight="1" x14ac:dyDescent="0.3">
      <c r="A692" s="8"/>
      <c r="B692" s="8"/>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5" customHeight="1" x14ac:dyDescent="0.3">
      <c r="A693" s="8"/>
      <c r="B693" s="8"/>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5" customHeight="1" x14ac:dyDescent="0.3">
      <c r="A694" s="8"/>
      <c r="B694" s="8"/>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5" customHeight="1" x14ac:dyDescent="0.3">
      <c r="A695" s="8"/>
      <c r="B695" s="8"/>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5" customHeight="1" x14ac:dyDescent="0.3">
      <c r="A696" s="8"/>
      <c r="B696" s="8"/>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5" customHeight="1" x14ac:dyDescent="0.3">
      <c r="A697" s="8"/>
      <c r="B697" s="8"/>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5" customHeight="1" x14ac:dyDescent="0.3">
      <c r="A698" s="8"/>
      <c r="B698" s="8"/>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5" customHeight="1" x14ac:dyDescent="0.3">
      <c r="A699" s="8"/>
      <c r="B699" s="8"/>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5" customHeight="1" x14ac:dyDescent="0.3">
      <c r="A700" s="8"/>
      <c r="B700" s="8"/>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5" customHeight="1" x14ac:dyDescent="0.3">
      <c r="A701" s="8"/>
      <c r="B701" s="8"/>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5" customHeight="1" x14ac:dyDescent="0.3">
      <c r="A702" s="8"/>
      <c r="B702" s="8"/>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5" customHeight="1" x14ac:dyDescent="0.3">
      <c r="A703" s="8"/>
      <c r="B703" s="8"/>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5" customHeight="1" x14ac:dyDescent="0.3">
      <c r="A704" s="8"/>
      <c r="B704" s="8"/>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5" customHeight="1" x14ac:dyDescent="0.3">
      <c r="A705" s="8"/>
      <c r="B705" s="8"/>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5" customHeight="1" x14ac:dyDescent="0.3">
      <c r="A706" s="8"/>
      <c r="B706" s="8"/>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5" customHeight="1" x14ac:dyDescent="0.3">
      <c r="A707" s="8"/>
      <c r="B707" s="8"/>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5" customHeight="1" x14ac:dyDescent="0.3">
      <c r="A708" s="8"/>
      <c r="B708" s="8"/>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5" customHeight="1" x14ac:dyDescent="0.3">
      <c r="A709" s="8"/>
      <c r="B709" s="8"/>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5" customHeight="1" x14ac:dyDescent="0.3">
      <c r="A710" s="8"/>
      <c r="B710" s="8"/>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5" customHeight="1" x14ac:dyDescent="0.3">
      <c r="A711" s="8"/>
      <c r="B711" s="8"/>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5" customHeight="1" x14ac:dyDescent="0.3">
      <c r="A712" s="8"/>
      <c r="B712" s="8"/>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5" customHeight="1" x14ac:dyDescent="0.3">
      <c r="A713" s="8"/>
      <c r="B713" s="8"/>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5" customHeight="1" x14ac:dyDescent="0.3">
      <c r="A714" s="8"/>
      <c r="B714" s="8"/>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5" customHeight="1" x14ac:dyDescent="0.3">
      <c r="A715" s="8"/>
      <c r="B715" s="8"/>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5" customHeight="1" x14ac:dyDescent="0.3">
      <c r="A716" s="8"/>
      <c r="B716" s="8"/>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5" customHeight="1" x14ac:dyDescent="0.3">
      <c r="A717" s="8"/>
      <c r="B717" s="8"/>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5" customHeight="1" x14ac:dyDescent="0.3">
      <c r="A718" s="8"/>
      <c r="B718" s="8"/>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5" customHeight="1" x14ac:dyDescent="0.3">
      <c r="A719" s="8"/>
      <c r="B719" s="8"/>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5" customHeight="1" x14ac:dyDescent="0.3">
      <c r="A720" s="8"/>
      <c r="B720" s="8"/>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5" customHeight="1" x14ac:dyDescent="0.3">
      <c r="A721" s="8"/>
      <c r="B721" s="8"/>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5" customHeight="1" x14ac:dyDescent="0.3">
      <c r="A722" s="8"/>
      <c r="B722" s="8"/>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5" customHeight="1" x14ac:dyDescent="0.3">
      <c r="A723" s="8"/>
      <c r="B723" s="8"/>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5" customHeight="1" x14ac:dyDescent="0.3">
      <c r="A724" s="8"/>
      <c r="B724" s="8"/>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5" customHeight="1" x14ac:dyDescent="0.3">
      <c r="A725" s="8"/>
      <c r="B725" s="8"/>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5" customHeight="1" x14ac:dyDescent="0.3">
      <c r="A726" s="8"/>
      <c r="B726" s="8"/>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5" customHeight="1" x14ac:dyDescent="0.3">
      <c r="A727" s="8"/>
      <c r="B727" s="8"/>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5" customHeight="1" x14ac:dyDescent="0.3">
      <c r="A728" s="8"/>
      <c r="B728" s="8"/>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5" customHeight="1" x14ac:dyDescent="0.3">
      <c r="A729" s="8"/>
      <c r="B729" s="8"/>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5" customHeight="1" x14ac:dyDescent="0.3">
      <c r="A730" s="8"/>
      <c r="B730" s="8"/>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5" customHeight="1" x14ac:dyDescent="0.3">
      <c r="A731" s="8"/>
      <c r="B731" s="8"/>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5" customHeight="1" x14ac:dyDescent="0.3">
      <c r="A732" s="8"/>
      <c r="B732" s="8"/>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5" customHeight="1" x14ac:dyDescent="0.3">
      <c r="A733" s="8"/>
      <c r="B733" s="8"/>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5" customHeight="1" x14ac:dyDescent="0.3">
      <c r="A734" s="8"/>
      <c r="B734" s="8"/>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5" customHeight="1" x14ac:dyDescent="0.3">
      <c r="A735" s="8"/>
      <c r="B735" s="8"/>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5" customHeight="1" x14ac:dyDescent="0.3">
      <c r="A736" s="8"/>
      <c r="B736" s="8"/>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5" customHeight="1" x14ac:dyDescent="0.3">
      <c r="A737" s="8"/>
      <c r="B737" s="8"/>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5" customHeight="1" x14ac:dyDescent="0.3">
      <c r="A738" s="8"/>
      <c r="B738" s="8"/>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5" customHeight="1" x14ac:dyDescent="0.3">
      <c r="A739" s="8"/>
      <c r="B739" s="8"/>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5" customHeight="1" x14ac:dyDescent="0.3">
      <c r="A740" s="8"/>
      <c r="B740" s="8"/>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5" customHeight="1" x14ac:dyDescent="0.3">
      <c r="A741" s="8"/>
      <c r="B741" s="8"/>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5" customHeight="1" x14ac:dyDescent="0.3">
      <c r="A742" s="8"/>
      <c r="B742" s="8"/>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5" customHeight="1" x14ac:dyDescent="0.3">
      <c r="A743" s="8"/>
      <c r="B743" s="8"/>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5" customHeight="1" x14ac:dyDescent="0.3">
      <c r="A744" s="8"/>
      <c r="B744" s="8"/>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5" customHeight="1" x14ac:dyDescent="0.3">
      <c r="A745" s="8"/>
      <c r="B745" s="8"/>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5" customHeight="1" x14ac:dyDescent="0.3">
      <c r="A746" s="8"/>
      <c r="B746" s="8"/>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5" customHeight="1" x14ac:dyDescent="0.3">
      <c r="A747" s="8"/>
      <c r="B747" s="8"/>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5" customHeight="1" x14ac:dyDescent="0.3">
      <c r="A748" s="8"/>
      <c r="B748" s="8"/>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5" customHeight="1" x14ac:dyDescent="0.3">
      <c r="A749" s="8"/>
      <c r="B749" s="8"/>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5" customHeight="1" x14ac:dyDescent="0.3">
      <c r="A750" s="8"/>
      <c r="B750" s="8"/>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5" customHeight="1" x14ac:dyDescent="0.3">
      <c r="A751" s="8"/>
      <c r="B751" s="8"/>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5" customHeight="1" x14ac:dyDescent="0.3">
      <c r="A752" s="8"/>
      <c r="B752" s="8"/>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5" customHeight="1" x14ac:dyDescent="0.3">
      <c r="A753" s="8"/>
      <c r="B753" s="8"/>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5" customHeight="1" x14ac:dyDescent="0.3">
      <c r="A754" s="8"/>
      <c r="B754" s="8"/>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5" customHeight="1" x14ac:dyDescent="0.3">
      <c r="A755" s="8"/>
      <c r="B755" s="8"/>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5" customHeight="1" x14ac:dyDescent="0.3">
      <c r="A756" s="8"/>
      <c r="B756" s="8"/>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5" customHeight="1" x14ac:dyDescent="0.3">
      <c r="A757" s="8"/>
      <c r="B757" s="8"/>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5" customHeight="1" x14ac:dyDescent="0.3">
      <c r="A758" s="8"/>
      <c r="B758" s="8"/>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5" customHeight="1" x14ac:dyDescent="0.3">
      <c r="A759" s="8"/>
      <c r="B759" s="8"/>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5" customHeight="1" x14ac:dyDescent="0.3">
      <c r="A760" s="8"/>
      <c r="B760" s="8"/>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5" customHeight="1" x14ac:dyDescent="0.3">
      <c r="A761" s="8"/>
      <c r="B761" s="8"/>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5" customHeight="1" x14ac:dyDescent="0.3">
      <c r="A762" s="8"/>
      <c r="B762" s="8"/>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5" customHeight="1" x14ac:dyDescent="0.3">
      <c r="A763" s="8"/>
      <c r="B763" s="8"/>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5" customHeight="1" x14ac:dyDescent="0.3">
      <c r="A764" s="8"/>
      <c r="B764" s="8"/>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5" customHeight="1" x14ac:dyDescent="0.3">
      <c r="A765" s="8"/>
      <c r="B765" s="8"/>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5" customHeight="1" x14ac:dyDescent="0.3">
      <c r="A766" s="8"/>
      <c r="B766" s="8"/>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5" customHeight="1" x14ac:dyDescent="0.3">
      <c r="A767" s="8"/>
      <c r="B767" s="8"/>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5" customHeight="1" x14ac:dyDescent="0.3">
      <c r="A768" s="8"/>
      <c r="B768" s="8"/>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5" customHeight="1" x14ac:dyDescent="0.3">
      <c r="A769" s="8"/>
      <c r="B769" s="8"/>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5" customHeight="1" x14ac:dyDescent="0.3">
      <c r="A770" s="8"/>
      <c r="B770" s="8"/>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5" customHeight="1" x14ac:dyDescent="0.3">
      <c r="A771" s="8"/>
      <c r="B771" s="8"/>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5" customHeight="1" x14ac:dyDescent="0.3">
      <c r="A772" s="8"/>
      <c r="B772" s="8"/>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5" customHeight="1" x14ac:dyDescent="0.3">
      <c r="A773" s="8"/>
      <c r="B773" s="8"/>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5" customHeight="1" x14ac:dyDescent="0.3">
      <c r="A774" s="8"/>
      <c r="B774" s="8"/>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5" customHeight="1" x14ac:dyDescent="0.3">
      <c r="A775" s="8"/>
      <c r="B775" s="8"/>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5" customHeight="1" x14ac:dyDescent="0.3">
      <c r="A776" s="8"/>
      <c r="B776" s="8"/>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5" customHeight="1" x14ac:dyDescent="0.3">
      <c r="A777" s="8"/>
      <c r="B777" s="8"/>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5" customHeight="1" x14ac:dyDescent="0.3">
      <c r="A778" s="8"/>
      <c r="B778" s="8"/>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5" customHeight="1" x14ac:dyDescent="0.3">
      <c r="A779" s="8"/>
      <c r="B779" s="8"/>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5" customHeight="1" x14ac:dyDescent="0.3">
      <c r="A780" s="8"/>
      <c r="B780" s="8"/>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5" customHeight="1" x14ac:dyDescent="0.3">
      <c r="A781" s="8"/>
      <c r="B781" s="8"/>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5" customHeight="1" x14ac:dyDescent="0.3">
      <c r="A782" s="8"/>
      <c r="B782" s="8"/>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5" customHeight="1" x14ac:dyDescent="0.3">
      <c r="A783" s="8"/>
      <c r="B783" s="8"/>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5" customHeight="1" x14ac:dyDescent="0.3">
      <c r="A784" s="8"/>
      <c r="B784" s="8"/>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5" customHeight="1" x14ac:dyDescent="0.3">
      <c r="A785" s="8"/>
      <c r="B785" s="8"/>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5" customHeight="1" x14ac:dyDescent="0.3">
      <c r="A786" s="8"/>
      <c r="B786" s="8"/>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5" customHeight="1" x14ac:dyDescent="0.3">
      <c r="A787" s="8"/>
      <c r="B787" s="8"/>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5" customHeight="1" x14ac:dyDescent="0.3">
      <c r="A788" s="8"/>
      <c r="B788" s="8"/>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5" customHeight="1" x14ac:dyDescent="0.3">
      <c r="A789" s="8"/>
      <c r="B789" s="8"/>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5" customHeight="1" x14ac:dyDescent="0.3">
      <c r="A790" s="8"/>
      <c r="B790" s="8"/>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5" customHeight="1" x14ac:dyDescent="0.3">
      <c r="A791" s="8"/>
      <c r="B791" s="8"/>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5" customHeight="1" x14ac:dyDescent="0.3">
      <c r="A792" s="8"/>
      <c r="B792" s="8"/>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5" customHeight="1" x14ac:dyDescent="0.3">
      <c r="A793" s="8"/>
      <c r="B793" s="8"/>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5" customHeight="1" x14ac:dyDescent="0.3">
      <c r="A794" s="8"/>
      <c r="B794" s="8"/>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5" customHeight="1" x14ac:dyDescent="0.3">
      <c r="A795" s="8"/>
      <c r="B795" s="8"/>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5" customHeight="1" x14ac:dyDescent="0.3">
      <c r="A796" s="8"/>
      <c r="B796" s="8"/>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5" customHeight="1" x14ac:dyDescent="0.3">
      <c r="A797" s="8"/>
      <c r="B797" s="8"/>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5" customHeight="1" x14ac:dyDescent="0.3">
      <c r="A798" s="8"/>
      <c r="B798" s="8"/>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5" customHeight="1" x14ac:dyDescent="0.3">
      <c r="A799" s="8"/>
      <c r="B799" s="8"/>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5" customHeight="1" x14ac:dyDescent="0.3">
      <c r="A800" s="8"/>
      <c r="B800" s="8"/>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5" customHeight="1" x14ac:dyDescent="0.3">
      <c r="A801" s="8"/>
      <c r="B801" s="8"/>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5" customHeight="1" x14ac:dyDescent="0.3">
      <c r="A802" s="8"/>
      <c r="B802" s="8"/>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5" customHeight="1" x14ac:dyDescent="0.3">
      <c r="A803" s="8"/>
      <c r="B803" s="8"/>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5" customHeight="1" x14ac:dyDescent="0.3">
      <c r="A804" s="8"/>
      <c r="B804" s="8"/>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5" customHeight="1" x14ac:dyDescent="0.3">
      <c r="A805" s="8"/>
      <c r="B805" s="8"/>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5" customHeight="1" x14ac:dyDescent="0.3">
      <c r="A806" s="8"/>
      <c r="B806" s="8"/>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5" customHeight="1" x14ac:dyDescent="0.3">
      <c r="A807" s="8"/>
      <c r="B807" s="8"/>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5" customHeight="1" x14ac:dyDescent="0.3">
      <c r="A808" s="8"/>
      <c r="B808" s="8"/>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5" customHeight="1" x14ac:dyDescent="0.3">
      <c r="A809" s="8"/>
      <c r="B809" s="8"/>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5" customHeight="1" x14ac:dyDescent="0.3">
      <c r="A810" s="8"/>
      <c r="B810" s="8"/>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5" customHeight="1" x14ac:dyDescent="0.3">
      <c r="A811" s="8"/>
      <c r="B811" s="8"/>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5" customHeight="1" x14ac:dyDescent="0.3">
      <c r="A812" s="8"/>
      <c r="B812" s="8"/>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5" customHeight="1" x14ac:dyDescent="0.3">
      <c r="A813" s="8"/>
      <c r="B813" s="8"/>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5" customHeight="1" x14ac:dyDescent="0.3">
      <c r="A814" s="8"/>
      <c r="B814" s="8"/>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5" customHeight="1" x14ac:dyDescent="0.3">
      <c r="A815" s="8"/>
      <c r="B815" s="8"/>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5" customHeight="1" x14ac:dyDescent="0.3">
      <c r="A816" s="8"/>
      <c r="B816" s="8"/>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5" customHeight="1" x14ac:dyDescent="0.3">
      <c r="A817" s="8"/>
      <c r="B817" s="8"/>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5" customHeight="1" x14ac:dyDescent="0.3">
      <c r="A818" s="8"/>
      <c r="B818" s="8"/>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5" customHeight="1" x14ac:dyDescent="0.3">
      <c r="A819" s="8"/>
      <c r="B819" s="8"/>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5" customHeight="1" x14ac:dyDescent="0.3">
      <c r="A820" s="8"/>
      <c r="B820" s="8"/>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5" customHeight="1" x14ac:dyDescent="0.3">
      <c r="A821" s="8"/>
      <c r="B821" s="8"/>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5" customHeight="1" x14ac:dyDescent="0.3">
      <c r="A822" s="8"/>
      <c r="B822" s="8"/>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5" customHeight="1" x14ac:dyDescent="0.3">
      <c r="A823" s="8"/>
      <c r="B823" s="8"/>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5" customHeight="1" x14ac:dyDescent="0.3">
      <c r="A824" s="8"/>
      <c r="B824" s="8"/>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5" customHeight="1" x14ac:dyDescent="0.3">
      <c r="A825" s="8"/>
      <c r="B825" s="8"/>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5" customHeight="1" x14ac:dyDescent="0.3">
      <c r="A826" s="8"/>
      <c r="B826" s="8"/>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5" customHeight="1" x14ac:dyDescent="0.3">
      <c r="A827" s="8"/>
      <c r="B827" s="8"/>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5" customHeight="1" x14ac:dyDescent="0.3">
      <c r="A828" s="8"/>
      <c r="B828" s="8"/>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5" customHeight="1" x14ac:dyDescent="0.3">
      <c r="A829" s="8"/>
      <c r="B829" s="8"/>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5" customHeight="1" x14ac:dyDescent="0.3">
      <c r="A830" s="8"/>
      <c r="B830" s="8"/>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5" customHeight="1" x14ac:dyDescent="0.3">
      <c r="A831" s="8"/>
      <c r="B831" s="8"/>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5" customHeight="1" x14ac:dyDescent="0.3">
      <c r="A832" s="8"/>
      <c r="B832" s="8"/>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5" customHeight="1" x14ac:dyDescent="0.3">
      <c r="A833" s="8"/>
      <c r="B833" s="8"/>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5" customHeight="1" x14ac:dyDescent="0.3">
      <c r="A834" s="8"/>
      <c r="B834" s="8"/>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5" customHeight="1" x14ac:dyDescent="0.3">
      <c r="A835" s="8"/>
      <c r="B835" s="8"/>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5" customHeight="1" x14ac:dyDescent="0.3">
      <c r="A836" s="8"/>
      <c r="B836" s="8"/>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5" customHeight="1" x14ac:dyDescent="0.3">
      <c r="A837" s="8"/>
      <c r="B837" s="8"/>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5" customHeight="1" x14ac:dyDescent="0.3">
      <c r="A838" s="8"/>
      <c r="B838" s="8"/>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5" customHeight="1" x14ac:dyDescent="0.3">
      <c r="A839" s="8"/>
      <c r="B839" s="8"/>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5" customHeight="1" x14ac:dyDescent="0.3">
      <c r="A840" s="8"/>
      <c r="B840" s="8"/>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5" customHeight="1" x14ac:dyDescent="0.3">
      <c r="A841" s="8"/>
      <c r="B841" s="8"/>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5" customHeight="1" x14ac:dyDescent="0.3">
      <c r="A842" s="8"/>
      <c r="B842" s="8"/>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5" customHeight="1" x14ac:dyDescent="0.3">
      <c r="A843" s="8"/>
      <c r="B843" s="8"/>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5" customHeight="1" x14ac:dyDescent="0.3">
      <c r="A844" s="8"/>
      <c r="B844" s="8"/>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5" customHeight="1" x14ac:dyDescent="0.3">
      <c r="A845" s="8"/>
      <c r="B845" s="8"/>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5" customHeight="1" x14ac:dyDescent="0.3">
      <c r="A846" s="8"/>
      <c r="B846" s="8"/>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5" customHeight="1" x14ac:dyDescent="0.3">
      <c r="A847" s="8"/>
      <c r="B847" s="8"/>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5" customHeight="1" x14ac:dyDescent="0.3">
      <c r="A848" s="8"/>
      <c r="B848" s="8"/>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5" customHeight="1" x14ac:dyDescent="0.3">
      <c r="A849" s="8"/>
      <c r="B849" s="8"/>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5" customHeight="1" x14ac:dyDescent="0.3">
      <c r="A850" s="8"/>
      <c r="B850" s="8"/>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5" customHeight="1" x14ac:dyDescent="0.3">
      <c r="A851" s="8"/>
      <c r="B851" s="8"/>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5" customHeight="1" x14ac:dyDescent="0.3">
      <c r="A852" s="8"/>
      <c r="B852" s="8"/>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5" customHeight="1" x14ac:dyDescent="0.3">
      <c r="A853" s="8"/>
      <c r="B853" s="8"/>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5" customHeight="1" x14ac:dyDescent="0.3">
      <c r="A854" s="8"/>
      <c r="B854" s="8"/>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5" customHeight="1" x14ac:dyDescent="0.3">
      <c r="A855" s="8"/>
      <c r="B855" s="8"/>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5" customHeight="1" x14ac:dyDescent="0.3">
      <c r="A856" s="8"/>
      <c r="B856" s="8"/>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5" customHeight="1" x14ac:dyDescent="0.3">
      <c r="A857" s="8"/>
      <c r="B857" s="8"/>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5" customHeight="1" x14ac:dyDescent="0.3">
      <c r="A858" s="8"/>
      <c r="B858" s="8"/>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5" customHeight="1" x14ac:dyDescent="0.3">
      <c r="A859" s="8"/>
      <c r="B859" s="8"/>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5" customHeight="1" x14ac:dyDescent="0.3">
      <c r="A860" s="8"/>
      <c r="B860" s="8"/>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5" customHeight="1" x14ac:dyDescent="0.3">
      <c r="A861" s="8"/>
      <c r="B861" s="8"/>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5" customHeight="1" x14ac:dyDescent="0.3">
      <c r="A862" s="8"/>
      <c r="B862" s="8"/>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5" customHeight="1" x14ac:dyDescent="0.3">
      <c r="A863" s="8"/>
      <c r="B863" s="8"/>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5" customHeight="1" x14ac:dyDescent="0.3">
      <c r="A864" s="8"/>
      <c r="B864" s="8"/>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5" customHeight="1" x14ac:dyDescent="0.3">
      <c r="A865" s="8"/>
      <c r="B865" s="8"/>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5" customHeight="1" x14ac:dyDescent="0.3">
      <c r="A866" s="8"/>
      <c r="B866" s="8"/>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5" customHeight="1" x14ac:dyDescent="0.3">
      <c r="A867" s="8"/>
      <c r="B867" s="8"/>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5" customHeight="1" x14ac:dyDescent="0.3">
      <c r="A868" s="8"/>
      <c r="B868" s="8"/>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5" customHeight="1" x14ac:dyDescent="0.3">
      <c r="A869" s="8"/>
      <c r="B869" s="8"/>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5" customHeight="1" x14ac:dyDescent="0.3">
      <c r="A870" s="8"/>
      <c r="B870" s="8"/>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5" customHeight="1" x14ac:dyDescent="0.3">
      <c r="A871" s="8"/>
      <c r="B871" s="8"/>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5" customHeight="1" x14ac:dyDescent="0.3">
      <c r="A872" s="8"/>
      <c r="B872" s="8"/>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5" customHeight="1" x14ac:dyDescent="0.3">
      <c r="A873" s="8"/>
      <c r="B873" s="8"/>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5" customHeight="1" x14ac:dyDescent="0.3">
      <c r="A874" s="8"/>
      <c r="B874" s="8"/>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5" customHeight="1" x14ac:dyDescent="0.3">
      <c r="A875" s="8"/>
      <c r="B875" s="8"/>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5" customHeight="1" x14ac:dyDescent="0.3">
      <c r="A876" s="8"/>
      <c r="B876" s="8"/>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5" customHeight="1" x14ac:dyDescent="0.3">
      <c r="A877" s="8"/>
      <c r="B877" s="8"/>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5" customHeight="1" x14ac:dyDescent="0.3">
      <c r="A878" s="8"/>
      <c r="B878" s="8"/>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5" customHeight="1" x14ac:dyDescent="0.3">
      <c r="A879" s="8"/>
      <c r="B879" s="8"/>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5" customHeight="1" x14ac:dyDescent="0.3">
      <c r="A880" s="8"/>
      <c r="B880" s="8"/>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5" customHeight="1" x14ac:dyDescent="0.3">
      <c r="A881" s="8"/>
      <c r="B881" s="8"/>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5" customHeight="1" x14ac:dyDescent="0.3">
      <c r="A882" s="8"/>
      <c r="B882" s="8"/>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5" customHeight="1" x14ac:dyDescent="0.3">
      <c r="A883" s="8"/>
      <c r="B883" s="8"/>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5" customHeight="1" x14ac:dyDescent="0.3">
      <c r="A884" s="8"/>
      <c r="B884" s="8"/>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5" customHeight="1" x14ac:dyDescent="0.3">
      <c r="A885" s="8"/>
      <c r="B885" s="8"/>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5" customHeight="1" x14ac:dyDescent="0.3">
      <c r="A886" s="8"/>
      <c r="B886" s="8"/>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5" customHeight="1" x14ac:dyDescent="0.3">
      <c r="A887" s="8"/>
      <c r="B887" s="8"/>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5" customHeight="1" x14ac:dyDescent="0.3">
      <c r="A888" s="8"/>
      <c r="B888" s="8"/>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5" customHeight="1" x14ac:dyDescent="0.3">
      <c r="A889" s="8"/>
      <c r="B889" s="8"/>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5" customHeight="1" x14ac:dyDescent="0.3">
      <c r="A890" s="8"/>
      <c r="B890" s="8"/>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5" customHeight="1" x14ac:dyDescent="0.3">
      <c r="A891" s="8"/>
      <c r="B891" s="8"/>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5" customHeight="1" x14ac:dyDescent="0.3">
      <c r="A892" s="8"/>
      <c r="B892" s="8"/>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5" customHeight="1" x14ac:dyDescent="0.3">
      <c r="A893" s="8"/>
      <c r="B893" s="8"/>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5" customHeight="1" x14ac:dyDescent="0.3">
      <c r="A894" s="8"/>
      <c r="B894" s="8"/>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5" customHeight="1" x14ac:dyDescent="0.3">
      <c r="A895" s="8"/>
      <c r="B895" s="8"/>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5" customHeight="1" x14ac:dyDescent="0.3">
      <c r="A896" s="8"/>
      <c r="B896" s="8"/>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5" customHeight="1" x14ac:dyDescent="0.3">
      <c r="A897" s="8"/>
      <c r="B897" s="8"/>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5" customHeight="1" x14ac:dyDescent="0.3">
      <c r="A898" s="8"/>
      <c r="B898" s="8"/>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5" customHeight="1" x14ac:dyDescent="0.3">
      <c r="A899" s="8"/>
      <c r="B899" s="8"/>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5" customHeight="1" x14ac:dyDescent="0.3">
      <c r="A900" s="8"/>
      <c r="B900" s="8"/>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5" customHeight="1" x14ac:dyDescent="0.3">
      <c r="A901" s="8"/>
      <c r="B901" s="8"/>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5" customHeight="1" x14ac:dyDescent="0.3">
      <c r="A902" s="8"/>
      <c r="B902" s="8"/>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5" customHeight="1" x14ac:dyDescent="0.3">
      <c r="A903" s="8"/>
      <c r="B903" s="8"/>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5" customHeight="1" x14ac:dyDescent="0.3">
      <c r="A904" s="8"/>
      <c r="B904" s="8"/>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5" customHeight="1" x14ac:dyDescent="0.3">
      <c r="A905" s="8"/>
      <c r="B905" s="8"/>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5" customHeight="1" x14ac:dyDescent="0.3">
      <c r="A906" s="8"/>
      <c r="B906" s="8"/>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5" customHeight="1" x14ac:dyDescent="0.3">
      <c r="A907" s="8"/>
      <c r="B907" s="8"/>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5" customHeight="1" x14ac:dyDescent="0.3">
      <c r="A908" s="8"/>
      <c r="B908" s="8"/>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5" customHeight="1" x14ac:dyDescent="0.3">
      <c r="A909" s="8"/>
      <c r="B909" s="8"/>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5" customHeight="1" x14ac:dyDescent="0.3">
      <c r="A910" s="8"/>
      <c r="B910" s="8"/>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5" customHeight="1" x14ac:dyDescent="0.3">
      <c r="A911" s="8"/>
      <c r="B911" s="8"/>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5" customHeight="1" x14ac:dyDescent="0.3">
      <c r="A912" s="8"/>
      <c r="B912" s="8"/>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5" customHeight="1" x14ac:dyDescent="0.3">
      <c r="A913" s="8"/>
      <c r="B913" s="8"/>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5" customHeight="1" x14ac:dyDescent="0.3">
      <c r="A914" s="8"/>
      <c r="B914" s="8"/>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5" customHeight="1" x14ac:dyDescent="0.3">
      <c r="A915" s="8"/>
      <c r="B915" s="8"/>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5" customHeight="1" x14ac:dyDescent="0.3">
      <c r="A916" s="8"/>
      <c r="B916" s="8"/>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5" customHeight="1" x14ac:dyDescent="0.3">
      <c r="A917" s="8"/>
      <c r="B917" s="8"/>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5" customHeight="1" x14ac:dyDescent="0.3">
      <c r="A918" s="8"/>
      <c r="B918" s="8"/>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5" customHeight="1" x14ac:dyDescent="0.3">
      <c r="A919" s="8"/>
      <c r="B919" s="8"/>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5" customHeight="1" x14ac:dyDescent="0.3">
      <c r="A920" s="8"/>
      <c r="B920" s="8"/>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5" customHeight="1" x14ac:dyDescent="0.3">
      <c r="A921" s="8"/>
      <c r="B921" s="8"/>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5" customHeight="1" x14ac:dyDescent="0.3">
      <c r="A922" s="8"/>
      <c r="B922" s="8"/>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5" customHeight="1" x14ac:dyDescent="0.3">
      <c r="A923" s="8"/>
      <c r="B923" s="8"/>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5" customHeight="1" x14ac:dyDescent="0.3">
      <c r="A924" s="8"/>
      <c r="B924" s="8"/>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5" customHeight="1" x14ac:dyDescent="0.3">
      <c r="A925" s="8"/>
      <c r="B925" s="8"/>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5" customHeight="1" x14ac:dyDescent="0.3">
      <c r="A926" s="8"/>
      <c r="B926" s="8"/>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5" customHeight="1" x14ac:dyDescent="0.3">
      <c r="A927" s="8"/>
      <c r="B927" s="8"/>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5" customHeight="1" x14ac:dyDescent="0.3">
      <c r="A928" s="8"/>
      <c r="B928" s="8"/>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5" customHeight="1" x14ac:dyDescent="0.3">
      <c r="A929" s="8"/>
      <c r="B929" s="8"/>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5" customHeight="1" x14ac:dyDescent="0.3">
      <c r="A930" s="8"/>
      <c r="B930" s="8"/>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5" customHeight="1" x14ac:dyDescent="0.3">
      <c r="A931" s="8"/>
      <c r="B931" s="8"/>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5" customHeight="1" x14ac:dyDescent="0.3">
      <c r="A932" s="8"/>
      <c r="B932" s="8"/>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5" customHeight="1" x14ac:dyDescent="0.3">
      <c r="A933" s="8"/>
      <c r="B933" s="8"/>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5" customHeight="1" x14ac:dyDescent="0.3">
      <c r="A934" s="8"/>
      <c r="B934" s="8"/>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5" customHeight="1" x14ac:dyDescent="0.3">
      <c r="A935" s="8"/>
      <c r="B935" s="8"/>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5" customHeight="1" x14ac:dyDescent="0.3">
      <c r="A936" s="8"/>
      <c r="B936" s="8"/>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5" customHeight="1" x14ac:dyDescent="0.3">
      <c r="A937" s="8"/>
      <c r="B937" s="8"/>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5" customHeight="1" x14ac:dyDescent="0.3">
      <c r="A938" s="8"/>
      <c r="B938" s="8"/>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5" customHeight="1" x14ac:dyDescent="0.3">
      <c r="A939" s="8"/>
      <c r="B939" s="8"/>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5" customHeight="1" x14ac:dyDescent="0.3">
      <c r="A940" s="8"/>
      <c r="B940" s="8"/>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5" customHeight="1" x14ac:dyDescent="0.3">
      <c r="A941" s="8"/>
      <c r="B941" s="8"/>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5" customHeight="1" x14ac:dyDescent="0.3">
      <c r="A942" s="8"/>
      <c r="B942" s="8"/>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5" customHeight="1" x14ac:dyDescent="0.3">
      <c r="A943" s="8"/>
      <c r="B943" s="8"/>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5" customHeight="1" x14ac:dyDescent="0.3">
      <c r="A944" s="8"/>
      <c r="B944" s="8"/>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5" customHeight="1" x14ac:dyDescent="0.3">
      <c r="A945" s="8"/>
      <c r="B945" s="8"/>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5" customHeight="1" x14ac:dyDescent="0.3">
      <c r="A946" s="8"/>
      <c r="B946" s="8"/>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5" customHeight="1" x14ac:dyDescent="0.3">
      <c r="A947" s="8"/>
      <c r="B947" s="8"/>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5" customHeight="1" x14ac:dyDescent="0.3">
      <c r="A948" s="8"/>
      <c r="B948" s="8"/>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5" customHeight="1" x14ac:dyDescent="0.3">
      <c r="A949" s="8"/>
      <c r="B949" s="8"/>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5" customHeight="1" x14ac:dyDescent="0.3">
      <c r="A950" s="8"/>
      <c r="B950" s="8"/>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5" customHeight="1" x14ac:dyDescent="0.3">
      <c r="A951" s="8"/>
      <c r="B951" s="8"/>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5" customHeight="1" x14ac:dyDescent="0.3">
      <c r="A952" s="8"/>
      <c r="B952" s="8"/>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5" customHeight="1" x14ac:dyDescent="0.3">
      <c r="A953" s="8"/>
      <c r="B953" s="8"/>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5" customHeight="1" x14ac:dyDescent="0.3">
      <c r="A954" s="8"/>
      <c r="B954" s="8"/>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5" customHeight="1" x14ac:dyDescent="0.3">
      <c r="A955" s="8"/>
      <c r="B955" s="8"/>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5" customHeight="1" x14ac:dyDescent="0.3">
      <c r="A956" s="8"/>
      <c r="B956" s="8"/>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5" customHeight="1" x14ac:dyDescent="0.3">
      <c r="A957" s="8"/>
      <c r="B957" s="8"/>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5" customHeight="1" x14ac:dyDescent="0.3">
      <c r="A958" s="8"/>
      <c r="B958" s="8"/>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5" customHeight="1" x14ac:dyDescent="0.3">
      <c r="A959" s="8"/>
      <c r="B959" s="8"/>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5" customHeight="1" x14ac:dyDescent="0.3">
      <c r="A960" s="8"/>
      <c r="B960" s="8"/>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5" customHeight="1" x14ac:dyDescent="0.3">
      <c r="A961" s="8"/>
      <c r="B961" s="8"/>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5" customHeight="1" x14ac:dyDescent="0.3">
      <c r="A962" s="8"/>
      <c r="B962" s="8"/>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5" customHeight="1" x14ac:dyDescent="0.3">
      <c r="A963" s="8"/>
      <c r="B963" s="8"/>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5" customHeight="1" x14ac:dyDescent="0.3">
      <c r="A964" s="8"/>
      <c r="B964" s="8"/>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5" customHeight="1" x14ac:dyDescent="0.3">
      <c r="A965" s="8"/>
      <c r="B965" s="8"/>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5" customHeight="1" x14ac:dyDescent="0.3">
      <c r="A966" s="8"/>
      <c r="B966" s="8"/>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5" customHeight="1" x14ac:dyDescent="0.3">
      <c r="A967" s="8"/>
      <c r="B967" s="8"/>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5" customHeight="1" x14ac:dyDescent="0.3">
      <c r="A968" s="8"/>
      <c r="B968" s="8"/>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5" customHeight="1" x14ac:dyDescent="0.3">
      <c r="A969" s="8"/>
      <c r="B969" s="8"/>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5" customHeight="1" x14ac:dyDescent="0.3">
      <c r="A970" s="8"/>
      <c r="B970" s="8"/>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5" customHeight="1" x14ac:dyDescent="0.3">
      <c r="A971" s="8"/>
      <c r="B971" s="8"/>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5" customHeight="1" x14ac:dyDescent="0.3">
      <c r="A972" s="8"/>
      <c r="B972" s="8"/>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5" customHeight="1" x14ac:dyDescent="0.3">
      <c r="A973" s="8"/>
      <c r="B973" s="8"/>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5" customHeight="1" x14ac:dyDescent="0.3">
      <c r="A974" s="8"/>
      <c r="B974" s="8"/>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5" customHeight="1" x14ac:dyDescent="0.3">
      <c r="A975" s="8"/>
      <c r="B975" s="8"/>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5" customHeight="1" x14ac:dyDescent="0.3">
      <c r="A976" s="8"/>
      <c r="B976" s="8"/>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5" customHeight="1" x14ac:dyDescent="0.3">
      <c r="A977" s="8"/>
      <c r="B977" s="8"/>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5" customHeight="1" x14ac:dyDescent="0.3">
      <c r="A978" s="8"/>
      <c r="B978" s="8"/>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5" customHeight="1" x14ac:dyDescent="0.3">
      <c r="A979" s="8"/>
      <c r="B979" s="8"/>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5" customHeight="1" x14ac:dyDescent="0.3">
      <c r="A980" s="8"/>
      <c r="B980" s="8"/>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5" customHeight="1" x14ac:dyDescent="0.3">
      <c r="A981" s="8"/>
      <c r="B981" s="8"/>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5" customHeight="1" x14ac:dyDescent="0.3">
      <c r="A982" s="8"/>
      <c r="B982" s="8"/>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5" customHeight="1" x14ac:dyDescent="0.3">
      <c r="A983" s="8"/>
      <c r="B983" s="8"/>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5" customHeight="1" x14ac:dyDescent="0.3">
      <c r="A984" s="8"/>
      <c r="B984" s="8"/>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5" customHeight="1" x14ac:dyDescent="0.3">
      <c r="A985" s="8"/>
      <c r="B985" s="8"/>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5" customHeight="1" x14ac:dyDescent="0.3">
      <c r="A986" s="8"/>
      <c r="B986" s="8"/>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5" customHeight="1" x14ac:dyDescent="0.3">
      <c r="A987" s="8"/>
      <c r="B987" s="8"/>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5" customHeight="1" x14ac:dyDescent="0.3">
      <c r="A988" s="8"/>
      <c r="B988" s="8"/>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5" customHeight="1" x14ac:dyDescent="0.3">
      <c r="A989" s="8"/>
      <c r="B989" s="8"/>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5" customHeight="1" x14ac:dyDescent="0.3">
      <c r="A990" s="8"/>
      <c r="B990" s="8"/>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5" customHeight="1" x14ac:dyDescent="0.3">
      <c r="A991" s="8"/>
      <c r="B991" s="8"/>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5" customHeight="1" x14ac:dyDescent="0.3">
      <c r="A992" s="8"/>
      <c r="B992" s="8"/>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5" customHeight="1" x14ac:dyDescent="0.3">
      <c r="A993" s="8"/>
      <c r="B993" s="8"/>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5" customHeight="1" x14ac:dyDescent="0.3">
      <c r="A994" s="8"/>
      <c r="B994" s="8"/>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5" customHeight="1" x14ac:dyDescent="0.3">
      <c r="A995" s="8"/>
      <c r="B995" s="8"/>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5" customHeight="1" x14ac:dyDescent="0.3">
      <c r="A996" s="8"/>
      <c r="B996" s="8"/>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5" customHeight="1" x14ac:dyDescent="0.3">
      <c r="A997" s="8"/>
      <c r="B997" s="8"/>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5" customHeight="1" x14ac:dyDescent="0.3">
      <c r="A998" s="8"/>
      <c r="B998" s="8"/>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3.5" customHeight="1" x14ac:dyDescent="0.3">
      <c r="A999" s="8"/>
      <c r="B999" s="8"/>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3.5" customHeight="1" x14ac:dyDescent="0.3">
      <c r="A1000" s="8"/>
      <c r="B1000" s="8"/>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3">
    <mergeCell ref="C2:E2"/>
    <mergeCell ref="C4:E4"/>
    <mergeCell ref="C5:E5"/>
  </mergeCells>
  <pageMargins left="0.5" right="0.5" top="0.5" bottom="0.5" header="0" footer="0"/>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L1000"/>
  <sheetViews>
    <sheetView showGridLines="0" workbookViewId="0"/>
  </sheetViews>
  <sheetFormatPr baseColWidth="10" defaultColWidth="14.44140625" defaultRowHeight="15" customHeight="1" x14ac:dyDescent="0.3"/>
  <cols>
    <col min="1" max="1" width="4.6640625" customWidth="1"/>
    <col min="2" max="2" width="36.6640625" customWidth="1"/>
    <col min="3" max="3" width="17.6640625" customWidth="1"/>
    <col min="4" max="4" width="20.5546875" customWidth="1"/>
    <col min="5" max="5" width="15.6640625" customWidth="1"/>
    <col min="6" max="6" width="12.6640625" customWidth="1"/>
    <col min="7" max="7" width="10.44140625" customWidth="1"/>
    <col min="8" max="8" width="2.6640625" customWidth="1"/>
    <col min="9" max="40" width="5.6640625" hidden="1" customWidth="1"/>
    <col min="41" max="113" width="5.6640625" customWidth="1"/>
    <col min="114" max="116" width="8.88671875" customWidth="1"/>
  </cols>
  <sheetData>
    <row r="1" spans="1:116" ht="24.75" customHeight="1" x14ac:dyDescent="0.3">
      <c r="A1" s="11"/>
      <c r="F1" s="12"/>
    </row>
    <row r="2" spans="1:116" ht="49.5" customHeight="1" x14ac:dyDescent="0.3">
      <c r="A2" s="13"/>
      <c r="B2" s="135" t="s">
        <v>3</v>
      </c>
      <c r="C2" s="130"/>
      <c r="D2" s="130"/>
      <c r="E2" s="130"/>
      <c r="F2" s="130"/>
      <c r="G2" s="130"/>
      <c r="H2" s="131"/>
      <c r="I2" s="136"/>
      <c r="J2" s="130"/>
      <c r="K2" s="130"/>
      <c r="L2" s="130"/>
      <c r="M2" s="130"/>
      <c r="N2" s="131"/>
      <c r="O2" s="137"/>
      <c r="P2" s="130"/>
      <c r="Q2" s="130"/>
      <c r="R2" s="130"/>
      <c r="S2" s="130"/>
      <c r="T2" s="131"/>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row>
    <row r="3" spans="1:116" ht="19.5" customHeight="1" x14ac:dyDescent="0.3">
      <c r="A3" s="13"/>
      <c r="B3" s="15"/>
      <c r="C3" s="16"/>
      <c r="D3" s="17"/>
      <c r="E3" s="17"/>
      <c r="F3" s="18"/>
      <c r="G3" s="17"/>
      <c r="H3" s="17"/>
      <c r="I3" s="19"/>
      <c r="J3" s="17"/>
      <c r="K3" s="17"/>
      <c r="L3" s="17"/>
    </row>
    <row r="4" spans="1:116" ht="30" customHeight="1" x14ac:dyDescent="0.3">
      <c r="A4" s="13"/>
      <c r="B4" s="20" t="s">
        <v>4</v>
      </c>
      <c r="C4" s="21"/>
      <c r="D4" s="22"/>
      <c r="E4" s="23"/>
      <c r="F4" s="12"/>
      <c r="G4" s="24" t="s">
        <v>5</v>
      </c>
      <c r="H4" s="23"/>
      <c r="I4" s="138" t="s">
        <v>6</v>
      </c>
      <c r="J4" s="130"/>
      <c r="K4" s="130"/>
      <c r="L4" s="131"/>
      <c r="N4" s="139" t="s">
        <v>7</v>
      </c>
      <c r="O4" s="130"/>
      <c r="P4" s="130"/>
      <c r="Q4" s="131"/>
      <c r="S4" s="140" t="s">
        <v>8</v>
      </c>
      <c r="T4" s="130"/>
      <c r="U4" s="130"/>
      <c r="V4" s="131"/>
      <c r="X4" s="133" t="s">
        <v>9</v>
      </c>
      <c r="Y4" s="130"/>
      <c r="Z4" s="130"/>
      <c r="AA4" s="131"/>
      <c r="AC4" s="134" t="s">
        <v>10</v>
      </c>
      <c r="AD4" s="130"/>
      <c r="AE4" s="130"/>
      <c r="AF4" s="131"/>
    </row>
    <row r="5" spans="1:116" ht="30" customHeight="1" x14ac:dyDescent="0.3">
      <c r="A5" s="13"/>
      <c r="B5" s="20" t="s">
        <v>11</v>
      </c>
      <c r="C5" s="22"/>
      <c r="D5" s="22"/>
      <c r="E5" s="23"/>
      <c r="F5" s="12"/>
      <c r="G5" s="23"/>
      <c r="H5" s="23"/>
    </row>
    <row r="6" spans="1:116" ht="30" customHeight="1" x14ac:dyDescent="0.4">
      <c r="A6" s="13"/>
      <c r="B6" s="22" t="s">
        <v>12</v>
      </c>
      <c r="C6" s="25">
        <v>45327</v>
      </c>
      <c r="D6" s="25"/>
      <c r="E6" s="23"/>
      <c r="F6" s="12"/>
      <c r="G6" s="23"/>
      <c r="H6" s="23"/>
      <c r="I6" s="26" t="str">
        <f ca="1">TEXT(I7,"mmmm")</f>
        <v>febrero</v>
      </c>
      <c r="J6" s="26"/>
      <c r="K6" s="26"/>
      <c r="L6" s="26"/>
      <c r="M6" s="26"/>
      <c r="N6" s="26"/>
      <c r="O6" s="26"/>
      <c r="P6" s="26" t="str">
        <f ca="1">IF(TEXT(P7,"mmmm")=I6,"",TEXT(P7,"mmmm"))</f>
        <v/>
      </c>
      <c r="Q6" s="26"/>
      <c r="R6" s="26"/>
      <c r="S6" s="26"/>
      <c r="T6" s="26"/>
      <c r="U6" s="26"/>
      <c r="V6" s="26"/>
      <c r="W6" s="26" t="str">
        <f ca="1">IF(OR(TEXT(W7,"mmmm")=P6,TEXT(W7,"mmmm")=I6),"",TEXT(W7,"mmmm"))</f>
        <v/>
      </c>
      <c r="X6" s="26"/>
      <c r="Y6" s="26"/>
      <c r="Z6" s="26"/>
      <c r="AA6" s="26"/>
      <c r="AB6" s="26"/>
      <c r="AC6" s="26"/>
      <c r="AD6" s="26" t="str">
        <f ca="1">IF(OR(TEXT(AD7,"mmmm")=W6,TEXT(AD7,"mmmm")=P6,TEXT(AD7,"mmmm")=I6),"",TEXT(AD7,"mmmm"))</f>
        <v/>
      </c>
      <c r="AE6" s="26"/>
      <c r="AF6" s="26"/>
      <c r="AG6" s="26"/>
      <c r="AH6" s="26"/>
      <c r="AI6" s="26"/>
      <c r="AJ6" s="26"/>
      <c r="AK6" s="26" t="str">
        <f ca="1">IF(OR(TEXT(AK7,"mmmm")=AD6,TEXT(AK7,"mmmm")=W6,TEXT(AK7,"mmmm")=P6,TEXT(AK7,"mmmm")=I6),"",TEXT(AK7,"mmmm"))</f>
        <v>marzo</v>
      </c>
      <c r="AL6" s="26"/>
      <c r="AM6" s="26"/>
      <c r="AN6" s="26"/>
      <c r="AO6" s="26"/>
      <c r="AP6" s="26"/>
      <c r="AQ6" s="26"/>
      <c r="AR6" s="26" t="str">
        <f ca="1">IF(OR(TEXT(AR7,"mmmm")=AK6,TEXT(AR7,"mmmm")=AD6,TEXT(AR7,"mmmm")=W6,TEXT(AR7,"mmmm")=P6),"",TEXT(AR7,"mmmm"))</f>
        <v/>
      </c>
      <c r="AS6" s="26"/>
      <c r="AT6" s="26"/>
      <c r="AU6" s="26"/>
      <c r="AV6" s="26"/>
      <c r="AW6" s="26"/>
      <c r="AX6" s="27"/>
      <c r="AY6" s="27" t="str">
        <f ca="1">IF(OR(TEXT(AY7,"mmmm")=AR6,TEXT(AY7,"mmmm")=AK6,TEXT(AY7,"mmmm")=AD6,TEXT(AY7,"mmmm")=W6),"",TEXT(AY7,"mmmm"))</f>
        <v/>
      </c>
      <c r="AZ6" s="27"/>
      <c r="BA6" s="27"/>
      <c r="BB6" s="28"/>
      <c r="BC6" s="29"/>
      <c r="BD6" s="29"/>
      <c r="BE6" s="29"/>
      <c r="BF6" s="29" t="str">
        <f ca="1">IF(OR(TEXT(BF7,"mmmm")=AY6,TEXT(BF7,"mmmm")=AR6,TEXT(BF7,"mmmm")=AK6,TEXT(BF7,"mmmm")=AD6),"",TEXT(BF7,"mmmm"))</f>
        <v/>
      </c>
      <c r="BG6" s="29"/>
      <c r="BH6" s="29"/>
      <c r="BI6" s="29"/>
      <c r="BJ6" s="29"/>
      <c r="BK6" s="29"/>
      <c r="BL6" s="26" t="str">
        <f ca="1">TEXT(BL7,"mmmm")</f>
        <v>abril</v>
      </c>
      <c r="BM6" s="26"/>
      <c r="BN6" s="26"/>
      <c r="BO6" s="26"/>
      <c r="BP6" s="26"/>
      <c r="BQ6" s="26"/>
      <c r="BR6" s="26"/>
      <c r="BS6" s="26" t="str">
        <f ca="1">IF(TEXT(BS7,"mmmm")=BL6,"",TEXT(BS7,"mmmm"))</f>
        <v/>
      </c>
      <c r="BT6" s="26"/>
      <c r="BU6" s="26"/>
      <c r="BV6" s="26"/>
      <c r="BW6" s="26"/>
      <c r="BX6" s="26"/>
      <c r="BY6" s="26"/>
      <c r="BZ6" s="26" t="str">
        <f ca="1">IF(OR(TEXT(BZ7,"mmmm")=BS6,TEXT(BZ7,"mmmm")=BL6),"",TEXT(BZ7,"mmmm"))</f>
        <v/>
      </c>
      <c r="CA6" s="26"/>
      <c r="CB6" s="26"/>
      <c r="CC6" s="26"/>
      <c r="CD6" s="26"/>
      <c r="CE6" s="26"/>
      <c r="CF6" s="26"/>
      <c r="CG6" s="26" t="str">
        <f ca="1">IF(OR(TEXT(CG7,"mmmm")=BZ6,TEXT(CG7,"mmmm")=BS6,TEXT(CG7,"mmmm")=BL6),"",TEXT(CG7,"mmmm"))</f>
        <v/>
      </c>
      <c r="CH6" s="26"/>
      <c r="CI6" s="26"/>
      <c r="CJ6" s="26"/>
      <c r="CK6" s="26"/>
      <c r="CL6" s="26"/>
      <c r="CM6" s="26"/>
      <c r="CN6" s="26" t="str">
        <f ca="1">IF(OR(TEXT(CN7,"mmmm")=CG6,TEXT(CN7,"mmmm")=BZ6,TEXT(CN7,"mmmm")=BS6,TEXT(CN7,"mmmm")=BL6),"",TEXT(CN7,"mmmm"))</f>
        <v/>
      </c>
      <c r="CO6" s="26"/>
      <c r="CP6" s="26"/>
      <c r="CQ6" s="26"/>
      <c r="CR6" s="26"/>
      <c r="CS6" s="26"/>
      <c r="CT6" s="26"/>
      <c r="CU6" s="26" t="str">
        <f ca="1">IF(OR(TEXT(CU7,"mmmm")=CN6,TEXT(CU7,"mmmm")=CG6,TEXT(CU7,"mmmm")=BZ6,TEXT(CU7,"mmmm")=BS6),"",TEXT(CU7,"mmmm"))</f>
        <v>mayo</v>
      </c>
      <c r="CV6" s="26"/>
      <c r="CW6" s="26"/>
      <c r="CX6" s="26"/>
      <c r="CY6" s="26"/>
      <c r="CZ6" s="26"/>
      <c r="DA6" s="27"/>
      <c r="DB6" s="27" t="str">
        <f ca="1">IF(OR(TEXT(DB7,"mmmm")=CU6,TEXT(DB7,"mmmm")=CN6,TEXT(DB7,"mmmm")=CG6,TEXT(DB7,"mmmm")=BZ6),"",TEXT(DB7,"mmmm"))</f>
        <v/>
      </c>
      <c r="DC6" s="27"/>
      <c r="DD6" s="27"/>
      <c r="DE6" s="28"/>
      <c r="DF6" s="29"/>
      <c r="DG6" s="29"/>
      <c r="DH6" s="29"/>
      <c r="DI6" s="29"/>
    </row>
    <row r="7" spans="1:116" ht="30" customHeight="1" x14ac:dyDescent="0.3">
      <c r="A7" s="13"/>
      <c r="B7" s="22" t="s">
        <v>13</v>
      </c>
      <c r="C7" s="22">
        <v>1</v>
      </c>
      <c r="D7" s="22"/>
      <c r="E7" s="23"/>
      <c r="F7" s="23"/>
      <c r="G7" s="23"/>
      <c r="H7" s="30"/>
      <c r="I7" s="31">
        <f ca="1">IFERROR(Ligero!Inicio_del_proyecto+Ligero!Incremento_de_desplazamiento,TODAY())</f>
        <v>45328</v>
      </c>
      <c r="J7" s="32">
        <f t="shared" ref="J7:DH7" ca="1" si="0">I7+1</f>
        <v>45329</v>
      </c>
      <c r="K7" s="32">
        <f t="shared" ca="1" si="0"/>
        <v>45330</v>
      </c>
      <c r="L7" s="32">
        <f t="shared" ca="1" si="0"/>
        <v>45331</v>
      </c>
      <c r="M7" s="32">
        <f t="shared" ca="1" si="0"/>
        <v>45332</v>
      </c>
      <c r="N7" s="32">
        <f t="shared" ca="1" si="0"/>
        <v>45333</v>
      </c>
      <c r="O7" s="33">
        <f t="shared" ca="1" si="0"/>
        <v>45334</v>
      </c>
      <c r="P7" s="32">
        <f t="shared" ca="1" si="0"/>
        <v>45335</v>
      </c>
      <c r="Q7" s="32">
        <f t="shared" ca="1" si="0"/>
        <v>45336</v>
      </c>
      <c r="R7" s="32">
        <f t="shared" ca="1" si="0"/>
        <v>45337</v>
      </c>
      <c r="S7" s="32">
        <f t="shared" ca="1" si="0"/>
        <v>45338</v>
      </c>
      <c r="T7" s="32">
        <f t="shared" ca="1" si="0"/>
        <v>45339</v>
      </c>
      <c r="U7" s="32">
        <f t="shared" ca="1" si="0"/>
        <v>45340</v>
      </c>
      <c r="V7" s="33">
        <f t="shared" ca="1" si="0"/>
        <v>45341</v>
      </c>
      <c r="W7" s="32">
        <f t="shared" ca="1" si="0"/>
        <v>45342</v>
      </c>
      <c r="X7" s="32">
        <f t="shared" ca="1" si="0"/>
        <v>45343</v>
      </c>
      <c r="Y7" s="32">
        <f t="shared" ca="1" si="0"/>
        <v>45344</v>
      </c>
      <c r="Z7" s="32">
        <f t="shared" ca="1" si="0"/>
        <v>45345</v>
      </c>
      <c r="AA7" s="32">
        <f t="shared" ca="1" si="0"/>
        <v>45346</v>
      </c>
      <c r="AB7" s="32">
        <f t="shared" ca="1" si="0"/>
        <v>45347</v>
      </c>
      <c r="AC7" s="33">
        <f t="shared" ca="1" si="0"/>
        <v>45348</v>
      </c>
      <c r="AD7" s="32">
        <f t="shared" ca="1" si="0"/>
        <v>45349</v>
      </c>
      <c r="AE7" s="32">
        <f t="shared" ca="1" si="0"/>
        <v>45350</v>
      </c>
      <c r="AF7" s="32">
        <f t="shared" ca="1" si="0"/>
        <v>45351</v>
      </c>
      <c r="AG7" s="32">
        <f t="shared" ca="1" si="0"/>
        <v>45352</v>
      </c>
      <c r="AH7" s="32">
        <f t="shared" ca="1" si="0"/>
        <v>45353</v>
      </c>
      <c r="AI7" s="32">
        <f t="shared" ca="1" si="0"/>
        <v>45354</v>
      </c>
      <c r="AJ7" s="33">
        <f t="shared" ca="1" si="0"/>
        <v>45355</v>
      </c>
      <c r="AK7" s="32">
        <f t="shared" ca="1" si="0"/>
        <v>45356</v>
      </c>
      <c r="AL7" s="32">
        <f t="shared" ca="1" si="0"/>
        <v>45357</v>
      </c>
      <c r="AM7" s="32">
        <f t="shared" ca="1" si="0"/>
        <v>45358</v>
      </c>
      <c r="AN7" s="32">
        <f t="shared" ca="1" si="0"/>
        <v>45359</v>
      </c>
      <c r="AO7" s="32">
        <f t="shared" ca="1" si="0"/>
        <v>45360</v>
      </c>
      <c r="AP7" s="32">
        <f t="shared" ca="1" si="0"/>
        <v>45361</v>
      </c>
      <c r="AQ7" s="33">
        <f t="shared" ca="1" si="0"/>
        <v>45362</v>
      </c>
      <c r="AR7" s="32">
        <f t="shared" ca="1" si="0"/>
        <v>45363</v>
      </c>
      <c r="AS7" s="32">
        <f t="shared" ca="1" si="0"/>
        <v>45364</v>
      </c>
      <c r="AT7" s="32">
        <f t="shared" ca="1" si="0"/>
        <v>45365</v>
      </c>
      <c r="AU7" s="32">
        <f t="shared" ca="1" si="0"/>
        <v>45366</v>
      </c>
      <c r="AV7" s="32">
        <f t="shared" ca="1" si="0"/>
        <v>45367</v>
      </c>
      <c r="AW7" s="32">
        <f t="shared" ca="1" si="0"/>
        <v>45368</v>
      </c>
      <c r="AX7" s="33">
        <f t="shared" ca="1" si="0"/>
        <v>45369</v>
      </c>
      <c r="AY7" s="32">
        <f t="shared" ca="1" si="0"/>
        <v>45370</v>
      </c>
      <c r="AZ7" s="32">
        <f t="shared" ca="1" si="0"/>
        <v>45371</v>
      </c>
      <c r="BA7" s="32">
        <f t="shared" ca="1" si="0"/>
        <v>45372</v>
      </c>
      <c r="BB7" s="32">
        <f t="shared" ca="1" si="0"/>
        <v>45373</v>
      </c>
      <c r="BC7" s="32">
        <f t="shared" ca="1" si="0"/>
        <v>45374</v>
      </c>
      <c r="BD7" s="32">
        <f t="shared" ca="1" si="0"/>
        <v>45375</v>
      </c>
      <c r="BE7" s="33">
        <f t="shared" ca="1" si="0"/>
        <v>45376</v>
      </c>
      <c r="BF7" s="32">
        <f t="shared" ca="1" si="0"/>
        <v>45377</v>
      </c>
      <c r="BG7" s="32">
        <f t="shared" ca="1" si="0"/>
        <v>45378</v>
      </c>
      <c r="BH7" s="32">
        <f t="shared" ca="1" si="0"/>
        <v>45379</v>
      </c>
      <c r="BI7" s="32">
        <f t="shared" ca="1" si="0"/>
        <v>45380</v>
      </c>
      <c r="BJ7" s="32">
        <f t="shared" ca="1" si="0"/>
        <v>45381</v>
      </c>
      <c r="BK7" s="32">
        <f t="shared" ca="1" si="0"/>
        <v>45382</v>
      </c>
      <c r="BL7" s="32">
        <f t="shared" ca="1" si="0"/>
        <v>45383</v>
      </c>
      <c r="BM7" s="32">
        <f t="shared" ca="1" si="0"/>
        <v>45384</v>
      </c>
      <c r="BN7" s="32">
        <f t="shared" ca="1" si="0"/>
        <v>45385</v>
      </c>
      <c r="BO7" s="32">
        <f t="shared" ca="1" si="0"/>
        <v>45386</v>
      </c>
      <c r="BP7" s="32">
        <f t="shared" ca="1" si="0"/>
        <v>45387</v>
      </c>
      <c r="BQ7" s="32">
        <f t="shared" ca="1" si="0"/>
        <v>45388</v>
      </c>
      <c r="BR7" s="32">
        <f t="shared" ca="1" si="0"/>
        <v>45389</v>
      </c>
      <c r="BS7" s="32">
        <f t="shared" ca="1" si="0"/>
        <v>45390</v>
      </c>
      <c r="BT7" s="32">
        <f t="shared" ca="1" si="0"/>
        <v>45391</v>
      </c>
      <c r="BU7" s="32">
        <f t="shared" ca="1" si="0"/>
        <v>45392</v>
      </c>
      <c r="BV7" s="32">
        <f t="shared" ca="1" si="0"/>
        <v>45393</v>
      </c>
      <c r="BW7" s="32">
        <f t="shared" ca="1" si="0"/>
        <v>45394</v>
      </c>
      <c r="BX7" s="32">
        <f t="shared" ca="1" si="0"/>
        <v>45395</v>
      </c>
      <c r="BY7" s="32">
        <f t="shared" ca="1" si="0"/>
        <v>45396</v>
      </c>
      <c r="BZ7" s="32">
        <f t="shared" ca="1" si="0"/>
        <v>45397</v>
      </c>
      <c r="CA7" s="32">
        <f t="shared" ca="1" si="0"/>
        <v>45398</v>
      </c>
      <c r="CB7" s="32">
        <f t="shared" ca="1" si="0"/>
        <v>45399</v>
      </c>
      <c r="CC7" s="32">
        <f t="shared" ca="1" si="0"/>
        <v>45400</v>
      </c>
      <c r="CD7" s="32">
        <f t="shared" ca="1" si="0"/>
        <v>45401</v>
      </c>
      <c r="CE7" s="32">
        <f t="shared" ca="1" si="0"/>
        <v>45402</v>
      </c>
      <c r="CF7" s="32">
        <f t="shared" ca="1" si="0"/>
        <v>45403</v>
      </c>
      <c r="CG7" s="32">
        <f t="shared" ca="1" si="0"/>
        <v>45404</v>
      </c>
      <c r="CH7" s="32">
        <f t="shared" ca="1" si="0"/>
        <v>45405</v>
      </c>
      <c r="CI7" s="32">
        <f t="shared" ca="1" si="0"/>
        <v>45406</v>
      </c>
      <c r="CJ7" s="32">
        <f t="shared" ca="1" si="0"/>
        <v>45407</v>
      </c>
      <c r="CK7" s="32">
        <f t="shared" ca="1" si="0"/>
        <v>45408</v>
      </c>
      <c r="CL7" s="32">
        <f t="shared" ca="1" si="0"/>
        <v>45409</v>
      </c>
      <c r="CM7" s="32">
        <f t="shared" ca="1" si="0"/>
        <v>45410</v>
      </c>
      <c r="CN7" s="32">
        <f t="shared" ca="1" si="0"/>
        <v>45411</v>
      </c>
      <c r="CO7" s="32">
        <f t="shared" ca="1" si="0"/>
        <v>45412</v>
      </c>
      <c r="CP7" s="32">
        <f t="shared" ca="1" si="0"/>
        <v>45413</v>
      </c>
      <c r="CQ7" s="32">
        <f t="shared" ca="1" si="0"/>
        <v>45414</v>
      </c>
      <c r="CR7" s="32">
        <f t="shared" ca="1" si="0"/>
        <v>45415</v>
      </c>
      <c r="CS7" s="32">
        <f t="shared" ca="1" si="0"/>
        <v>45416</v>
      </c>
      <c r="CT7" s="32">
        <f t="shared" ca="1" si="0"/>
        <v>45417</v>
      </c>
      <c r="CU7" s="32">
        <f t="shared" ca="1" si="0"/>
        <v>45418</v>
      </c>
      <c r="CV7" s="32">
        <f t="shared" ca="1" si="0"/>
        <v>45419</v>
      </c>
      <c r="CW7" s="32">
        <f t="shared" ca="1" si="0"/>
        <v>45420</v>
      </c>
      <c r="CX7" s="32">
        <f t="shared" ca="1" si="0"/>
        <v>45421</v>
      </c>
      <c r="CY7" s="32">
        <f t="shared" ca="1" si="0"/>
        <v>45422</v>
      </c>
      <c r="CZ7" s="32">
        <f t="shared" ca="1" si="0"/>
        <v>45423</v>
      </c>
      <c r="DA7" s="32">
        <f t="shared" ca="1" si="0"/>
        <v>45424</v>
      </c>
      <c r="DB7" s="32">
        <f t="shared" ca="1" si="0"/>
        <v>45425</v>
      </c>
      <c r="DC7" s="32">
        <f t="shared" ca="1" si="0"/>
        <v>45426</v>
      </c>
      <c r="DD7" s="32">
        <f t="shared" ca="1" si="0"/>
        <v>45427</v>
      </c>
      <c r="DE7" s="32">
        <f t="shared" ca="1" si="0"/>
        <v>45428</v>
      </c>
      <c r="DF7" s="32">
        <f t="shared" ca="1" si="0"/>
        <v>45429</v>
      </c>
      <c r="DG7" s="32">
        <f t="shared" ca="1" si="0"/>
        <v>45430</v>
      </c>
      <c r="DH7" s="32">
        <f t="shared" ca="1" si="0"/>
        <v>45431</v>
      </c>
    </row>
    <row r="8" spans="1:116" ht="19.5" customHeight="1" x14ac:dyDescent="0.3">
      <c r="A8" s="13"/>
      <c r="B8" s="22"/>
      <c r="C8" s="22"/>
      <c r="D8" s="22"/>
      <c r="E8" s="23"/>
      <c r="F8" s="23"/>
      <c r="G8" s="23"/>
      <c r="H8" s="30"/>
      <c r="I8" s="34"/>
      <c r="J8" s="35"/>
      <c r="K8" s="35"/>
      <c r="L8" s="35"/>
      <c r="M8" s="35"/>
      <c r="N8" s="35"/>
      <c r="O8" s="35"/>
      <c r="P8" s="36"/>
      <c r="Q8" s="35"/>
      <c r="R8" s="35"/>
      <c r="S8" s="35"/>
      <c r="T8" s="35"/>
      <c r="U8" s="35"/>
      <c r="V8" s="37"/>
      <c r="W8" s="35"/>
      <c r="X8" s="35"/>
      <c r="Y8" s="35"/>
      <c r="Z8" s="35"/>
      <c r="AA8" s="35"/>
      <c r="AB8" s="35"/>
      <c r="AC8" s="37"/>
      <c r="AD8" s="35"/>
      <c r="AE8" s="35"/>
      <c r="AF8" s="35"/>
      <c r="AG8" s="35"/>
      <c r="AH8" s="35"/>
      <c r="AI8" s="35"/>
      <c r="AJ8" s="37"/>
      <c r="AK8" s="35"/>
      <c r="AL8" s="35"/>
      <c r="AM8" s="35"/>
      <c r="AN8" s="35"/>
      <c r="AO8" s="35"/>
      <c r="AP8" s="35"/>
      <c r="AQ8" s="37"/>
      <c r="AR8" s="35"/>
      <c r="AS8" s="35"/>
      <c r="AT8" s="35"/>
      <c r="AU8" s="35"/>
      <c r="AV8" s="35"/>
      <c r="AW8" s="35"/>
      <c r="AX8" s="37"/>
      <c r="AY8" s="35"/>
      <c r="AZ8" s="35"/>
      <c r="BA8" s="35"/>
      <c r="BB8" s="35"/>
      <c r="BC8" s="35"/>
      <c r="BD8" s="35"/>
      <c r="BE8" s="37"/>
      <c r="BF8" s="35"/>
      <c r="BG8" s="35"/>
      <c r="BH8" s="35"/>
      <c r="BI8" s="35"/>
      <c r="BJ8" s="35"/>
      <c r="BK8" s="35"/>
      <c r="BL8" s="35"/>
      <c r="BM8" s="35"/>
      <c r="BN8" s="35"/>
      <c r="BO8" s="35"/>
      <c r="BP8" s="35"/>
      <c r="BQ8" s="35"/>
      <c r="BR8" s="35"/>
      <c r="BS8" s="35"/>
      <c r="BT8" s="35"/>
      <c r="BU8" s="35"/>
      <c r="BV8" s="35"/>
      <c r="BW8" s="35"/>
      <c r="BX8" s="35"/>
      <c r="BY8" s="35"/>
      <c r="BZ8" s="35"/>
      <c r="CA8" s="35"/>
      <c r="CB8" s="35"/>
      <c r="CC8" s="35"/>
      <c r="CD8" s="35"/>
      <c r="CE8" s="35"/>
      <c r="CF8" s="35"/>
      <c r="CG8" s="35"/>
      <c r="CH8" s="35"/>
      <c r="CI8" s="35"/>
      <c r="CJ8" s="35"/>
      <c r="CK8" s="35"/>
      <c r="CL8" s="35"/>
      <c r="CM8" s="35"/>
      <c r="CN8" s="35"/>
      <c r="CO8" s="35"/>
      <c r="CP8" s="35"/>
      <c r="CQ8" s="35"/>
      <c r="CR8" s="35"/>
      <c r="CS8" s="35"/>
      <c r="CT8" s="35"/>
      <c r="CU8" s="35"/>
      <c r="CV8" s="35"/>
      <c r="CW8" s="35"/>
      <c r="CX8" s="35"/>
      <c r="CY8" s="35"/>
      <c r="CZ8" s="35"/>
      <c r="DA8" s="35"/>
      <c r="DB8" s="35"/>
      <c r="DC8" s="35"/>
      <c r="DD8" s="35"/>
      <c r="DE8" s="35"/>
      <c r="DF8" s="35"/>
      <c r="DG8" s="35"/>
      <c r="DH8" s="35"/>
    </row>
    <row r="9" spans="1:116" ht="39.75" customHeight="1" x14ac:dyDescent="0.3">
      <c r="A9" s="13"/>
      <c r="B9" s="38" t="s">
        <v>14</v>
      </c>
      <c r="C9" s="39" t="s">
        <v>15</v>
      </c>
      <c r="D9" s="39" t="s">
        <v>16</v>
      </c>
      <c r="E9" s="39" t="s">
        <v>17</v>
      </c>
      <c r="F9" s="39" t="s">
        <v>18</v>
      </c>
      <c r="G9" s="39" t="s">
        <v>19</v>
      </c>
      <c r="H9" s="40"/>
      <c r="I9" s="41" t="str">
        <f t="shared" ref="I9:DH9" ca="1" si="1">LEFT(TEXT(I7,"ddd"),1)</f>
        <v>m</v>
      </c>
      <c r="J9" s="41" t="str">
        <f t="shared" ca="1" si="1"/>
        <v>m</v>
      </c>
      <c r="K9" s="41" t="str">
        <f t="shared" ca="1" si="1"/>
        <v>j</v>
      </c>
      <c r="L9" s="41" t="str">
        <f t="shared" ca="1" si="1"/>
        <v>v</v>
      </c>
      <c r="M9" s="41" t="str">
        <f t="shared" ca="1" si="1"/>
        <v>s</v>
      </c>
      <c r="N9" s="41" t="str">
        <f t="shared" ca="1" si="1"/>
        <v>d</v>
      </c>
      <c r="O9" s="41" t="str">
        <f t="shared" ca="1" si="1"/>
        <v>l</v>
      </c>
      <c r="P9" s="41" t="str">
        <f t="shared" ca="1" si="1"/>
        <v>m</v>
      </c>
      <c r="Q9" s="41" t="str">
        <f t="shared" ca="1" si="1"/>
        <v>m</v>
      </c>
      <c r="R9" s="41" t="str">
        <f t="shared" ca="1" si="1"/>
        <v>j</v>
      </c>
      <c r="S9" s="41" t="str">
        <f t="shared" ca="1" si="1"/>
        <v>v</v>
      </c>
      <c r="T9" s="41" t="str">
        <f t="shared" ca="1" si="1"/>
        <v>s</v>
      </c>
      <c r="U9" s="41" t="str">
        <f t="shared" ca="1" si="1"/>
        <v>d</v>
      </c>
      <c r="V9" s="41" t="str">
        <f t="shared" ca="1" si="1"/>
        <v>l</v>
      </c>
      <c r="W9" s="41" t="str">
        <f t="shared" ca="1" si="1"/>
        <v>m</v>
      </c>
      <c r="X9" s="41" t="str">
        <f t="shared" ca="1" si="1"/>
        <v>m</v>
      </c>
      <c r="Y9" s="41" t="str">
        <f t="shared" ca="1" si="1"/>
        <v>j</v>
      </c>
      <c r="Z9" s="41" t="str">
        <f t="shared" ca="1" si="1"/>
        <v>v</v>
      </c>
      <c r="AA9" s="41" t="str">
        <f t="shared" ca="1" si="1"/>
        <v>s</v>
      </c>
      <c r="AB9" s="41" t="str">
        <f t="shared" ca="1" si="1"/>
        <v>d</v>
      </c>
      <c r="AC9" s="41" t="str">
        <f t="shared" ca="1" si="1"/>
        <v>l</v>
      </c>
      <c r="AD9" s="41" t="str">
        <f t="shared" ca="1" si="1"/>
        <v>m</v>
      </c>
      <c r="AE9" s="41" t="str">
        <f t="shared" ca="1" si="1"/>
        <v>m</v>
      </c>
      <c r="AF9" s="41" t="str">
        <f t="shared" ca="1" si="1"/>
        <v>j</v>
      </c>
      <c r="AG9" s="41" t="str">
        <f t="shared" ca="1" si="1"/>
        <v>v</v>
      </c>
      <c r="AH9" s="41" t="str">
        <f t="shared" ca="1" si="1"/>
        <v>s</v>
      </c>
      <c r="AI9" s="41" t="str">
        <f t="shared" ca="1" si="1"/>
        <v>d</v>
      </c>
      <c r="AJ9" s="41" t="str">
        <f t="shared" ca="1" si="1"/>
        <v>l</v>
      </c>
      <c r="AK9" s="41" t="str">
        <f t="shared" ca="1" si="1"/>
        <v>m</v>
      </c>
      <c r="AL9" s="41" t="str">
        <f t="shared" ca="1" si="1"/>
        <v>m</v>
      </c>
      <c r="AM9" s="41" t="str">
        <f t="shared" ca="1" si="1"/>
        <v>j</v>
      </c>
      <c r="AN9" s="41" t="str">
        <f t="shared" ca="1" si="1"/>
        <v>v</v>
      </c>
      <c r="AO9" s="41" t="str">
        <f t="shared" ca="1" si="1"/>
        <v>s</v>
      </c>
      <c r="AP9" s="41" t="str">
        <f t="shared" ca="1" si="1"/>
        <v>d</v>
      </c>
      <c r="AQ9" s="41" t="str">
        <f t="shared" ca="1" si="1"/>
        <v>l</v>
      </c>
      <c r="AR9" s="41" t="str">
        <f t="shared" ca="1" si="1"/>
        <v>m</v>
      </c>
      <c r="AS9" s="41" t="str">
        <f t="shared" ca="1" si="1"/>
        <v>m</v>
      </c>
      <c r="AT9" s="41" t="str">
        <f t="shared" ca="1" si="1"/>
        <v>j</v>
      </c>
      <c r="AU9" s="41" t="str">
        <f t="shared" ca="1" si="1"/>
        <v>v</v>
      </c>
      <c r="AV9" s="41" t="str">
        <f t="shared" ca="1" si="1"/>
        <v>s</v>
      </c>
      <c r="AW9" s="41" t="str">
        <f t="shared" ca="1" si="1"/>
        <v>d</v>
      </c>
      <c r="AX9" s="41" t="str">
        <f t="shared" ca="1" si="1"/>
        <v>l</v>
      </c>
      <c r="AY9" s="41" t="str">
        <f t="shared" ca="1" si="1"/>
        <v>m</v>
      </c>
      <c r="AZ9" s="41" t="str">
        <f t="shared" ca="1" si="1"/>
        <v>m</v>
      </c>
      <c r="BA9" s="41" t="str">
        <f t="shared" ca="1" si="1"/>
        <v>j</v>
      </c>
      <c r="BB9" s="41" t="str">
        <f t="shared" ca="1" si="1"/>
        <v>v</v>
      </c>
      <c r="BC9" s="41" t="str">
        <f t="shared" ca="1" si="1"/>
        <v>s</v>
      </c>
      <c r="BD9" s="41" t="str">
        <f t="shared" ca="1" si="1"/>
        <v>d</v>
      </c>
      <c r="BE9" s="41" t="str">
        <f t="shared" ca="1" si="1"/>
        <v>l</v>
      </c>
      <c r="BF9" s="41" t="str">
        <f t="shared" ca="1" si="1"/>
        <v>m</v>
      </c>
      <c r="BG9" s="41" t="str">
        <f t="shared" ca="1" si="1"/>
        <v>m</v>
      </c>
      <c r="BH9" s="41" t="str">
        <f t="shared" ca="1" si="1"/>
        <v>j</v>
      </c>
      <c r="BI9" s="41" t="str">
        <f t="shared" ca="1" si="1"/>
        <v>v</v>
      </c>
      <c r="BJ9" s="41" t="str">
        <f t="shared" ca="1" si="1"/>
        <v>s</v>
      </c>
      <c r="BK9" s="41" t="str">
        <f t="shared" ca="1" si="1"/>
        <v>d</v>
      </c>
      <c r="BL9" s="41" t="str">
        <f t="shared" ca="1" si="1"/>
        <v>l</v>
      </c>
      <c r="BM9" s="41" t="str">
        <f t="shared" ca="1" si="1"/>
        <v>m</v>
      </c>
      <c r="BN9" s="41" t="str">
        <f t="shared" ca="1" si="1"/>
        <v>m</v>
      </c>
      <c r="BO9" s="41" t="str">
        <f t="shared" ca="1" si="1"/>
        <v>j</v>
      </c>
      <c r="BP9" s="41" t="str">
        <f t="shared" ca="1" si="1"/>
        <v>v</v>
      </c>
      <c r="BQ9" s="41" t="str">
        <f t="shared" ca="1" si="1"/>
        <v>s</v>
      </c>
      <c r="BR9" s="41" t="str">
        <f t="shared" ca="1" si="1"/>
        <v>d</v>
      </c>
      <c r="BS9" s="41" t="str">
        <f t="shared" ca="1" si="1"/>
        <v>l</v>
      </c>
      <c r="BT9" s="41" t="str">
        <f t="shared" ca="1" si="1"/>
        <v>m</v>
      </c>
      <c r="BU9" s="41" t="str">
        <f t="shared" ca="1" si="1"/>
        <v>m</v>
      </c>
      <c r="BV9" s="41" t="str">
        <f t="shared" ca="1" si="1"/>
        <v>j</v>
      </c>
      <c r="BW9" s="41" t="str">
        <f t="shared" ca="1" si="1"/>
        <v>v</v>
      </c>
      <c r="BX9" s="41" t="str">
        <f t="shared" ca="1" si="1"/>
        <v>s</v>
      </c>
      <c r="BY9" s="41" t="str">
        <f t="shared" ca="1" si="1"/>
        <v>d</v>
      </c>
      <c r="BZ9" s="41" t="str">
        <f t="shared" ca="1" si="1"/>
        <v>l</v>
      </c>
      <c r="CA9" s="41" t="str">
        <f t="shared" ca="1" si="1"/>
        <v>m</v>
      </c>
      <c r="CB9" s="41" t="str">
        <f t="shared" ca="1" si="1"/>
        <v>m</v>
      </c>
      <c r="CC9" s="41" t="str">
        <f t="shared" ca="1" si="1"/>
        <v>j</v>
      </c>
      <c r="CD9" s="41" t="str">
        <f t="shared" ca="1" si="1"/>
        <v>v</v>
      </c>
      <c r="CE9" s="41" t="str">
        <f t="shared" ca="1" si="1"/>
        <v>s</v>
      </c>
      <c r="CF9" s="41" t="str">
        <f t="shared" ca="1" si="1"/>
        <v>d</v>
      </c>
      <c r="CG9" s="41" t="str">
        <f t="shared" ca="1" si="1"/>
        <v>l</v>
      </c>
      <c r="CH9" s="41" t="str">
        <f t="shared" ca="1" si="1"/>
        <v>m</v>
      </c>
      <c r="CI9" s="41" t="str">
        <f t="shared" ca="1" si="1"/>
        <v>m</v>
      </c>
      <c r="CJ9" s="41" t="str">
        <f t="shared" ca="1" si="1"/>
        <v>j</v>
      </c>
      <c r="CK9" s="41" t="str">
        <f t="shared" ca="1" si="1"/>
        <v>v</v>
      </c>
      <c r="CL9" s="41" t="str">
        <f t="shared" ca="1" si="1"/>
        <v>s</v>
      </c>
      <c r="CM9" s="41" t="str">
        <f t="shared" ca="1" si="1"/>
        <v>d</v>
      </c>
      <c r="CN9" s="41" t="str">
        <f t="shared" ca="1" si="1"/>
        <v>l</v>
      </c>
      <c r="CO9" s="41" t="str">
        <f t="shared" ca="1" si="1"/>
        <v>m</v>
      </c>
      <c r="CP9" s="41" t="str">
        <f t="shared" ca="1" si="1"/>
        <v>m</v>
      </c>
      <c r="CQ9" s="41" t="str">
        <f t="shared" ca="1" si="1"/>
        <v>j</v>
      </c>
      <c r="CR9" s="41" t="str">
        <f t="shared" ca="1" si="1"/>
        <v>v</v>
      </c>
      <c r="CS9" s="41" t="str">
        <f t="shared" ca="1" si="1"/>
        <v>s</v>
      </c>
      <c r="CT9" s="41" t="str">
        <f t="shared" ca="1" si="1"/>
        <v>d</v>
      </c>
      <c r="CU9" s="41" t="str">
        <f t="shared" ca="1" si="1"/>
        <v>l</v>
      </c>
      <c r="CV9" s="41" t="str">
        <f t="shared" ca="1" si="1"/>
        <v>m</v>
      </c>
      <c r="CW9" s="41" t="str">
        <f t="shared" ca="1" si="1"/>
        <v>m</v>
      </c>
      <c r="CX9" s="41" t="str">
        <f t="shared" ca="1" si="1"/>
        <v>j</v>
      </c>
      <c r="CY9" s="41" t="str">
        <f t="shared" ca="1" si="1"/>
        <v>v</v>
      </c>
      <c r="CZ9" s="41" t="str">
        <f t="shared" ca="1" si="1"/>
        <v>s</v>
      </c>
      <c r="DA9" s="41" t="str">
        <f t="shared" ca="1" si="1"/>
        <v>d</v>
      </c>
      <c r="DB9" s="41" t="str">
        <f t="shared" ca="1" si="1"/>
        <v>l</v>
      </c>
      <c r="DC9" s="41" t="str">
        <f t="shared" ca="1" si="1"/>
        <v>m</v>
      </c>
      <c r="DD9" s="41" t="str">
        <f t="shared" ca="1" si="1"/>
        <v>m</v>
      </c>
      <c r="DE9" s="41" t="str">
        <f t="shared" ca="1" si="1"/>
        <v>j</v>
      </c>
      <c r="DF9" s="41" t="str">
        <f t="shared" ca="1" si="1"/>
        <v>v</v>
      </c>
      <c r="DG9" s="41" t="str">
        <f t="shared" ca="1" si="1"/>
        <v>s</v>
      </c>
      <c r="DH9" s="41" t="str">
        <f t="shared" ca="1" si="1"/>
        <v>d</v>
      </c>
    </row>
    <row r="10" spans="1:116" ht="30" hidden="1" customHeight="1" x14ac:dyDescent="0.3">
      <c r="A10" s="11"/>
      <c r="B10" s="42"/>
      <c r="C10" s="43"/>
      <c r="D10" s="44"/>
      <c r="E10" s="43"/>
      <c r="F10" s="45"/>
      <c r="G10" s="46"/>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c r="BG10" s="47"/>
      <c r="BH10" s="47"/>
      <c r="BI10" s="47"/>
      <c r="BJ10" s="47"/>
      <c r="BK10" s="47"/>
      <c r="BL10" s="47"/>
      <c r="BM10" s="47"/>
      <c r="BN10" s="47"/>
      <c r="BO10" s="47"/>
      <c r="BP10" s="47"/>
      <c r="BQ10" s="47"/>
      <c r="BR10" s="47"/>
      <c r="BS10" s="47"/>
      <c r="BT10" s="47"/>
      <c r="BU10" s="47"/>
      <c r="BV10" s="47"/>
      <c r="BW10" s="47"/>
      <c r="BX10" s="47"/>
      <c r="BY10" s="47"/>
      <c r="BZ10" s="47"/>
      <c r="CA10" s="47"/>
      <c r="CB10" s="47"/>
      <c r="CC10" s="47"/>
      <c r="CD10" s="47"/>
      <c r="CE10" s="47"/>
      <c r="CF10" s="47"/>
      <c r="CG10" s="47"/>
      <c r="CH10" s="47"/>
      <c r="CI10" s="47"/>
      <c r="CJ10" s="47"/>
      <c r="CK10" s="47"/>
      <c r="CL10" s="47"/>
      <c r="CM10" s="47"/>
      <c r="CN10" s="47"/>
      <c r="CO10" s="47"/>
      <c r="CP10" s="47"/>
      <c r="CQ10" s="47"/>
      <c r="CR10" s="47"/>
      <c r="CS10" s="47"/>
      <c r="CT10" s="47"/>
      <c r="CU10" s="47"/>
      <c r="CV10" s="47"/>
      <c r="CW10" s="47"/>
      <c r="CX10" s="47"/>
      <c r="CY10" s="47"/>
      <c r="CZ10" s="47"/>
      <c r="DA10" s="47"/>
      <c r="DB10" s="47"/>
      <c r="DC10" s="47"/>
      <c r="DD10" s="47"/>
      <c r="DE10" s="47"/>
      <c r="DF10" s="47"/>
      <c r="DG10" s="47"/>
      <c r="DH10" s="47"/>
    </row>
    <row r="11" spans="1:116" ht="39.75" customHeight="1" x14ac:dyDescent="0.3">
      <c r="A11" s="13"/>
      <c r="B11" s="48" t="s">
        <v>20</v>
      </c>
      <c r="C11" s="49"/>
      <c r="D11" s="49"/>
      <c r="E11" s="50"/>
      <c r="F11" s="45"/>
      <c r="G11" s="46"/>
      <c r="H11" s="49"/>
      <c r="I11" s="51" t="str">
        <f t="shared" ref="I11:DH11" ca="1" si="2">IF(AND($C11="Objetivo",I$7&gt;=$F11,I$7&lt;=$F11+$G11-1),2,IF(AND($C11="Hito",I$7&gt;=$F11,I$7&lt;=$F11+$G11-1),1,""))</f>
        <v/>
      </c>
      <c r="J11" s="51" t="str">
        <f t="shared" ca="1" si="2"/>
        <v/>
      </c>
      <c r="K11" s="51" t="str">
        <f t="shared" ca="1" si="2"/>
        <v/>
      </c>
      <c r="L11" s="51" t="str">
        <f t="shared" ca="1" si="2"/>
        <v/>
      </c>
      <c r="M11" s="51" t="str">
        <f t="shared" ca="1" si="2"/>
        <v/>
      </c>
      <c r="N11" s="51" t="str">
        <f t="shared" ca="1" si="2"/>
        <v/>
      </c>
      <c r="O11" s="51" t="str">
        <f t="shared" ca="1" si="2"/>
        <v/>
      </c>
      <c r="P11" s="51" t="str">
        <f t="shared" ca="1" si="2"/>
        <v/>
      </c>
      <c r="Q11" s="51" t="str">
        <f t="shared" ca="1" si="2"/>
        <v/>
      </c>
      <c r="R11" s="51" t="str">
        <f t="shared" ca="1" si="2"/>
        <v/>
      </c>
      <c r="S11" s="51" t="str">
        <f t="shared" ca="1" si="2"/>
        <v/>
      </c>
      <c r="T11" s="51" t="str">
        <f t="shared" ca="1" si="2"/>
        <v/>
      </c>
      <c r="U11" s="51" t="str">
        <f t="shared" ca="1" si="2"/>
        <v/>
      </c>
      <c r="V11" s="51" t="str">
        <f t="shared" ca="1" si="2"/>
        <v/>
      </c>
      <c r="W11" s="51" t="str">
        <f t="shared" ca="1" si="2"/>
        <v/>
      </c>
      <c r="X11" s="51" t="str">
        <f t="shared" ca="1" si="2"/>
        <v/>
      </c>
      <c r="Y11" s="51" t="str">
        <f t="shared" ca="1" si="2"/>
        <v/>
      </c>
      <c r="Z11" s="51" t="str">
        <f t="shared" ca="1" si="2"/>
        <v/>
      </c>
      <c r="AA11" s="51" t="str">
        <f t="shared" ca="1" si="2"/>
        <v/>
      </c>
      <c r="AB11" s="51" t="str">
        <f t="shared" ca="1" si="2"/>
        <v/>
      </c>
      <c r="AC11" s="51" t="str">
        <f t="shared" ca="1" si="2"/>
        <v/>
      </c>
      <c r="AD11" s="51" t="str">
        <f t="shared" ca="1" si="2"/>
        <v/>
      </c>
      <c r="AE11" s="51" t="str">
        <f t="shared" ca="1" si="2"/>
        <v/>
      </c>
      <c r="AF11" s="51" t="str">
        <f t="shared" ca="1" si="2"/>
        <v/>
      </c>
      <c r="AG11" s="51" t="str">
        <f t="shared" ca="1" si="2"/>
        <v/>
      </c>
      <c r="AH11" s="51" t="str">
        <f t="shared" ca="1" si="2"/>
        <v/>
      </c>
      <c r="AI11" s="51" t="str">
        <f t="shared" ca="1" si="2"/>
        <v/>
      </c>
      <c r="AJ11" s="51" t="str">
        <f t="shared" ca="1" si="2"/>
        <v/>
      </c>
      <c r="AK11" s="51" t="str">
        <f t="shared" ca="1" si="2"/>
        <v/>
      </c>
      <c r="AL11" s="51" t="str">
        <f t="shared" ca="1" si="2"/>
        <v/>
      </c>
      <c r="AM11" s="51" t="str">
        <f t="shared" ca="1" si="2"/>
        <v/>
      </c>
      <c r="AN11" s="51" t="str">
        <f t="shared" ca="1" si="2"/>
        <v/>
      </c>
      <c r="AO11" s="51" t="str">
        <f t="shared" ca="1" si="2"/>
        <v/>
      </c>
      <c r="AP11" s="51" t="str">
        <f t="shared" ca="1" si="2"/>
        <v/>
      </c>
      <c r="AQ11" s="51" t="str">
        <f t="shared" ca="1" si="2"/>
        <v/>
      </c>
      <c r="AR11" s="51" t="str">
        <f t="shared" ca="1" si="2"/>
        <v/>
      </c>
      <c r="AS11" s="51" t="str">
        <f t="shared" ca="1" si="2"/>
        <v/>
      </c>
      <c r="AT11" s="51" t="str">
        <f t="shared" ca="1" si="2"/>
        <v/>
      </c>
      <c r="AU11" s="51" t="str">
        <f t="shared" ca="1" si="2"/>
        <v/>
      </c>
      <c r="AV11" s="51" t="str">
        <f t="shared" ca="1" si="2"/>
        <v/>
      </c>
      <c r="AW11" s="51" t="str">
        <f t="shared" ca="1" si="2"/>
        <v/>
      </c>
      <c r="AX11" s="51" t="str">
        <f t="shared" ca="1" si="2"/>
        <v/>
      </c>
      <c r="AY11" s="51" t="str">
        <f t="shared" ca="1" si="2"/>
        <v/>
      </c>
      <c r="AZ11" s="51" t="str">
        <f t="shared" ca="1" si="2"/>
        <v/>
      </c>
      <c r="BA11" s="51" t="str">
        <f t="shared" ca="1" si="2"/>
        <v/>
      </c>
      <c r="BB11" s="51" t="str">
        <f t="shared" ca="1" si="2"/>
        <v/>
      </c>
      <c r="BC11" s="51" t="str">
        <f t="shared" ca="1" si="2"/>
        <v/>
      </c>
      <c r="BD11" s="51" t="str">
        <f t="shared" ca="1" si="2"/>
        <v/>
      </c>
      <c r="BE11" s="51" t="str">
        <f t="shared" ca="1" si="2"/>
        <v/>
      </c>
      <c r="BF11" s="51" t="str">
        <f t="shared" ca="1" si="2"/>
        <v/>
      </c>
      <c r="BG11" s="51" t="str">
        <f t="shared" ca="1" si="2"/>
        <v/>
      </c>
      <c r="BH11" s="51" t="str">
        <f t="shared" ca="1" si="2"/>
        <v/>
      </c>
      <c r="BI11" s="51" t="str">
        <f t="shared" ca="1" si="2"/>
        <v/>
      </c>
      <c r="BJ11" s="51" t="str">
        <f t="shared" ca="1" si="2"/>
        <v/>
      </c>
      <c r="BK11" s="51" t="str">
        <f t="shared" ca="1" si="2"/>
        <v/>
      </c>
      <c r="BL11" s="51" t="str">
        <f t="shared" ca="1" si="2"/>
        <v/>
      </c>
      <c r="BM11" s="51" t="str">
        <f t="shared" ca="1" si="2"/>
        <v/>
      </c>
      <c r="BN11" s="51" t="str">
        <f t="shared" ca="1" si="2"/>
        <v/>
      </c>
      <c r="BO11" s="51" t="str">
        <f t="shared" ca="1" si="2"/>
        <v/>
      </c>
      <c r="BP11" s="51" t="str">
        <f t="shared" ca="1" si="2"/>
        <v/>
      </c>
      <c r="BQ11" s="51" t="str">
        <f t="shared" ca="1" si="2"/>
        <v/>
      </c>
      <c r="BR11" s="51" t="str">
        <f t="shared" ca="1" si="2"/>
        <v/>
      </c>
      <c r="BS11" s="51" t="str">
        <f t="shared" ca="1" si="2"/>
        <v/>
      </c>
      <c r="BT11" s="51" t="str">
        <f t="shared" ca="1" si="2"/>
        <v/>
      </c>
      <c r="BU11" s="51" t="str">
        <f t="shared" ca="1" si="2"/>
        <v/>
      </c>
      <c r="BV11" s="51" t="str">
        <f t="shared" ca="1" si="2"/>
        <v/>
      </c>
      <c r="BW11" s="51" t="str">
        <f t="shared" ca="1" si="2"/>
        <v/>
      </c>
      <c r="BX11" s="51" t="str">
        <f t="shared" ca="1" si="2"/>
        <v/>
      </c>
      <c r="BY11" s="51" t="str">
        <f t="shared" ca="1" si="2"/>
        <v/>
      </c>
      <c r="BZ11" s="51" t="str">
        <f t="shared" ca="1" si="2"/>
        <v/>
      </c>
      <c r="CA11" s="51" t="str">
        <f t="shared" ca="1" si="2"/>
        <v/>
      </c>
      <c r="CB11" s="51" t="str">
        <f t="shared" ca="1" si="2"/>
        <v/>
      </c>
      <c r="CC11" s="51" t="str">
        <f t="shared" ca="1" si="2"/>
        <v/>
      </c>
      <c r="CD11" s="51" t="str">
        <f t="shared" ca="1" si="2"/>
        <v/>
      </c>
      <c r="CE11" s="51" t="str">
        <f t="shared" ca="1" si="2"/>
        <v/>
      </c>
      <c r="CF11" s="51" t="str">
        <f t="shared" ca="1" si="2"/>
        <v/>
      </c>
      <c r="CG11" s="51" t="str">
        <f t="shared" ca="1" si="2"/>
        <v/>
      </c>
      <c r="CH11" s="51" t="str">
        <f t="shared" ca="1" si="2"/>
        <v/>
      </c>
      <c r="CI11" s="51" t="str">
        <f t="shared" ca="1" si="2"/>
        <v/>
      </c>
      <c r="CJ11" s="51" t="str">
        <f t="shared" ca="1" si="2"/>
        <v/>
      </c>
      <c r="CK11" s="51" t="str">
        <f t="shared" ca="1" si="2"/>
        <v/>
      </c>
      <c r="CL11" s="51" t="str">
        <f t="shared" ca="1" si="2"/>
        <v/>
      </c>
      <c r="CM11" s="51" t="str">
        <f t="shared" ca="1" si="2"/>
        <v/>
      </c>
      <c r="CN11" s="51" t="str">
        <f t="shared" ca="1" si="2"/>
        <v/>
      </c>
      <c r="CO11" s="51" t="str">
        <f t="shared" ca="1" si="2"/>
        <v/>
      </c>
      <c r="CP11" s="51" t="str">
        <f t="shared" ca="1" si="2"/>
        <v/>
      </c>
      <c r="CQ11" s="51" t="str">
        <f t="shared" ca="1" si="2"/>
        <v/>
      </c>
      <c r="CR11" s="51" t="str">
        <f t="shared" ca="1" si="2"/>
        <v/>
      </c>
      <c r="CS11" s="51" t="str">
        <f t="shared" ca="1" si="2"/>
        <v/>
      </c>
      <c r="CT11" s="51" t="str">
        <f t="shared" ca="1" si="2"/>
        <v/>
      </c>
      <c r="CU11" s="51" t="str">
        <f t="shared" ca="1" si="2"/>
        <v/>
      </c>
      <c r="CV11" s="51" t="str">
        <f t="shared" ca="1" si="2"/>
        <v/>
      </c>
      <c r="CW11" s="51" t="str">
        <f t="shared" ca="1" si="2"/>
        <v/>
      </c>
      <c r="CX11" s="51" t="str">
        <f t="shared" ca="1" si="2"/>
        <v/>
      </c>
      <c r="CY11" s="51" t="str">
        <f t="shared" ca="1" si="2"/>
        <v/>
      </c>
      <c r="CZ11" s="51" t="str">
        <f t="shared" ca="1" si="2"/>
        <v/>
      </c>
      <c r="DA11" s="51" t="str">
        <f t="shared" ca="1" si="2"/>
        <v/>
      </c>
      <c r="DB11" s="51" t="str">
        <f t="shared" ca="1" si="2"/>
        <v/>
      </c>
      <c r="DC11" s="51" t="str">
        <f t="shared" ca="1" si="2"/>
        <v/>
      </c>
      <c r="DD11" s="51" t="str">
        <f t="shared" ca="1" si="2"/>
        <v/>
      </c>
      <c r="DE11" s="51" t="str">
        <f t="shared" ca="1" si="2"/>
        <v/>
      </c>
      <c r="DF11" s="51" t="str">
        <f t="shared" ca="1" si="2"/>
        <v/>
      </c>
      <c r="DG11" s="51" t="str">
        <f t="shared" ca="1" si="2"/>
        <v/>
      </c>
      <c r="DH11" s="51" t="str">
        <f t="shared" ca="1" si="2"/>
        <v/>
      </c>
      <c r="DI11" s="17"/>
      <c r="DJ11" s="17"/>
      <c r="DK11" s="17"/>
      <c r="DL11" s="52"/>
    </row>
    <row r="12" spans="1:116" ht="39.75" customHeight="1" x14ac:dyDescent="0.3">
      <c r="A12" s="13"/>
      <c r="B12" s="53" t="s">
        <v>21</v>
      </c>
      <c r="C12" s="49" t="s">
        <v>9</v>
      </c>
      <c r="D12" s="49"/>
      <c r="E12" s="50">
        <v>1</v>
      </c>
      <c r="F12" s="45">
        <v>45327</v>
      </c>
      <c r="G12" s="46">
        <v>3</v>
      </c>
      <c r="H12" s="49"/>
      <c r="I12" s="51" t="str">
        <f t="shared" ref="I12:DH12" ca="1" si="3">IF(AND($C12="Objetivo",I$7&gt;=$F12,I$7&lt;=$F12+$G12-1),2,IF(AND($C12="Hito",I$7&gt;=$F12,I$7&lt;=$F12+$G12-1),1,""))</f>
        <v/>
      </c>
      <c r="J12" s="51" t="str">
        <f t="shared" ca="1" si="3"/>
        <v/>
      </c>
      <c r="K12" s="51" t="str">
        <f t="shared" ca="1" si="3"/>
        <v/>
      </c>
      <c r="L12" s="51" t="str">
        <f t="shared" ca="1" si="3"/>
        <v/>
      </c>
      <c r="M12" s="51" t="str">
        <f t="shared" ca="1" si="3"/>
        <v/>
      </c>
      <c r="N12" s="51" t="str">
        <f t="shared" ca="1" si="3"/>
        <v/>
      </c>
      <c r="O12" s="51" t="str">
        <f t="shared" ca="1" si="3"/>
        <v/>
      </c>
      <c r="P12" s="51" t="str">
        <f t="shared" ca="1" si="3"/>
        <v/>
      </c>
      <c r="Q12" s="51" t="str">
        <f t="shared" ca="1" si="3"/>
        <v/>
      </c>
      <c r="R12" s="51" t="str">
        <f t="shared" ca="1" si="3"/>
        <v/>
      </c>
      <c r="S12" s="51" t="str">
        <f t="shared" ca="1" si="3"/>
        <v/>
      </c>
      <c r="T12" s="51" t="str">
        <f t="shared" ca="1" si="3"/>
        <v/>
      </c>
      <c r="U12" s="51" t="str">
        <f t="shared" ca="1" si="3"/>
        <v/>
      </c>
      <c r="V12" s="51" t="str">
        <f t="shared" ca="1" si="3"/>
        <v/>
      </c>
      <c r="W12" s="51" t="str">
        <f t="shared" ca="1" si="3"/>
        <v/>
      </c>
      <c r="X12" s="51" t="str">
        <f t="shared" ca="1" si="3"/>
        <v/>
      </c>
      <c r="Y12" s="51" t="str">
        <f t="shared" ca="1" si="3"/>
        <v/>
      </c>
      <c r="Z12" s="51" t="str">
        <f t="shared" ca="1" si="3"/>
        <v/>
      </c>
      <c r="AA12" s="51" t="str">
        <f t="shared" ca="1" si="3"/>
        <v/>
      </c>
      <c r="AB12" s="51" t="str">
        <f t="shared" ca="1" si="3"/>
        <v/>
      </c>
      <c r="AC12" s="51" t="str">
        <f t="shared" ca="1" si="3"/>
        <v/>
      </c>
      <c r="AD12" s="51" t="str">
        <f t="shared" ca="1" si="3"/>
        <v/>
      </c>
      <c r="AE12" s="51" t="str">
        <f t="shared" ca="1" si="3"/>
        <v/>
      </c>
      <c r="AF12" s="51" t="str">
        <f t="shared" ca="1" si="3"/>
        <v/>
      </c>
      <c r="AG12" s="51" t="str">
        <f t="shared" ca="1" si="3"/>
        <v/>
      </c>
      <c r="AH12" s="51" t="str">
        <f t="shared" ca="1" si="3"/>
        <v/>
      </c>
      <c r="AI12" s="51" t="str">
        <f t="shared" ca="1" si="3"/>
        <v/>
      </c>
      <c r="AJ12" s="51" t="str">
        <f t="shared" ca="1" si="3"/>
        <v/>
      </c>
      <c r="AK12" s="51" t="str">
        <f t="shared" ca="1" si="3"/>
        <v/>
      </c>
      <c r="AL12" s="51" t="str">
        <f t="shared" ca="1" si="3"/>
        <v/>
      </c>
      <c r="AM12" s="51" t="str">
        <f t="shared" ca="1" si="3"/>
        <v/>
      </c>
      <c r="AN12" s="51" t="str">
        <f t="shared" ca="1" si="3"/>
        <v/>
      </c>
      <c r="AO12" s="51" t="str">
        <f t="shared" ca="1" si="3"/>
        <v/>
      </c>
      <c r="AP12" s="51" t="str">
        <f t="shared" ca="1" si="3"/>
        <v/>
      </c>
      <c r="AQ12" s="51" t="str">
        <f t="shared" ca="1" si="3"/>
        <v/>
      </c>
      <c r="AR12" s="51" t="str">
        <f t="shared" ca="1" si="3"/>
        <v/>
      </c>
      <c r="AS12" s="51" t="str">
        <f t="shared" ca="1" si="3"/>
        <v/>
      </c>
      <c r="AT12" s="51" t="str">
        <f t="shared" ca="1" si="3"/>
        <v/>
      </c>
      <c r="AU12" s="51" t="str">
        <f t="shared" ca="1" si="3"/>
        <v/>
      </c>
      <c r="AV12" s="51" t="str">
        <f t="shared" ca="1" si="3"/>
        <v/>
      </c>
      <c r="AW12" s="51" t="str">
        <f t="shared" ca="1" si="3"/>
        <v/>
      </c>
      <c r="AX12" s="51" t="str">
        <f t="shared" ca="1" si="3"/>
        <v/>
      </c>
      <c r="AY12" s="51" t="str">
        <f t="shared" ca="1" si="3"/>
        <v/>
      </c>
      <c r="AZ12" s="51" t="str">
        <f t="shared" ca="1" si="3"/>
        <v/>
      </c>
      <c r="BA12" s="51" t="str">
        <f t="shared" ca="1" si="3"/>
        <v/>
      </c>
      <c r="BB12" s="51" t="str">
        <f t="shared" ca="1" si="3"/>
        <v/>
      </c>
      <c r="BC12" s="51" t="str">
        <f t="shared" ca="1" si="3"/>
        <v/>
      </c>
      <c r="BD12" s="51" t="str">
        <f t="shared" ca="1" si="3"/>
        <v/>
      </c>
      <c r="BE12" s="51" t="str">
        <f t="shared" ca="1" si="3"/>
        <v/>
      </c>
      <c r="BF12" s="51" t="str">
        <f t="shared" ca="1" si="3"/>
        <v/>
      </c>
      <c r="BG12" s="51" t="str">
        <f t="shared" ca="1" si="3"/>
        <v/>
      </c>
      <c r="BH12" s="51" t="str">
        <f t="shared" ca="1" si="3"/>
        <v/>
      </c>
      <c r="BI12" s="51" t="str">
        <f t="shared" ca="1" si="3"/>
        <v/>
      </c>
      <c r="BJ12" s="51" t="str">
        <f t="shared" ca="1" si="3"/>
        <v/>
      </c>
      <c r="BK12" s="51" t="str">
        <f t="shared" ca="1" si="3"/>
        <v/>
      </c>
      <c r="BL12" s="51" t="str">
        <f t="shared" ca="1" si="3"/>
        <v/>
      </c>
      <c r="BM12" s="51" t="str">
        <f t="shared" ca="1" si="3"/>
        <v/>
      </c>
      <c r="BN12" s="51" t="str">
        <f t="shared" ca="1" si="3"/>
        <v/>
      </c>
      <c r="BO12" s="51" t="str">
        <f t="shared" ca="1" si="3"/>
        <v/>
      </c>
      <c r="BP12" s="51" t="str">
        <f t="shared" ca="1" si="3"/>
        <v/>
      </c>
      <c r="BQ12" s="51" t="str">
        <f t="shared" ca="1" si="3"/>
        <v/>
      </c>
      <c r="BR12" s="51" t="str">
        <f t="shared" ca="1" si="3"/>
        <v/>
      </c>
      <c r="BS12" s="51" t="str">
        <f t="shared" ca="1" si="3"/>
        <v/>
      </c>
      <c r="BT12" s="51" t="str">
        <f t="shared" ca="1" si="3"/>
        <v/>
      </c>
      <c r="BU12" s="51" t="str">
        <f t="shared" ca="1" si="3"/>
        <v/>
      </c>
      <c r="BV12" s="51" t="str">
        <f t="shared" ca="1" si="3"/>
        <v/>
      </c>
      <c r="BW12" s="51" t="str">
        <f t="shared" ca="1" si="3"/>
        <v/>
      </c>
      <c r="BX12" s="51" t="str">
        <f t="shared" ca="1" si="3"/>
        <v/>
      </c>
      <c r="BY12" s="51" t="str">
        <f t="shared" ca="1" si="3"/>
        <v/>
      </c>
      <c r="BZ12" s="51" t="str">
        <f t="shared" ca="1" si="3"/>
        <v/>
      </c>
      <c r="CA12" s="51" t="str">
        <f t="shared" ca="1" si="3"/>
        <v/>
      </c>
      <c r="CB12" s="51" t="str">
        <f t="shared" ca="1" si="3"/>
        <v/>
      </c>
      <c r="CC12" s="51" t="str">
        <f t="shared" ca="1" si="3"/>
        <v/>
      </c>
      <c r="CD12" s="51" t="str">
        <f t="shared" ca="1" si="3"/>
        <v/>
      </c>
      <c r="CE12" s="51" t="str">
        <f t="shared" ca="1" si="3"/>
        <v/>
      </c>
      <c r="CF12" s="51" t="str">
        <f t="shared" ca="1" si="3"/>
        <v/>
      </c>
      <c r="CG12" s="51" t="str">
        <f t="shared" ca="1" si="3"/>
        <v/>
      </c>
      <c r="CH12" s="51" t="str">
        <f t="shared" ca="1" si="3"/>
        <v/>
      </c>
      <c r="CI12" s="51" t="str">
        <f t="shared" ca="1" si="3"/>
        <v/>
      </c>
      <c r="CJ12" s="51" t="str">
        <f t="shared" ca="1" si="3"/>
        <v/>
      </c>
      <c r="CK12" s="51" t="str">
        <f t="shared" ca="1" si="3"/>
        <v/>
      </c>
      <c r="CL12" s="51" t="str">
        <f t="shared" ca="1" si="3"/>
        <v/>
      </c>
      <c r="CM12" s="51" t="str">
        <f t="shared" ca="1" si="3"/>
        <v/>
      </c>
      <c r="CN12" s="51" t="str">
        <f t="shared" ca="1" si="3"/>
        <v/>
      </c>
      <c r="CO12" s="51" t="str">
        <f t="shared" ca="1" si="3"/>
        <v/>
      </c>
      <c r="CP12" s="51" t="str">
        <f t="shared" ca="1" si="3"/>
        <v/>
      </c>
      <c r="CQ12" s="51" t="str">
        <f t="shared" ca="1" si="3"/>
        <v/>
      </c>
      <c r="CR12" s="51" t="str">
        <f t="shared" ca="1" si="3"/>
        <v/>
      </c>
      <c r="CS12" s="51" t="str">
        <f t="shared" ca="1" si="3"/>
        <v/>
      </c>
      <c r="CT12" s="51" t="str">
        <f t="shared" ca="1" si="3"/>
        <v/>
      </c>
      <c r="CU12" s="51" t="str">
        <f t="shared" ca="1" si="3"/>
        <v/>
      </c>
      <c r="CV12" s="51" t="str">
        <f t="shared" ca="1" si="3"/>
        <v/>
      </c>
      <c r="CW12" s="51" t="str">
        <f t="shared" ca="1" si="3"/>
        <v/>
      </c>
      <c r="CX12" s="51" t="str">
        <f t="shared" ca="1" si="3"/>
        <v/>
      </c>
      <c r="CY12" s="51" t="str">
        <f t="shared" ca="1" si="3"/>
        <v/>
      </c>
      <c r="CZ12" s="51" t="str">
        <f t="shared" ca="1" si="3"/>
        <v/>
      </c>
      <c r="DA12" s="51" t="str">
        <f t="shared" ca="1" si="3"/>
        <v/>
      </c>
      <c r="DB12" s="51" t="str">
        <f t="shared" ca="1" si="3"/>
        <v/>
      </c>
      <c r="DC12" s="51" t="str">
        <f t="shared" ca="1" si="3"/>
        <v/>
      </c>
      <c r="DD12" s="51" t="str">
        <f t="shared" ca="1" si="3"/>
        <v/>
      </c>
      <c r="DE12" s="51" t="str">
        <f t="shared" ca="1" si="3"/>
        <v/>
      </c>
      <c r="DF12" s="51" t="str">
        <f t="shared" ca="1" si="3"/>
        <v/>
      </c>
      <c r="DG12" s="51" t="str">
        <f t="shared" ca="1" si="3"/>
        <v/>
      </c>
      <c r="DH12" s="51" t="str">
        <f t="shared" ca="1" si="3"/>
        <v/>
      </c>
      <c r="DI12" s="17"/>
      <c r="DJ12" s="17"/>
      <c r="DK12" s="17"/>
      <c r="DL12" s="17"/>
    </row>
    <row r="13" spans="1:116" ht="39.75" customHeight="1" x14ac:dyDescent="0.3">
      <c r="A13" s="13"/>
      <c r="B13" s="53" t="s">
        <v>22</v>
      </c>
      <c r="C13" s="49" t="s">
        <v>7</v>
      </c>
      <c r="D13" s="49"/>
      <c r="E13" s="50">
        <v>1</v>
      </c>
      <c r="F13" s="45">
        <v>45330</v>
      </c>
      <c r="G13" s="46">
        <v>3</v>
      </c>
      <c r="H13" s="49"/>
      <c r="I13" s="51" t="str">
        <f t="shared" ref="I13:DH13" ca="1" si="4">IF(AND($C13="Objetivo",I$7&gt;=$F13,I$7&lt;=$F13+$G13-1),2,IF(AND($C13="Hito",I$7&gt;=$F13,I$7&lt;=$F13+$G13-1),1,""))</f>
        <v/>
      </c>
      <c r="J13" s="51" t="str">
        <f t="shared" ca="1" si="4"/>
        <v/>
      </c>
      <c r="K13" s="51" t="str">
        <f t="shared" ca="1" si="4"/>
        <v/>
      </c>
      <c r="L13" s="51" t="str">
        <f t="shared" ca="1" si="4"/>
        <v/>
      </c>
      <c r="M13" s="51" t="str">
        <f t="shared" ca="1" si="4"/>
        <v/>
      </c>
      <c r="N13" s="51" t="str">
        <f t="shared" ca="1" si="4"/>
        <v/>
      </c>
      <c r="O13" s="51" t="str">
        <f t="shared" ca="1" si="4"/>
        <v/>
      </c>
      <c r="P13" s="51" t="str">
        <f t="shared" ca="1" si="4"/>
        <v/>
      </c>
      <c r="Q13" s="51" t="str">
        <f t="shared" ca="1" si="4"/>
        <v/>
      </c>
      <c r="R13" s="51" t="str">
        <f t="shared" ca="1" si="4"/>
        <v/>
      </c>
      <c r="S13" s="51" t="str">
        <f t="shared" ca="1" si="4"/>
        <v/>
      </c>
      <c r="T13" s="51" t="str">
        <f t="shared" ca="1" si="4"/>
        <v/>
      </c>
      <c r="U13" s="51" t="str">
        <f t="shared" ca="1" si="4"/>
        <v/>
      </c>
      <c r="V13" s="51" t="str">
        <f t="shared" ca="1" si="4"/>
        <v/>
      </c>
      <c r="W13" s="51" t="str">
        <f t="shared" ca="1" si="4"/>
        <v/>
      </c>
      <c r="X13" s="51" t="str">
        <f t="shared" ca="1" si="4"/>
        <v/>
      </c>
      <c r="Y13" s="51" t="str">
        <f t="shared" ca="1" si="4"/>
        <v/>
      </c>
      <c r="Z13" s="51" t="str">
        <f t="shared" ca="1" si="4"/>
        <v/>
      </c>
      <c r="AA13" s="51" t="str">
        <f t="shared" ca="1" si="4"/>
        <v/>
      </c>
      <c r="AB13" s="51" t="str">
        <f t="shared" ca="1" si="4"/>
        <v/>
      </c>
      <c r="AC13" s="51" t="str">
        <f t="shared" ca="1" si="4"/>
        <v/>
      </c>
      <c r="AD13" s="51" t="str">
        <f t="shared" ca="1" si="4"/>
        <v/>
      </c>
      <c r="AE13" s="51" t="str">
        <f t="shared" ca="1" si="4"/>
        <v/>
      </c>
      <c r="AF13" s="51" t="str">
        <f t="shared" ca="1" si="4"/>
        <v/>
      </c>
      <c r="AG13" s="51" t="str">
        <f t="shared" ca="1" si="4"/>
        <v/>
      </c>
      <c r="AH13" s="51" t="str">
        <f t="shared" ca="1" si="4"/>
        <v/>
      </c>
      <c r="AI13" s="51" t="str">
        <f t="shared" ca="1" si="4"/>
        <v/>
      </c>
      <c r="AJ13" s="51" t="str">
        <f t="shared" ca="1" si="4"/>
        <v/>
      </c>
      <c r="AK13" s="51" t="str">
        <f t="shared" ca="1" si="4"/>
        <v/>
      </c>
      <c r="AL13" s="51" t="str">
        <f t="shared" ca="1" si="4"/>
        <v/>
      </c>
      <c r="AM13" s="51" t="str">
        <f t="shared" ca="1" si="4"/>
        <v/>
      </c>
      <c r="AN13" s="51" t="str">
        <f t="shared" ca="1" si="4"/>
        <v/>
      </c>
      <c r="AO13" s="51" t="str">
        <f t="shared" ca="1" si="4"/>
        <v/>
      </c>
      <c r="AP13" s="51" t="str">
        <f t="shared" ca="1" si="4"/>
        <v/>
      </c>
      <c r="AQ13" s="51" t="str">
        <f t="shared" ca="1" si="4"/>
        <v/>
      </c>
      <c r="AR13" s="51" t="str">
        <f t="shared" ca="1" si="4"/>
        <v/>
      </c>
      <c r="AS13" s="51" t="str">
        <f t="shared" ca="1" si="4"/>
        <v/>
      </c>
      <c r="AT13" s="51" t="str">
        <f t="shared" ca="1" si="4"/>
        <v/>
      </c>
      <c r="AU13" s="51" t="str">
        <f t="shared" ca="1" si="4"/>
        <v/>
      </c>
      <c r="AV13" s="51" t="str">
        <f t="shared" ca="1" si="4"/>
        <v/>
      </c>
      <c r="AW13" s="51" t="str">
        <f t="shared" ca="1" si="4"/>
        <v/>
      </c>
      <c r="AX13" s="51" t="str">
        <f t="shared" ca="1" si="4"/>
        <v/>
      </c>
      <c r="AY13" s="51" t="str">
        <f t="shared" ca="1" si="4"/>
        <v/>
      </c>
      <c r="AZ13" s="51" t="str">
        <f t="shared" ca="1" si="4"/>
        <v/>
      </c>
      <c r="BA13" s="51" t="str">
        <f t="shared" ca="1" si="4"/>
        <v/>
      </c>
      <c r="BB13" s="51" t="str">
        <f t="shared" ca="1" si="4"/>
        <v/>
      </c>
      <c r="BC13" s="51" t="str">
        <f t="shared" ca="1" si="4"/>
        <v/>
      </c>
      <c r="BD13" s="51" t="str">
        <f t="shared" ca="1" si="4"/>
        <v/>
      </c>
      <c r="BE13" s="51" t="str">
        <f t="shared" ca="1" si="4"/>
        <v/>
      </c>
      <c r="BF13" s="51" t="str">
        <f t="shared" ca="1" si="4"/>
        <v/>
      </c>
      <c r="BG13" s="51" t="str">
        <f t="shared" ca="1" si="4"/>
        <v/>
      </c>
      <c r="BH13" s="51" t="str">
        <f t="shared" ca="1" si="4"/>
        <v/>
      </c>
      <c r="BI13" s="51" t="str">
        <f t="shared" ca="1" si="4"/>
        <v/>
      </c>
      <c r="BJ13" s="51" t="str">
        <f t="shared" ca="1" si="4"/>
        <v/>
      </c>
      <c r="BK13" s="51" t="str">
        <f t="shared" ca="1" si="4"/>
        <v/>
      </c>
      <c r="BL13" s="51" t="str">
        <f t="shared" ca="1" si="4"/>
        <v/>
      </c>
      <c r="BM13" s="51" t="str">
        <f t="shared" ca="1" si="4"/>
        <v/>
      </c>
      <c r="BN13" s="51" t="str">
        <f t="shared" ca="1" si="4"/>
        <v/>
      </c>
      <c r="BO13" s="51" t="str">
        <f t="shared" ca="1" si="4"/>
        <v/>
      </c>
      <c r="BP13" s="51" t="str">
        <f t="shared" ca="1" si="4"/>
        <v/>
      </c>
      <c r="BQ13" s="51" t="str">
        <f t="shared" ca="1" si="4"/>
        <v/>
      </c>
      <c r="BR13" s="51" t="str">
        <f t="shared" ca="1" si="4"/>
        <v/>
      </c>
      <c r="BS13" s="51" t="str">
        <f t="shared" ca="1" si="4"/>
        <v/>
      </c>
      <c r="BT13" s="51" t="str">
        <f t="shared" ca="1" si="4"/>
        <v/>
      </c>
      <c r="BU13" s="51" t="str">
        <f t="shared" ca="1" si="4"/>
        <v/>
      </c>
      <c r="BV13" s="51" t="str">
        <f t="shared" ca="1" si="4"/>
        <v/>
      </c>
      <c r="BW13" s="51" t="str">
        <f t="shared" ca="1" si="4"/>
        <v/>
      </c>
      <c r="BX13" s="51" t="str">
        <f t="shared" ca="1" si="4"/>
        <v/>
      </c>
      <c r="BY13" s="51" t="str">
        <f t="shared" ca="1" si="4"/>
        <v/>
      </c>
      <c r="BZ13" s="51" t="str">
        <f t="shared" ca="1" si="4"/>
        <v/>
      </c>
      <c r="CA13" s="51" t="str">
        <f t="shared" ca="1" si="4"/>
        <v/>
      </c>
      <c r="CB13" s="51" t="str">
        <f t="shared" ca="1" si="4"/>
        <v/>
      </c>
      <c r="CC13" s="51" t="str">
        <f t="shared" ca="1" si="4"/>
        <v/>
      </c>
      <c r="CD13" s="51" t="str">
        <f t="shared" ca="1" si="4"/>
        <v/>
      </c>
      <c r="CE13" s="51" t="str">
        <f t="shared" ca="1" si="4"/>
        <v/>
      </c>
      <c r="CF13" s="51" t="str">
        <f t="shared" ca="1" si="4"/>
        <v/>
      </c>
      <c r="CG13" s="51" t="str">
        <f t="shared" ca="1" si="4"/>
        <v/>
      </c>
      <c r="CH13" s="51" t="str">
        <f t="shared" ca="1" si="4"/>
        <v/>
      </c>
      <c r="CI13" s="51" t="str">
        <f t="shared" ca="1" si="4"/>
        <v/>
      </c>
      <c r="CJ13" s="51" t="str">
        <f t="shared" ca="1" si="4"/>
        <v/>
      </c>
      <c r="CK13" s="51" t="str">
        <f t="shared" ca="1" si="4"/>
        <v/>
      </c>
      <c r="CL13" s="51" t="str">
        <f t="shared" ca="1" si="4"/>
        <v/>
      </c>
      <c r="CM13" s="51" t="str">
        <f t="shared" ca="1" si="4"/>
        <v/>
      </c>
      <c r="CN13" s="51" t="str">
        <f t="shared" ca="1" si="4"/>
        <v/>
      </c>
      <c r="CO13" s="51" t="str">
        <f t="shared" ca="1" si="4"/>
        <v/>
      </c>
      <c r="CP13" s="51" t="str">
        <f t="shared" ca="1" si="4"/>
        <v/>
      </c>
      <c r="CQ13" s="51" t="str">
        <f t="shared" ca="1" si="4"/>
        <v/>
      </c>
      <c r="CR13" s="51" t="str">
        <f t="shared" ca="1" si="4"/>
        <v/>
      </c>
      <c r="CS13" s="51" t="str">
        <f t="shared" ca="1" si="4"/>
        <v/>
      </c>
      <c r="CT13" s="51" t="str">
        <f t="shared" ca="1" si="4"/>
        <v/>
      </c>
      <c r="CU13" s="51" t="str">
        <f t="shared" ca="1" si="4"/>
        <v/>
      </c>
      <c r="CV13" s="51" t="str">
        <f t="shared" ca="1" si="4"/>
        <v/>
      </c>
      <c r="CW13" s="51" t="str">
        <f t="shared" ca="1" si="4"/>
        <v/>
      </c>
      <c r="CX13" s="51" t="str">
        <f t="shared" ca="1" si="4"/>
        <v/>
      </c>
      <c r="CY13" s="51" t="str">
        <f t="shared" ca="1" si="4"/>
        <v/>
      </c>
      <c r="CZ13" s="51" t="str">
        <f t="shared" ca="1" si="4"/>
        <v/>
      </c>
      <c r="DA13" s="51" t="str">
        <f t="shared" ca="1" si="4"/>
        <v/>
      </c>
      <c r="DB13" s="51" t="str">
        <f t="shared" ca="1" si="4"/>
        <v/>
      </c>
      <c r="DC13" s="51" t="str">
        <f t="shared" ca="1" si="4"/>
        <v/>
      </c>
      <c r="DD13" s="51" t="str">
        <f t="shared" ca="1" si="4"/>
        <v/>
      </c>
      <c r="DE13" s="51" t="str">
        <f t="shared" ca="1" si="4"/>
        <v/>
      </c>
      <c r="DF13" s="51" t="str">
        <f t="shared" ca="1" si="4"/>
        <v/>
      </c>
      <c r="DG13" s="51" t="str">
        <f t="shared" ca="1" si="4"/>
        <v/>
      </c>
      <c r="DH13" s="51" t="str">
        <f t="shared" ca="1" si="4"/>
        <v/>
      </c>
      <c r="DI13" s="17"/>
      <c r="DJ13" s="17"/>
      <c r="DK13" s="17"/>
      <c r="DL13" s="17"/>
    </row>
    <row r="14" spans="1:116" ht="39.75" customHeight="1" x14ac:dyDescent="0.3">
      <c r="A14" s="11"/>
      <c r="B14" s="53" t="s">
        <v>23</v>
      </c>
      <c r="C14" s="49" t="s">
        <v>8</v>
      </c>
      <c r="D14" s="49"/>
      <c r="E14" s="50">
        <v>1</v>
      </c>
      <c r="F14" s="45">
        <v>45333</v>
      </c>
      <c r="G14" s="46">
        <v>2</v>
      </c>
      <c r="H14" s="49"/>
      <c r="I14" s="51" t="str">
        <f t="shared" ref="I14:DH14" ca="1" si="5">IF(AND($C14="Objetivo",I$7&gt;=$F14,I$7&lt;=$F14+$G14-1),2,IF(AND($C14="Hito",I$7&gt;=$F14,I$7&lt;=$F14+$G14-1),1,""))</f>
        <v/>
      </c>
      <c r="J14" s="51" t="str">
        <f t="shared" ca="1" si="5"/>
        <v/>
      </c>
      <c r="K14" s="51" t="str">
        <f t="shared" ca="1" si="5"/>
        <v/>
      </c>
      <c r="L14" s="51" t="str">
        <f t="shared" ca="1" si="5"/>
        <v/>
      </c>
      <c r="M14" s="51" t="str">
        <f t="shared" ca="1" si="5"/>
        <v/>
      </c>
      <c r="N14" s="51" t="str">
        <f t="shared" ca="1" si="5"/>
        <v/>
      </c>
      <c r="O14" s="51" t="str">
        <f t="shared" ca="1" si="5"/>
        <v/>
      </c>
      <c r="P14" s="51" t="str">
        <f t="shared" ca="1" si="5"/>
        <v/>
      </c>
      <c r="Q14" s="51" t="str">
        <f t="shared" ca="1" si="5"/>
        <v/>
      </c>
      <c r="R14" s="51" t="str">
        <f t="shared" ca="1" si="5"/>
        <v/>
      </c>
      <c r="S14" s="51" t="str">
        <f t="shared" ca="1" si="5"/>
        <v/>
      </c>
      <c r="T14" s="51" t="str">
        <f t="shared" ca="1" si="5"/>
        <v/>
      </c>
      <c r="U14" s="51" t="str">
        <f t="shared" ca="1" si="5"/>
        <v/>
      </c>
      <c r="V14" s="51" t="str">
        <f t="shared" ca="1" si="5"/>
        <v/>
      </c>
      <c r="W14" s="51" t="str">
        <f t="shared" ca="1" si="5"/>
        <v/>
      </c>
      <c r="X14" s="51" t="str">
        <f t="shared" ca="1" si="5"/>
        <v/>
      </c>
      <c r="Y14" s="51" t="str">
        <f t="shared" ca="1" si="5"/>
        <v/>
      </c>
      <c r="Z14" s="51" t="str">
        <f t="shared" ca="1" si="5"/>
        <v/>
      </c>
      <c r="AA14" s="51" t="str">
        <f t="shared" ca="1" si="5"/>
        <v/>
      </c>
      <c r="AB14" s="51" t="str">
        <f t="shared" ca="1" si="5"/>
        <v/>
      </c>
      <c r="AC14" s="51" t="str">
        <f t="shared" ca="1" si="5"/>
        <v/>
      </c>
      <c r="AD14" s="51" t="str">
        <f t="shared" ca="1" si="5"/>
        <v/>
      </c>
      <c r="AE14" s="51" t="str">
        <f t="shared" ca="1" si="5"/>
        <v/>
      </c>
      <c r="AF14" s="51" t="str">
        <f t="shared" ca="1" si="5"/>
        <v/>
      </c>
      <c r="AG14" s="51" t="str">
        <f t="shared" ca="1" si="5"/>
        <v/>
      </c>
      <c r="AH14" s="51" t="str">
        <f t="shared" ca="1" si="5"/>
        <v/>
      </c>
      <c r="AI14" s="51" t="str">
        <f t="shared" ca="1" si="5"/>
        <v/>
      </c>
      <c r="AJ14" s="51" t="str">
        <f t="shared" ca="1" si="5"/>
        <v/>
      </c>
      <c r="AK14" s="51" t="str">
        <f t="shared" ca="1" si="5"/>
        <v/>
      </c>
      <c r="AL14" s="51" t="str">
        <f t="shared" ca="1" si="5"/>
        <v/>
      </c>
      <c r="AM14" s="51" t="str">
        <f t="shared" ca="1" si="5"/>
        <v/>
      </c>
      <c r="AN14" s="51" t="str">
        <f t="shared" ca="1" si="5"/>
        <v/>
      </c>
      <c r="AO14" s="51" t="str">
        <f t="shared" ca="1" si="5"/>
        <v/>
      </c>
      <c r="AP14" s="51" t="str">
        <f t="shared" ca="1" si="5"/>
        <v/>
      </c>
      <c r="AQ14" s="51" t="str">
        <f t="shared" ca="1" si="5"/>
        <v/>
      </c>
      <c r="AR14" s="51" t="str">
        <f t="shared" ca="1" si="5"/>
        <v/>
      </c>
      <c r="AS14" s="51" t="str">
        <f t="shared" ca="1" si="5"/>
        <v/>
      </c>
      <c r="AT14" s="51" t="str">
        <f t="shared" ca="1" si="5"/>
        <v/>
      </c>
      <c r="AU14" s="51" t="str">
        <f t="shared" ca="1" si="5"/>
        <v/>
      </c>
      <c r="AV14" s="51" t="str">
        <f t="shared" ca="1" si="5"/>
        <v/>
      </c>
      <c r="AW14" s="51" t="str">
        <f t="shared" ca="1" si="5"/>
        <v/>
      </c>
      <c r="AX14" s="51" t="str">
        <f t="shared" ca="1" si="5"/>
        <v/>
      </c>
      <c r="AY14" s="51" t="str">
        <f t="shared" ca="1" si="5"/>
        <v/>
      </c>
      <c r="AZ14" s="51" t="str">
        <f t="shared" ca="1" si="5"/>
        <v/>
      </c>
      <c r="BA14" s="51" t="str">
        <f t="shared" ca="1" si="5"/>
        <v/>
      </c>
      <c r="BB14" s="51" t="str">
        <f t="shared" ca="1" si="5"/>
        <v/>
      </c>
      <c r="BC14" s="51" t="str">
        <f t="shared" ca="1" si="5"/>
        <v/>
      </c>
      <c r="BD14" s="51" t="str">
        <f t="shared" ca="1" si="5"/>
        <v/>
      </c>
      <c r="BE14" s="51" t="str">
        <f t="shared" ca="1" si="5"/>
        <v/>
      </c>
      <c r="BF14" s="51" t="str">
        <f t="shared" ca="1" si="5"/>
        <v/>
      </c>
      <c r="BG14" s="51" t="str">
        <f t="shared" ca="1" si="5"/>
        <v/>
      </c>
      <c r="BH14" s="51" t="str">
        <f t="shared" ca="1" si="5"/>
        <v/>
      </c>
      <c r="BI14" s="51" t="str">
        <f t="shared" ca="1" si="5"/>
        <v/>
      </c>
      <c r="BJ14" s="51" t="str">
        <f t="shared" ca="1" si="5"/>
        <v/>
      </c>
      <c r="BK14" s="51" t="str">
        <f t="shared" ca="1" si="5"/>
        <v/>
      </c>
      <c r="BL14" s="51" t="str">
        <f t="shared" ca="1" si="5"/>
        <v/>
      </c>
      <c r="BM14" s="51" t="str">
        <f t="shared" ca="1" si="5"/>
        <v/>
      </c>
      <c r="BN14" s="51" t="str">
        <f t="shared" ca="1" si="5"/>
        <v/>
      </c>
      <c r="BO14" s="51" t="str">
        <f t="shared" ca="1" si="5"/>
        <v/>
      </c>
      <c r="BP14" s="51" t="str">
        <f t="shared" ca="1" si="5"/>
        <v/>
      </c>
      <c r="BQ14" s="51" t="str">
        <f t="shared" ca="1" si="5"/>
        <v/>
      </c>
      <c r="BR14" s="51" t="str">
        <f t="shared" ca="1" si="5"/>
        <v/>
      </c>
      <c r="BS14" s="51" t="str">
        <f t="shared" ca="1" si="5"/>
        <v/>
      </c>
      <c r="BT14" s="51" t="str">
        <f t="shared" ca="1" si="5"/>
        <v/>
      </c>
      <c r="BU14" s="51" t="str">
        <f t="shared" ca="1" si="5"/>
        <v/>
      </c>
      <c r="BV14" s="51" t="str">
        <f t="shared" ca="1" si="5"/>
        <v/>
      </c>
      <c r="BW14" s="51" t="str">
        <f t="shared" ca="1" si="5"/>
        <v/>
      </c>
      <c r="BX14" s="51" t="str">
        <f t="shared" ca="1" si="5"/>
        <v/>
      </c>
      <c r="BY14" s="51" t="str">
        <f t="shared" ca="1" si="5"/>
        <v/>
      </c>
      <c r="BZ14" s="51" t="str">
        <f t="shared" ca="1" si="5"/>
        <v/>
      </c>
      <c r="CA14" s="51" t="str">
        <f t="shared" ca="1" si="5"/>
        <v/>
      </c>
      <c r="CB14" s="51" t="str">
        <f t="shared" ca="1" si="5"/>
        <v/>
      </c>
      <c r="CC14" s="51" t="str">
        <f t="shared" ca="1" si="5"/>
        <v/>
      </c>
      <c r="CD14" s="51" t="str">
        <f t="shared" ca="1" si="5"/>
        <v/>
      </c>
      <c r="CE14" s="51" t="str">
        <f t="shared" ca="1" si="5"/>
        <v/>
      </c>
      <c r="CF14" s="51" t="str">
        <f t="shared" ca="1" si="5"/>
        <v/>
      </c>
      <c r="CG14" s="51" t="str">
        <f t="shared" ca="1" si="5"/>
        <v/>
      </c>
      <c r="CH14" s="51" t="str">
        <f t="shared" ca="1" si="5"/>
        <v/>
      </c>
      <c r="CI14" s="51" t="str">
        <f t="shared" ca="1" si="5"/>
        <v/>
      </c>
      <c r="CJ14" s="51" t="str">
        <f t="shared" ca="1" si="5"/>
        <v/>
      </c>
      <c r="CK14" s="51" t="str">
        <f t="shared" ca="1" si="5"/>
        <v/>
      </c>
      <c r="CL14" s="51" t="str">
        <f t="shared" ca="1" si="5"/>
        <v/>
      </c>
      <c r="CM14" s="51" t="str">
        <f t="shared" ca="1" si="5"/>
        <v/>
      </c>
      <c r="CN14" s="51" t="str">
        <f t="shared" ca="1" si="5"/>
        <v/>
      </c>
      <c r="CO14" s="51" t="str">
        <f t="shared" ca="1" si="5"/>
        <v/>
      </c>
      <c r="CP14" s="51" t="str">
        <f t="shared" ca="1" si="5"/>
        <v/>
      </c>
      <c r="CQ14" s="51" t="str">
        <f t="shared" ca="1" si="5"/>
        <v/>
      </c>
      <c r="CR14" s="51" t="str">
        <f t="shared" ca="1" si="5"/>
        <v/>
      </c>
      <c r="CS14" s="51" t="str">
        <f t="shared" ca="1" si="5"/>
        <v/>
      </c>
      <c r="CT14" s="51" t="str">
        <f t="shared" ca="1" si="5"/>
        <v/>
      </c>
      <c r="CU14" s="51" t="str">
        <f t="shared" ca="1" si="5"/>
        <v/>
      </c>
      <c r="CV14" s="51" t="str">
        <f t="shared" ca="1" si="5"/>
        <v/>
      </c>
      <c r="CW14" s="51" t="str">
        <f t="shared" ca="1" si="5"/>
        <v/>
      </c>
      <c r="CX14" s="51" t="str">
        <f t="shared" ca="1" si="5"/>
        <v/>
      </c>
      <c r="CY14" s="51" t="str">
        <f t="shared" ca="1" si="5"/>
        <v/>
      </c>
      <c r="CZ14" s="51" t="str">
        <f t="shared" ca="1" si="5"/>
        <v/>
      </c>
      <c r="DA14" s="51" t="str">
        <f t="shared" ca="1" si="5"/>
        <v/>
      </c>
      <c r="DB14" s="51" t="str">
        <f t="shared" ca="1" si="5"/>
        <v/>
      </c>
      <c r="DC14" s="51" t="str">
        <f t="shared" ca="1" si="5"/>
        <v/>
      </c>
      <c r="DD14" s="51" t="str">
        <f t="shared" ca="1" si="5"/>
        <v/>
      </c>
      <c r="DE14" s="51" t="str">
        <f t="shared" ca="1" si="5"/>
        <v/>
      </c>
      <c r="DF14" s="51" t="str">
        <f t="shared" ca="1" si="5"/>
        <v/>
      </c>
      <c r="DG14" s="51" t="str">
        <f t="shared" ca="1" si="5"/>
        <v/>
      </c>
      <c r="DH14" s="51" t="str">
        <f t="shared" ca="1" si="5"/>
        <v/>
      </c>
      <c r="DI14" s="17"/>
      <c r="DJ14" s="17"/>
      <c r="DK14" s="17"/>
      <c r="DL14" s="17"/>
    </row>
    <row r="15" spans="1:116" ht="39.75" customHeight="1" x14ac:dyDescent="0.3">
      <c r="A15" s="11"/>
      <c r="B15" s="53" t="s">
        <v>24</v>
      </c>
      <c r="C15" s="49" t="s">
        <v>9</v>
      </c>
      <c r="D15" s="49"/>
      <c r="E15" s="50">
        <v>1</v>
      </c>
      <c r="F15" s="45">
        <v>45335</v>
      </c>
      <c r="G15" s="46">
        <v>5</v>
      </c>
      <c r="H15" s="49"/>
      <c r="I15" s="51" t="str">
        <f t="shared" ref="I15:DH15" ca="1" si="6">IF(AND($C15="Objetivo",I$7&gt;=$F15,I$7&lt;=$F15+$G15-1),2,IF(AND($C15="Hito",I$7&gt;=$F15,I$7&lt;=$F15+$G15-1),1,""))</f>
        <v/>
      </c>
      <c r="J15" s="51" t="str">
        <f t="shared" ca="1" si="6"/>
        <v/>
      </c>
      <c r="K15" s="51" t="str">
        <f t="shared" ca="1" si="6"/>
        <v/>
      </c>
      <c r="L15" s="51" t="str">
        <f t="shared" ca="1" si="6"/>
        <v/>
      </c>
      <c r="M15" s="51" t="str">
        <f t="shared" ca="1" si="6"/>
        <v/>
      </c>
      <c r="N15" s="51" t="str">
        <f t="shared" ca="1" si="6"/>
        <v/>
      </c>
      <c r="O15" s="51" t="str">
        <f t="shared" ca="1" si="6"/>
        <v/>
      </c>
      <c r="P15" s="51" t="str">
        <f t="shared" ca="1" si="6"/>
        <v/>
      </c>
      <c r="Q15" s="51" t="str">
        <f t="shared" ca="1" si="6"/>
        <v/>
      </c>
      <c r="R15" s="51" t="str">
        <f t="shared" ca="1" si="6"/>
        <v/>
      </c>
      <c r="S15" s="51" t="str">
        <f t="shared" ca="1" si="6"/>
        <v/>
      </c>
      <c r="T15" s="51" t="str">
        <f t="shared" ca="1" si="6"/>
        <v/>
      </c>
      <c r="U15" s="51" t="str">
        <f t="shared" ca="1" si="6"/>
        <v/>
      </c>
      <c r="V15" s="51" t="str">
        <f t="shared" ca="1" si="6"/>
        <v/>
      </c>
      <c r="W15" s="51" t="str">
        <f t="shared" ca="1" si="6"/>
        <v/>
      </c>
      <c r="X15" s="51" t="str">
        <f t="shared" ca="1" si="6"/>
        <v/>
      </c>
      <c r="Y15" s="51" t="str">
        <f t="shared" ca="1" si="6"/>
        <v/>
      </c>
      <c r="Z15" s="51" t="str">
        <f t="shared" ca="1" si="6"/>
        <v/>
      </c>
      <c r="AA15" s="51" t="str">
        <f t="shared" ca="1" si="6"/>
        <v/>
      </c>
      <c r="AB15" s="51" t="str">
        <f t="shared" ca="1" si="6"/>
        <v/>
      </c>
      <c r="AC15" s="51" t="str">
        <f t="shared" ca="1" si="6"/>
        <v/>
      </c>
      <c r="AD15" s="51" t="str">
        <f t="shared" ca="1" si="6"/>
        <v/>
      </c>
      <c r="AE15" s="51" t="str">
        <f t="shared" ca="1" si="6"/>
        <v/>
      </c>
      <c r="AF15" s="51" t="str">
        <f t="shared" ca="1" si="6"/>
        <v/>
      </c>
      <c r="AG15" s="51" t="str">
        <f t="shared" ca="1" si="6"/>
        <v/>
      </c>
      <c r="AH15" s="51" t="str">
        <f t="shared" ca="1" si="6"/>
        <v/>
      </c>
      <c r="AI15" s="51" t="str">
        <f t="shared" ca="1" si="6"/>
        <v/>
      </c>
      <c r="AJ15" s="51" t="str">
        <f t="shared" ca="1" si="6"/>
        <v/>
      </c>
      <c r="AK15" s="51" t="str">
        <f t="shared" ca="1" si="6"/>
        <v/>
      </c>
      <c r="AL15" s="51" t="str">
        <f t="shared" ca="1" si="6"/>
        <v/>
      </c>
      <c r="AM15" s="51" t="str">
        <f t="shared" ca="1" si="6"/>
        <v/>
      </c>
      <c r="AN15" s="51" t="str">
        <f t="shared" ca="1" si="6"/>
        <v/>
      </c>
      <c r="AO15" s="51" t="str">
        <f t="shared" ca="1" si="6"/>
        <v/>
      </c>
      <c r="AP15" s="51" t="str">
        <f t="shared" ca="1" si="6"/>
        <v/>
      </c>
      <c r="AQ15" s="51" t="str">
        <f t="shared" ca="1" si="6"/>
        <v/>
      </c>
      <c r="AR15" s="51" t="str">
        <f t="shared" ca="1" si="6"/>
        <v/>
      </c>
      <c r="AS15" s="51" t="str">
        <f t="shared" ca="1" si="6"/>
        <v/>
      </c>
      <c r="AT15" s="51" t="str">
        <f t="shared" ca="1" si="6"/>
        <v/>
      </c>
      <c r="AU15" s="51" t="str">
        <f t="shared" ca="1" si="6"/>
        <v/>
      </c>
      <c r="AV15" s="51" t="str">
        <f t="shared" ca="1" si="6"/>
        <v/>
      </c>
      <c r="AW15" s="51" t="str">
        <f t="shared" ca="1" si="6"/>
        <v/>
      </c>
      <c r="AX15" s="51" t="str">
        <f t="shared" ca="1" si="6"/>
        <v/>
      </c>
      <c r="AY15" s="51" t="str">
        <f t="shared" ca="1" si="6"/>
        <v/>
      </c>
      <c r="AZ15" s="51" t="str">
        <f t="shared" ca="1" si="6"/>
        <v/>
      </c>
      <c r="BA15" s="51" t="str">
        <f t="shared" ca="1" si="6"/>
        <v/>
      </c>
      <c r="BB15" s="51" t="str">
        <f t="shared" ca="1" si="6"/>
        <v/>
      </c>
      <c r="BC15" s="51" t="str">
        <f t="shared" ca="1" si="6"/>
        <v/>
      </c>
      <c r="BD15" s="51" t="str">
        <f t="shared" ca="1" si="6"/>
        <v/>
      </c>
      <c r="BE15" s="51" t="str">
        <f t="shared" ca="1" si="6"/>
        <v/>
      </c>
      <c r="BF15" s="51" t="str">
        <f t="shared" ca="1" si="6"/>
        <v/>
      </c>
      <c r="BG15" s="51" t="str">
        <f t="shared" ca="1" si="6"/>
        <v/>
      </c>
      <c r="BH15" s="51" t="str">
        <f t="shared" ca="1" si="6"/>
        <v/>
      </c>
      <c r="BI15" s="51" t="str">
        <f t="shared" ca="1" si="6"/>
        <v/>
      </c>
      <c r="BJ15" s="51" t="str">
        <f t="shared" ca="1" si="6"/>
        <v/>
      </c>
      <c r="BK15" s="51" t="str">
        <f t="shared" ca="1" si="6"/>
        <v/>
      </c>
      <c r="BL15" s="51" t="str">
        <f t="shared" ca="1" si="6"/>
        <v/>
      </c>
      <c r="BM15" s="51" t="str">
        <f t="shared" ca="1" si="6"/>
        <v/>
      </c>
      <c r="BN15" s="51" t="str">
        <f t="shared" ca="1" si="6"/>
        <v/>
      </c>
      <c r="BO15" s="51" t="str">
        <f t="shared" ca="1" si="6"/>
        <v/>
      </c>
      <c r="BP15" s="51" t="str">
        <f t="shared" ca="1" si="6"/>
        <v/>
      </c>
      <c r="BQ15" s="51" t="str">
        <f t="shared" ca="1" si="6"/>
        <v/>
      </c>
      <c r="BR15" s="51" t="str">
        <f t="shared" ca="1" si="6"/>
        <v/>
      </c>
      <c r="BS15" s="51" t="str">
        <f t="shared" ca="1" si="6"/>
        <v/>
      </c>
      <c r="BT15" s="51" t="str">
        <f t="shared" ca="1" si="6"/>
        <v/>
      </c>
      <c r="BU15" s="51" t="str">
        <f t="shared" ca="1" si="6"/>
        <v/>
      </c>
      <c r="BV15" s="51" t="str">
        <f t="shared" ca="1" si="6"/>
        <v/>
      </c>
      <c r="BW15" s="51" t="str">
        <f t="shared" ca="1" si="6"/>
        <v/>
      </c>
      <c r="BX15" s="51" t="str">
        <f t="shared" ca="1" si="6"/>
        <v/>
      </c>
      <c r="BY15" s="51" t="str">
        <f t="shared" ca="1" si="6"/>
        <v/>
      </c>
      <c r="BZ15" s="51" t="str">
        <f t="shared" ca="1" si="6"/>
        <v/>
      </c>
      <c r="CA15" s="51" t="str">
        <f t="shared" ca="1" si="6"/>
        <v/>
      </c>
      <c r="CB15" s="51" t="str">
        <f t="shared" ca="1" si="6"/>
        <v/>
      </c>
      <c r="CC15" s="51" t="str">
        <f t="shared" ca="1" si="6"/>
        <v/>
      </c>
      <c r="CD15" s="51" t="str">
        <f t="shared" ca="1" si="6"/>
        <v/>
      </c>
      <c r="CE15" s="51" t="str">
        <f t="shared" ca="1" si="6"/>
        <v/>
      </c>
      <c r="CF15" s="51" t="str">
        <f t="shared" ca="1" si="6"/>
        <v/>
      </c>
      <c r="CG15" s="51" t="str">
        <f t="shared" ca="1" si="6"/>
        <v/>
      </c>
      <c r="CH15" s="51" t="str">
        <f t="shared" ca="1" si="6"/>
        <v/>
      </c>
      <c r="CI15" s="51" t="str">
        <f t="shared" ca="1" si="6"/>
        <v/>
      </c>
      <c r="CJ15" s="51" t="str">
        <f t="shared" ca="1" si="6"/>
        <v/>
      </c>
      <c r="CK15" s="51" t="str">
        <f t="shared" ca="1" si="6"/>
        <v/>
      </c>
      <c r="CL15" s="51" t="str">
        <f t="shared" ca="1" si="6"/>
        <v/>
      </c>
      <c r="CM15" s="51" t="str">
        <f t="shared" ca="1" si="6"/>
        <v/>
      </c>
      <c r="CN15" s="51" t="str">
        <f t="shared" ca="1" si="6"/>
        <v/>
      </c>
      <c r="CO15" s="51" t="str">
        <f t="shared" ca="1" si="6"/>
        <v/>
      </c>
      <c r="CP15" s="51" t="str">
        <f t="shared" ca="1" si="6"/>
        <v/>
      </c>
      <c r="CQ15" s="51" t="str">
        <f t="shared" ca="1" si="6"/>
        <v/>
      </c>
      <c r="CR15" s="51" t="str">
        <f t="shared" ca="1" si="6"/>
        <v/>
      </c>
      <c r="CS15" s="51" t="str">
        <f t="shared" ca="1" si="6"/>
        <v/>
      </c>
      <c r="CT15" s="51" t="str">
        <f t="shared" ca="1" si="6"/>
        <v/>
      </c>
      <c r="CU15" s="51" t="str">
        <f t="shared" ca="1" si="6"/>
        <v/>
      </c>
      <c r="CV15" s="51" t="str">
        <f t="shared" ca="1" si="6"/>
        <v/>
      </c>
      <c r="CW15" s="51" t="str">
        <f t="shared" ca="1" si="6"/>
        <v/>
      </c>
      <c r="CX15" s="51" t="str">
        <f t="shared" ca="1" si="6"/>
        <v/>
      </c>
      <c r="CY15" s="51" t="str">
        <f t="shared" ca="1" si="6"/>
        <v/>
      </c>
      <c r="CZ15" s="51" t="str">
        <f t="shared" ca="1" si="6"/>
        <v/>
      </c>
      <c r="DA15" s="51" t="str">
        <f t="shared" ca="1" si="6"/>
        <v/>
      </c>
      <c r="DB15" s="51" t="str">
        <f t="shared" ca="1" si="6"/>
        <v/>
      </c>
      <c r="DC15" s="51" t="str">
        <f t="shared" ca="1" si="6"/>
        <v/>
      </c>
      <c r="DD15" s="51" t="str">
        <f t="shared" ca="1" si="6"/>
        <v/>
      </c>
      <c r="DE15" s="51" t="str">
        <f t="shared" ca="1" si="6"/>
        <v/>
      </c>
      <c r="DF15" s="51" t="str">
        <f t="shared" ca="1" si="6"/>
        <v/>
      </c>
      <c r="DG15" s="51" t="str">
        <f t="shared" ca="1" si="6"/>
        <v/>
      </c>
      <c r="DH15" s="51" t="str">
        <f t="shared" ca="1" si="6"/>
        <v/>
      </c>
      <c r="DI15" s="17"/>
      <c r="DJ15" s="17"/>
      <c r="DK15" s="17"/>
      <c r="DL15" s="17"/>
    </row>
    <row r="16" spans="1:116" ht="39.75" customHeight="1" x14ac:dyDescent="0.3">
      <c r="A16" s="11"/>
      <c r="B16" s="53" t="s">
        <v>25</v>
      </c>
      <c r="C16" s="49" t="s">
        <v>7</v>
      </c>
      <c r="D16" s="49"/>
      <c r="E16" s="50">
        <v>1</v>
      </c>
      <c r="F16" s="45">
        <v>45340</v>
      </c>
      <c r="G16" s="46">
        <v>10</v>
      </c>
      <c r="H16" s="49"/>
      <c r="I16" s="51" t="str">
        <f t="shared" ref="I16:DH16" ca="1" si="7">IF(AND($C16="Objetivo",I$7&gt;=$F16,I$7&lt;=$F16+$G16-1),2,IF(AND($C16="Hito",I$7&gt;=$F16,I$7&lt;=$F16+$G16-1),1,""))</f>
        <v/>
      </c>
      <c r="J16" s="51" t="str">
        <f t="shared" ca="1" si="7"/>
        <v/>
      </c>
      <c r="K16" s="51" t="str">
        <f t="shared" ca="1" si="7"/>
        <v/>
      </c>
      <c r="L16" s="51" t="str">
        <f t="shared" ca="1" si="7"/>
        <v/>
      </c>
      <c r="M16" s="51" t="str">
        <f t="shared" ca="1" si="7"/>
        <v/>
      </c>
      <c r="N16" s="51" t="str">
        <f t="shared" ca="1" si="7"/>
        <v/>
      </c>
      <c r="O16" s="51" t="str">
        <f t="shared" ca="1" si="7"/>
        <v/>
      </c>
      <c r="P16" s="51" t="str">
        <f t="shared" ca="1" si="7"/>
        <v/>
      </c>
      <c r="Q16" s="51" t="str">
        <f t="shared" ca="1" si="7"/>
        <v/>
      </c>
      <c r="R16" s="51" t="str">
        <f t="shared" ca="1" si="7"/>
        <v/>
      </c>
      <c r="S16" s="51" t="str">
        <f t="shared" ca="1" si="7"/>
        <v/>
      </c>
      <c r="T16" s="51" t="str">
        <f t="shared" ca="1" si="7"/>
        <v/>
      </c>
      <c r="U16" s="51" t="str">
        <f t="shared" ca="1" si="7"/>
        <v/>
      </c>
      <c r="V16" s="51" t="str">
        <f t="shared" ca="1" si="7"/>
        <v/>
      </c>
      <c r="W16" s="51" t="str">
        <f t="shared" ca="1" si="7"/>
        <v/>
      </c>
      <c r="X16" s="51" t="str">
        <f t="shared" ca="1" si="7"/>
        <v/>
      </c>
      <c r="Y16" s="51" t="str">
        <f t="shared" ca="1" si="7"/>
        <v/>
      </c>
      <c r="Z16" s="51" t="str">
        <f t="shared" ca="1" si="7"/>
        <v/>
      </c>
      <c r="AA16" s="51" t="str">
        <f t="shared" ca="1" si="7"/>
        <v/>
      </c>
      <c r="AB16" s="51" t="str">
        <f t="shared" ca="1" si="7"/>
        <v/>
      </c>
      <c r="AC16" s="51" t="str">
        <f t="shared" ca="1" si="7"/>
        <v/>
      </c>
      <c r="AD16" s="51" t="str">
        <f t="shared" ca="1" si="7"/>
        <v/>
      </c>
      <c r="AE16" s="51" t="str">
        <f t="shared" ca="1" si="7"/>
        <v/>
      </c>
      <c r="AF16" s="51" t="str">
        <f t="shared" ca="1" si="7"/>
        <v/>
      </c>
      <c r="AG16" s="51" t="str">
        <f t="shared" ca="1" si="7"/>
        <v/>
      </c>
      <c r="AH16" s="51" t="str">
        <f t="shared" ca="1" si="7"/>
        <v/>
      </c>
      <c r="AI16" s="51" t="str">
        <f t="shared" ca="1" si="7"/>
        <v/>
      </c>
      <c r="AJ16" s="51" t="str">
        <f t="shared" ca="1" si="7"/>
        <v/>
      </c>
      <c r="AK16" s="51" t="str">
        <f t="shared" ca="1" si="7"/>
        <v/>
      </c>
      <c r="AL16" s="51" t="str">
        <f t="shared" ca="1" si="7"/>
        <v/>
      </c>
      <c r="AM16" s="51" t="str">
        <f t="shared" ca="1" si="7"/>
        <v/>
      </c>
      <c r="AN16" s="51" t="str">
        <f t="shared" ca="1" si="7"/>
        <v/>
      </c>
      <c r="AO16" s="51" t="str">
        <f t="shared" ca="1" si="7"/>
        <v/>
      </c>
      <c r="AP16" s="51" t="str">
        <f t="shared" ca="1" si="7"/>
        <v/>
      </c>
      <c r="AQ16" s="51" t="str">
        <f t="shared" ca="1" si="7"/>
        <v/>
      </c>
      <c r="AR16" s="51" t="str">
        <f t="shared" ca="1" si="7"/>
        <v/>
      </c>
      <c r="AS16" s="51" t="str">
        <f t="shared" ca="1" si="7"/>
        <v/>
      </c>
      <c r="AT16" s="51" t="str">
        <f t="shared" ca="1" si="7"/>
        <v/>
      </c>
      <c r="AU16" s="51" t="str">
        <f t="shared" ca="1" si="7"/>
        <v/>
      </c>
      <c r="AV16" s="51" t="str">
        <f t="shared" ca="1" si="7"/>
        <v/>
      </c>
      <c r="AW16" s="51" t="str">
        <f t="shared" ca="1" si="7"/>
        <v/>
      </c>
      <c r="AX16" s="51" t="str">
        <f t="shared" ca="1" si="7"/>
        <v/>
      </c>
      <c r="AY16" s="51" t="str">
        <f t="shared" ca="1" si="7"/>
        <v/>
      </c>
      <c r="AZ16" s="51" t="str">
        <f t="shared" ca="1" si="7"/>
        <v/>
      </c>
      <c r="BA16" s="51" t="str">
        <f t="shared" ca="1" si="7"/>
        <v/>
      </c>
      <c r="BB16" s="51" t="str">
        <f t="shared" ca="1" si="7"/>
        <v/>
      </c>
      <c r="BC16" s="51" t="str">
        <f t="shared" ca="1" si="7"/>
        <v/>
      </c>
      <c r="BD16" s="51" t="str">
        <f t="shared" ca="1" si="7"/>
        <v/>
      </c>
      <c r="BE16" s="51" t="str">
        <f t="shared" ca="1" si="7"/>
        <v/>
      </c>
      <c r="BF16" s="51" t="str">
        <f t="shared" ca="1" si="7"/>
        <v/>
      </c>
      <c r="BG16" s="51" t="str">
        <f t="shared" ca="1" si="7"/>
        <v/>
      </c>
      <c r="BH16" s="51" t="str">
        <f t="shared" ca="1" si="7"/>
        <v/>
      </c>
      <c r="BI16" s="51" t="str">
        <f t="shared" ca="1" si="7"/>
        <v/>
      </c>
      <c r="BJ16" s="51" t="str">
        <f t="shared" ca="1" si="7"/>
        <v/>
      </c>
      <c r="BK16" s="51" t="str">
        <f t="shared" ca="1" si="7"/>
        <v/>
      </c>
      <c r="BL16" s="51" t="str">
        <f t="shared" ca="1" si="7"/>
        <v/>
      </c>
      <c r="BM16" s="51" t="str">
        <f t="shared" ca="1" si="7"/>
        <v/>
      </c>
      <c r="BN16" s="51" t="str">
        <f t="shared" ca="1" si="7"/>
        <v/>
      </c>
      <c r="BO16" s="51" t="str">
        <f t="shared" ca="1" si="7"/>
        <v/>
      </c>
      <c r="BP16" s="51" t="str">
        <f t="shared" ca="1" si="7"/>
        <v/>
      </c>
      <c r="BQ16" s="51" t="str">
        <f t="shared" ca="1" si="7"/>
        <v/>
      </c>
      <c r="BR16" s="51" t="str">
        <f t="shared" ca="1" si="7"/>
        <v/>
      </c>
      <c r="BS16" s="51" t="str">
        <f t="shared" ca="1" si="7"/>
        <v/>
      </c>
      <c r="BT16" s="51" t="str">
        <f t="shared" ca="1" si="7"/>
        <v/>
      </c>
      <c r="BU16" s="51" t="str">
        <f t="shared" ca="1" si="7"/>
        <v/>
      </c>
      <c r="BV16" s="51" t="str">
        <f t="shared" ca="1" si="7"/>
        <v/>
      </c>
      <c r="BW16" s="51" t="str">
        <f t="shared" ca="1" si="7"/>
        <v/>
      </c>
      <c r="BX16" s="51" t="str">
        <f t="shared" ca="1" si="7"/>
        <v/>
      </c>
      <c r="BY16" s="51" t="str">
        <f t="shared" ca="1" si="7"/>
        <v/>
      </c>
      <c r="BZ16" s="51" t="str">
        <f t="shared" ca="1" si="7"/>
        <v/>
      </c>
      <c r="CA16" s="51" t="str">
        <f t="shared" ca="1" si="7"/>
        <v/>
      </c>
      <c r="CB16" s="51" t="str">
        <f t="shared" ca="1" si="7"/>
        <v/>
      </c>
      <c r="CC16" s="51" t="str">
        <f t="shared" ca="1" si="7"/>
        <v/>
      </c>
      <c r="CD16" s="51" t="str">
        <f t="shared" ca="1" si="7"/>
        <v/>
      </c>
      <c r="CE16" s="51" t="str">
        <f t="shared" ca="1" si="7"/>
        <v/>
      </c>
      <c r="CF16" s="51" t="str">
        <f t="shared" ca="1" si="7"/>
        <v/>
      </c>
      <c r="CG16" s="51" t="str">
        <f t="shared" ca="1" si="7"/>
        <v/>
      </c>
      <c r="CH16" s="51" t="str">
        <f t="shared" ca="1" si="7"/>
        <v/>
      </c>
      <c r="CI16" s="51" t="str">
        <f t="shared" ca="1" si="7"/>
        <v/>
      </c>
      <c r="CJ16" s="51" t="str">
        <f t="shared" ca="1" si="7"/>
        <v/>
      </c>
      <c r="CK16" s="51" t="str">
        <f t="shared" ca="1" si="7"/>
        <v/>
      </c>
      <c r="CL16" s="51" t="str">
        <f t="shared" ca="1" si="7"/>
        <v/>
      </c>
      <c r="CM16" s="51" t="str">
        <f t="shared" ca="1" si="7"/>
        <v/>
      </c>
      <c r="CN16" s="51" t="str">
        <f t="shared" ca="1" si="7"/>
        <v/>
      </c>
      <c r="CO16" s="51" t="str">
        <f t="shared" ca="1" si="7"/>
        <v/>
      </c>
      <c r="CP16" s="51" t="str">
        <f t="shared" ca="1" si="7"/>
        <v/>
      </c>
      <c r="CQ16" s="51" t="str">
        <f t="shared" ca="1" si="7"/>
        <v/>
      </c>
      <c r="CR16" s="51" t="str">
        <f t="shared" ca="1" si="7"/>
        <v/>
      </c>
      <c r="CS16" s="51" t="str">
        <f t="shared" ca="1" si="7"/>
        <v/>
      </c>
      <c r="CT16" s="51" t="str">
        <f t="shared" ca="1" si="7"/>
        <v/>
      </c>
      <c r="CU16" s="51" t="str">
        <f t="shared" ca="1" si="7"/>
        <v/>
      </c>
      <c r="CV16" s="51" t="str">
        <f t="shared" ca="1" si="7"/>
        <v/>
      </c>
      <c r="CW16" s="51" t="str">
        <f t="shared" ca="1" si="7"/>
        <v/>
      </c>
      <c r="CX16" s="51" t="str">
        <f t="shared" ca="1" si="7"/>
        <v/>
      </c>
      <c r="CY16" s="51" t="str">
        <f t="shared" ca="1" si="7"/>
        <v/>
      </c>
      <c r="CZ16" s="51" t="str">
        <f t="shared" ca="1" si="7"/>
        <v/>
      </c>
      <c r="DA16" s="51" t="str">
        <f t="shared" ca="1" si="7"/>
        <v/>
      </c>
      <c r="DB16" s="51" t="str">
        <f t="shared" ca="1" si="7"/>
        <v/>
      </c>
      <c r="DC16" s="51" t="str">
        <f t="shared" ca="1" si="7"/>
        <v/>
      </c>
      <c r="DD16" s="51" t="str">
        <f t="shared" ca="1" si="7"/>
        <v/>
      </c>
      <c r="DE16" s="51" t="str">
        <f t="shared" ca="1" si="7"/>
        <v/>
      </c>
      <c r="DF16" s="51" t="str">
        <f t="shared" ca="1" si="7"/>
        <v/>
      </c>
      <c r="DG16" s="51" t="str">
        <f t="shared" ca="1" si="7"/>
        <v/>
      </c>
      <c r="DH16" s="51" t="str">
        <f t="shared" ca="1" si="7"/>
        <v/>
      </c>
      <c r="DI16" s="17"/>
      <c r="DJ16" s="17"/>
      <c r="DK16" s="17"/>
      <c r="DL16" s="17"/>
    </row>
    <row r="17" spans="1:116" ht="39.75" customHeight="1" x14ac:dyDescent="0.3">
      <c r="A17" s="13"/>
      <c r="B17" s="53" t="s">
        <v>26</v>
      </c>
      <c r="C17" s="49" t="s">
        <v>8</v>
      </c>
      <c r="D17" s="49"/>
      <c r="E17" s="50">
        <v>1</v>
      </c>
      <c r="F17" s="45">
        <v>45350</v>
      </c>
      <c r="G17" s="46">
        <v>10</v>
      </c>
      <c r="H17" s="49"/>
      <c r="I17" s="51" t="str">
        <f t="shared" ref="I17:DH17" ca="1" si="8">IF(AND($C17="Objetivo",I$7&gt;=$F17,I$7&lt;=$F17+$G17-1),2,IF(AND($C17="Hito",I$7&gt;=$F17,I$7&lt;=$F17+$G17-1),1,""))</f>
        <v/>
      </c>
      <c r="J17" s="51" t="str">
        <f t="shared" ca="1" si="8"/>
        <v/>
      </c>
      <c r="K17" s="51" t="str">
        <f t="shared" ca="1" si="8"/>
        <v/>
      </c>
      <c r="L17" s="51" t="str">
        <f t="shared" ca="1" si="8"/>
        <v/>
      </c>
      <c r="M17" s="51" t="str">
        <f t="shared" ca="1" si="8"/>
        <v/>
      </c>
      <c r="N17" s="51" t="str">
        <f t="shared" ca="1" si="8"/>
        <v/>
      </c>
      <c r="O17" s="51" t="str">
        <f t="shared" ca="1" si="8"/>
        <v/>
      </c>
      <c r="P17" s="51" t="str">
        <f t="shared" ca="1" si="8"/>
        <v/>
      </c>
      <c r="Q17" s="51" t="str">
        <f t="shared" ca="1" si="8"/>
        <v/>
      </c>
      <c r="R17" s="51" t="str">
        <f t="shared" ca="1" si="8"/>
        <v/>
      </c>
      <c r="S17" s="51" t="str">
        <f t="shared" ca="1" si="8"/>
        <v/>
      </c>
      <c r="T17" s="51" t="str">
        <f t="shared" ca="1" si="8"/>
        <v/>
      </c>
      <c r="U17" s="51" t="str">
        <f t="shared" ca="1" si="8"/>
        <v/>
      </c>
      <c r="V17" s="51" t="str">
        <f t="shared" ca="1" si="8"/>
        <v/>
      </c>
      <c r="W17" s="51" t="str">
        <f t="shared" ca="1" si="8"/>
        <v/>
      </c>
      <c r="X17" s="51" t="str">
        <f t="shared" ca="1" si="8"/>
        <v/>
      </c>
      <c r="Y17" s="51" t="str">
        <f t="shared" ca="1" si="8"/>
        <v/>
      </c>
      <c r="Z17" s="51" t="str">
        <f t="shared" ca="1" si="8"/>
        <v/>
      </c>
      <c r="AA17" s="51" t="str">
        <f t="shared" ca="1" si="8"/>
        <v/>
      </c>
      <c r="AB17" s="51" t="str">
        <f t="shared" ca="1" si="8"/>
        <v/>
      </c>
      <c r="AC17" s="51" t="str">
        <f t="shared" ca="1" si="8"/>
        <v/>
      </c>
      <c r="AD17" s="51" t="str">
        <f t="shared" ca="1" si="8"/>
        <v/>
      </c>
      <c r="AE17" s="51" t="str">
        <f t="shared" ca="1" si="8"/>
        <v/>
      </c>
      <c r="AF17" s="51" t="str">
        <f t="shared" ca="1" si="8"/>
        <v/>
      </c>
      <c r="AG17" s="51" t="str">
        <f t="shared" ca="1" si="8"/>
        <v/>
      </c>
      <c r="AH17" s="51" t="str">
        <f t="shared" ca="1" si="8"/>
        <v/>
      </c>
      <c r="AI17" s="51" t="str">
        <f t="shared" ca="1" si="8"/>
        <v/>
      </c>
      <c r="AJ17" s="51" t="str">
        <f t="shared" ca="1" si="8"/>
        <v/>
      </c>
      <c r="AK17" s="51" t="str">
        <f t="shared" ca="1" si="8"/>
        <v/>
      </c>
      <c r="AL17" s="51" t="str">
        <f t="shared" ca="1" si="8"/>
        <v/>
      </c>
      <c r="AM17" s="51" t="str">
        <f t="shared" ca="1" si="8"/>
        <v/>
      </c>
      <c r="AN17" s="51" t="str">
        <f t="shared" ca="1" si="8"/>
        <v/>
      </c>
      <c r="AO17" s="51" t="str">
        <f t="shared" ca="1" si="8"/>
        <v/>
      </c>
      <c r="AP17" s="51" t="str">
        <f t="shared" ca="1" si="8"/>
        <v/>
      </c>
      <c r="AQ17" s="51" t="str">
        <f t="shared" ca="1" si="8"/>
        <v/>
      </c>
      <c r="AR17" s="51" t="str">
        <f t="shared" ca="1" si="8"/>
        <v/>
      </c>
      <c r="AS17" s="51" t="str">
        <f t="shared" ca="1" si="8"/>
        <v/>
      </c>
      <c r="AT17" s="51" t="str">
        <f t="shared" ca="1" si="8"/>
        <v/>
      </c>
      <c r="AU17" s="51" t="str">
        <f t="shared" ca="1" si="8"/>
        <v/>
      </c>
      <c r="AV17" s="51" t="str">
        <f t="shared" ca="1" si="8"/>
        <v/>
      </c>
      <c r="AW17" s="51" t="str">
        <f t="shared" ca="1" si="8"/>
        <v/>
      </c>
      <c r="AX17" s="51" t="str">
        <f t="shared" ca="1" si="8"/>
        <v/>
      </c>
      <c r="AY17" s="51" t="str">
        <f t="shared" ca="1" si="8"/>
        <v/>
      </c>
      <c r="AZ17" s="51" t="str">
        <f t="shared" ca="1" si="8"/>
        <v/>
      </c>
      <c r="BA17" s="51" t="str">
        <f t="shared" ca="1" si="8"/>
        <v/>
      </c>
      <c r="BB17" s="51" t="str">
        <f t="shared" ca="1" si="8"/>
        <v/>
      </c>
      <c r="BC17" s="51" t="str">
        <f t="shared" ca="1" si="8"/>
        <v/>
      </c>
      <c r="BD17" s="51" t="str">
        <f t="shared" ca="1" si="8"/>
        <v/>
      </c>
      <c r="BE17" s="51" t="str">
        <f t="shared" ca="1" si="8"/>
        <v/>
      </c>
      <c r="BF17" s="51" t="str">
        <f t="shared" ca="1" si="8"/>
        <v/>
      </c>
      <c r="BG17" s="51" t="str">
        <f t="shared" ca="1" si="8"/>
        <v/>
      </c>
      <c r="BH17" s="51" t="str">
        <f t="shared" ca="1" si="8"/>
        <v/>
      </c>
      <c r="BI17" s="51" t="str">
        <f t="shared" ca="1" si="8"/>
        <v/>
      </c>
      <c r="BJ17" s="51" t="str">
        <f t="shared" ca="1" si="8"/>
        <v/>
      </c>
      <c r="BK17" s="51" t="str">
        <f t="shared" ca="1" si="8"/>
        <v/>
      </c>
      <c r="BL17" s="51" t="str">
        <f t="shared" ca="1" si="8"/>
        <v/>
      </c>
      <c r="BM17" s="51" t="str">
        <f t="shared" ca="1" si="8"/>
        <v/>
      </c>
      <c r="BN17" s="51" t="str">
        <f t="shared" ca="1" si="8"/>
        <v/>
      </c>
      <c r="BO17" s="51" t="str">
        <f t="shared" ca="1" si="8"/>
        <v/>
      </c>
      <c r="BP17" s="51" t="str">
        <f t="shared" ca="1" si="8"/>
        <v/>
      </c>
      <c r="BQ17" s="51" t="str">
        <f t="shared" ca="1" si="8"/>
        <v/>
      </c>
      <c r="BR17" s="51" t="str">
        <f t="shared" ca="1" si="8"/>
        <v/>
      </c>
      <c r="BS17" s="51" t="str">
        <f t="shared" ca="1" si="8"/>
        <v/>
      </c>
      <c r="BT17" s="51" t="str">
        <f t="shared" ca="1" si="8"/>
        <v/>
      </c>
      <c r="BU17" s="51" t="str">
        <f t="shared" ca="1" si="8"/>
        <v/>
      </c>
      <c r="BV17" s="51" t="str">
        <f t="shared" ca="1" si="8"/>
        <v/>
      </c>
      <c r="BW17" s="51" t="str">
        <f t="shared" ca="1" si="8"/>
        <v/>
      </c>
      <c r="BX17" s="51" t="str">
        <f t="shared" ca="1" si="8"/>
        <v/>
      </c>
      <c r="BY17" s="51" t="str">
        <f t="shared" ca="1" si="8"/>
        <v/>
      </c>
      <c r="BZ17" s="51" t="str">
        <f t="shared" ca="1" si="8"/>
        <v/>
      </c>
      <c r="CA17" s="51" t="str">
        <f t="shared" ca="1" si="8"/>
        <v/>
      </c>
      <c r="CB17" s="51" t="str">
        <f t="shared" ca="1" si="8"/>
        <v/>
      </c>
      <c r="CC17" s="51" t="str">
        <f t="shared" ca="1" si="8"/>
        <v/>
      </c>
      <c r="CD17" s="51" t="str">
        <f t="shared" ca="1" si="8"/>
        <v/>
      </c>
      <c r="CE17" s="51" t="str">
        <f t="shared" ca="1" si="8"/>
        <v/>
      </c>
      <c r="CF17" s="51" t="str">
        <f t="shared" ca="1" si="8"/>
        <v/>
      </c>
      <c r="CG17" s="51" t="str">
        <f t="shared" ca="1" si="8"/>
        <v/>
      </c>
      <c r="CH17" s="51" t="str">
        <f t="shared" ca="1" si="8"/>
        <v/>
      </c>
      <c r="CI17" s="51" t="str">
        <f t="shared" ca="1" si="8"/>
        <v/>
      </c>
      <c r="CJ17" s="51" t="str">
        <f t="shared" ca="1" si="8"/>
        <v/>
      </c>
      <c r="CK17" s="51" t="str">
        <f t="shared" ca="1" si="8"/>
        <v/>
      </c>
      <c r="CL17" s="51" t="str">
        <f t="shared" ca="1" si="8"/>
        <v/>
      </c>
      <c r="CM17" s="51" t="str">
        <f t="shared" ca="1" si="8"/>
        <v/>
      </c>
      <c r="CN17" s="51" t="str">
        <f t="shared" ca="1" si="8"/>
        <v/>
      </c>
      <c r="CO17" s="51" t="str">
        <f t="shared" ca="1" si="8"/>
        <v/>
      </c>
      <c r="CP17" s="51" t="str">
        <f t="shared" ca="1" si="8"/>
        <v/>
      </c>
      <c r="CQ17" s="51" t="str">
        <f t="shared" ca="1" si="8"/>
        <v/>
      </c>
      <c r="CR17" s="51" t="str">
        <f t="shared" ca="1" si="8"/>
        <v/>
      </c>
      <c r="CS17" s="51" t="str">
        <f t="shared" ca="1" si="8"/>
        <v/>
      </c>
      <c r="CT17" s="51" t="str">
        <f t="shared" ca="1" si="8"/>
        <v/>
      </c>
      <c r="CU17" s="51" t="str">
        <f t="shared" ca="1" si="8"/>
        <v/>
      </c>
      <c r="CV17" s="51" t="str">
        <f t="shared" ca="1" si="8"/>
        <v/>
      </c>
      <c r="CW17" s="51" t="str">
        <f t="shared" ca="1" si="8"/>
        <v/>
      </c>
      <c r="CX17" s="51" t="str">
        <f t="shared" ca="1" si="8"/>
        <v/>
      </c>
      <c r="CY17" s="51" t="str">
        <f t="shared" ca="1" si="8"/>
        <v/>
      </c>
      <c r="CZ17" s="51" t="str">
        <f t="shared" ca="1" si="8"/>
        <v/>
      </c>
      <c r="DA17" s="51" t="str">
        <f t="shared" ca="1" si="8"/>
        <v/>
      </c>
      <c r="DB17" s="51" t="str">
        <f t="shared" ca="1" si="8"/>
        <v/>
      </c>
      <c r="DC17" s="51" t="str">
        <f t="shared" ca="1" si="8"/>
        <v/>
      </c>
      <c r="DD17" s="51" t="str">
        <f t="shared" ca="1" si="8"/>
        <v/>
      </c>
      <c r="DE17" s="51" t="str">
        <f t="shared" ca="1" si="8"/>
        <v/>
      </c>
      <c r="DF17" s="51" t="str">
        <f t="shared" ca="1" si="8"/>
        <v/>
      </c>
      <c r="DG17" s="51" t="str">
        <f t="shared" ca="1" si="8"/>
        <v/>
      </c>
      <c r="DH17" s="51" t="str">
        <f t="shared" ca="1" si="8"/>
        <v/>
      </c>
      <c r="DI17" s="17"/>
      <c r="DJ17" s="17"/>
      <c r="DK17" s="17"/>
      <c r="DL17" s="17"/>
    </row>
    <row r="18" spans="1:116" ht="39.75" customHeight="1" x14ac:dyDescent="0.3">
      <c r="A18" s="13"/>
      <c r="B18" s="48" t="s">
        <v>27</v>
      </c>
      <c r="C18" s="49"/>
      <c r="D18" s="49"/>
      <c r="E18" s="50"/>
      <c r="F18" s="45"/>
      <c r="G18" s="46"/>
      <c r="H18" s="49"/>
      <c r="I18" s="51" t="str">
        <f t="shared" ref="I18:DH18" ca="1" si="9">IF(AND($C18="Objetivo",I$7&gt;=$F18,I$7&lt;=$F18+$G18-1),2,IF(AND($C18="Hito",I$7&gt;=$F18,I$7&lt;=$F18+$G18-1),1,""))</f>
        <v/>
      </c>
      <c r="J18" s="51" t="str">
        <f t="shared" ca="1" si="9"/>
        <v/>
      </c>
      <c r="K18" s="51" t="str">
        <f t="shared" ca="1" si="9"/>
        <v/>
      </c>
      <c r="L18" s="51" t="str">
        <f t="shared" ca="1" si="9"/>
        <v/>
      </c>
      <c r="M18" s="51" t="str">
        <f t="shared" ca="1" si="9"/>
        <v/>
      </c>
      <c r="N18" s="51" t="str">
        <f t="shared" ca="1" si="9"/>
        <v/>
      </c>
      <c r="O18" s="51" t="str">
        <f t="shared" ca="1" si="9"/>
        <v/>
      </c>
      <c r="P18" s="51" t="str">
        <f t="shared" ca="1" si="9"/>
        <v/>
      </c>
      <c r="Q18" s="51" t="str">
        <f t="shared" ca="1" si="9"/>
        <v/>
      </c>
      <c r="R18" s="51" t="str">
        <f t="shared" ca="1" si="9"/>
        <v/>
      </c>
      <c r="S18" s="51" t="str">
        <f t="shared" ca="1" si="9"/>
        <v/>
      </c>
      <c r="T18" s="51" t="str">
        <f t="shared" ca="1" si="9"/>
        <v/>
      </c>
      <c r="U18" s="51" t="str">
        <f t="shared" ca="1" si="9"/>
        <v/>
      </c>
      <c r="V18" s="51" t="str">
        <f t="shared" ca="1" si="9"/>
        <v/>
      </c>
      <c r="W18" s="51" t="str">
        <f t="shared" ca="1" si="9"/>
        <v/>
      </c>
      <c r="X18" s="51" t="str">
        <f t="shared" ca="1" si="9"/>
        <v/>
      </c>
      <c r="Y18" s="51" t="str">
        <f t="shared" ca="1" si="9"/>
        <v/>
      </c>
      <c r="Z18" s="51" t="str">
        <f t="shared" ca="1" si="9"/>
        <v/>
      </c>
      <c r="AA18" s="51" t="str">
        <f t="shared" ca="1" si="9"/>
        <v/>
      </c>
      <c r="AB18" s="51" t="str">
        <f t="shared" ca="1" si="9"/>
        <v/>
      </c>
      <c r="AC18" s="51" t="str">
        <f t="shared" ca="1" si="9"/>
        <v/>
      </c>
      <c r="AD18" s="51" t="str">
        <f t="shared" ca="1" si="9"/>
        <v/>
      </c>
      <c r="AE18" s="51" t="str">
        <f t="shared" ca="1" si="9"/>
        <v/>
      </c>
      <c r="AF18" s="51" t="str">
        <f t="shared" ca="1" si="9"/>
        <v/>
      </c>
      <c r="AG18" s="51" t="str">
        <f t="shared" ca="1" si="9"/>
        <v/>
      </c>
      <c r="AH18" s="51" t="str">
        <f t="shared" ca="1" si="9"/>
        <v/>
      </c>
      <c r="AI18" s="51" t="str">
        <f t="shared" ca="1" si="9"/>
        <v/>
      </c>
      <c r="AJ18" s="51" t="str">
        <f t="shared" ca="1" si="9"/>
        <v/>
      </c>
      <c r="AK18" s="51" t="str">
        <f t="shared" ca="1" si="9"/>
        <v/>
      </c>
      <c r="AL18" s="51" t="str">
        <f t="shared" ca="1" si="9"/>
        <v/>
      </c>
      <c r="AM18" s="51" t="str">
        <f t="shared" ca="1" si="9"/>
        <v/>
      </c>
      <c r="AN18" s="51" t="str">
        <f t="shared" ca="1" si="9"/>
        <v/>
      </c>
      <c r="AO18" s="51" t="str">
        <f t="shared" ca="1" si="9"/>
        <v/>
      </c>
      <c r="AP18" s="51" t="str">
        <f t="shared" ca="1" si="9"/>
        <v/>
      </c>
      <c r="AQ18" s="51" t="str">
        <f t="shared" ca="1" si="9"/>
        <v/>
      </c>
      <c r="AR18" s="51" t="str">
        <f t="shared" ca="1" si="9"/>
        <v/>
      </c>
      <c r="AS18" s="51" t="str">
        <f t="shared" ca="1" si="9"/>
        <v/>
      </c>
      <c r="AT18" s="51" t="str">
        <f t="shared" ca="1" si="9"/>
        <v/>
      </c>
      <c r="AU18" s="51" t="str">
        <f t="shared" ca="1" si="9"/>
        <v/>
      </c>
      <c r="AV18" s="51" t="str">
        <f t="shared" ca="1" si="9"/>
        <v/>
      </c>
      <c r="AW18" s="51" t="str">
        <f t="shared" ca="1" si="9"/>
        <v/>
      </c>
      <c r="AX18" s="51" t="str">
        <f t="shared" ca="1" si="9"/>
        <v/>
      </c>
      <c r="AY18" s="51" t="str">
        <f t="shared" ca="1" si="9"/>
        <v/>
      </c>
      <c r="AZ18" s="51" t="str">
        <f t="shared" ca="1" si="9"/>
        <v/>
      </c>
      <c r="BA18" s="51" t="str">
        <f t="shared" ca="1" si="9"/>
        <v/>
      </c>
      <c r="BB18" s="51" t="str">
        <f t="shared" ca="1" si="9"/>
        <v/>
      </c>
      <c r="BC18" s="51" t="str">
        <f t="shared" ca="1" si="9"/>
        <v/>
      </c>
      <c r="BD18" s="51" t="str">
        <f t="shared" ca="1" si="9"/>
        <v/>
      </c>
      <c r="BE18" s="51" t="str">
        <f t="shared" ca="1" si="9"/>
        <v/>
      </c>
      <c r="BF18" s="51" t="str">
        <f t="shared" ca="1" si="9"/>
        <v/>
      </c>
      <c r="BG18" s="51" t="str">
        <f t="shared" ca="1" si="9"/>
        <v/>
      </c>
      <c r="BH18" s="51" t="str">
        <f t="shared" ca="1" si="9"/>
        <v/>
      </c>
      <c r="BI18" s="51" t="str">
        <f t="shared" ca="1" si="9"/>
        <v/>
      </c>
      <c r="BJ18" s="51" t="str">
        <f t="shared" ca="1" si="9"/>
        <v/>
      </c>
      <c r="BK18" s="51" t="str">
        <f t="shared" ca="1" si="9"/>
        <v/>
      </c>
      <c r="BL18" s="51" t="str">
        <f t="shared" ca="1" si="9"/>
        <v/>
      </c>
      <c r="BM18" s="51" t="str">
        <f t="shared" ca="1" si="9"/>
        <v/>
      </c>
      <c r="BN18" s="51" t="str">
        <f t="shared" ca="1" si="9"/>
        <v/>
      </c>
      <c r="BO18" s="51" t="str">
        <f t="shared" ca="1" si="9"/>
        <v/>
      </c>
      <c r="BP18" s="51" t="str">
        <f t="shared" ca="1" si="9"/>
        <v/>
      </c>
      <c r="BQ18" s="51" t="str">
        <f t="shared" ca="1" si="9"/>
        <v/>
      </c>
      <c r="BR18" s="51" t="str">
        <f t="shared" ca="1" si="9"/>
        <v/>
      </c>
      <c r="BS18" s="51" t="str">
        <f t="shared" ca="1" si="9"/>
        <v/>
      </c>
      <c r="BT18" s="51" t="str">
        <f t="shared" ca="1" si="9"/>
        <v/>
      </c>
      <c r="BU18" s="51" t="str">
        <f t="shared" ca="1" si="9"/>
        <v/>
      </c>
      <c r="BV18" s="51" t="str">
        <f t="shared" ca="1" si="9"/>
        <v/>
      </c>
      <c r="BW18" s="51" t="str">
        <f t="shared" ca="1" si="9"/>
        <v/>
      </c>
      <c r="BX18" s="51" t="str">
        <f t="shared" ca="1" si="9"/>
        <v/>
      </c>
      <c r="BY18" s="51" t="str">
        <f t="shared" ca="1" si="9"/>
        <v/>
      </c>
      <c r="BZ18" s="51" t="str">
        <f t="shared" ca="1" si="9"/>
        <v/>
      </c>
      <c r="CA18" s="51" t="str">
        <f t="shared" ca="1" si="9"/>
        <v/>
      </c>
      <c r="CB18" s="51" t="str">
        <f t="shared" ca="1" si="9"/>
        <v/>
      </c>
      <c r="CC18" s="51" t="str">
        <f t="shared" ca="1" si="9"/>
        <v/>
      </c>
      <c r="CD18" s="51" t="str">
        <f t="shared" ca="1" si="9"/>
        <v/>
      </c>
      <c r="CE18" s="51" t="str">
        <f t="shared" ca="1" si="9"/>
        <v/>
      </c>
      <c r="CF18" s="51" t="str">
        <f t="shared" ca="1" si="9"/>
        <v/>
      </c>
      <c r="CG18" s="51" t="str">
        <f t="shared" ca="1" si="9"/>
        <v/>
      </c>
      <c r="CH18" s="51" t="str">
        <f t="shared" ca="1" si="9"/>
        <v/>
      </c>
      <c r="CI18" s="51" t="str">
        <f t="shared" ca="1" si="9"/>
        <v/>
      </c>
      <c r="CJ18" s="51" t="str">
        <f t="shared" ca="1" si="9"/>
        <v/>
      </c>
      <c r="CK18" s="51" t="str">
        <f t="shared" ca="1" si="9"/>
        <v/>
      </c>
      <c r="CL18" s="51" t="str">
        <f t="shared" ca="1" si="9"/>
        <v/>
      </c>
      <c r="CM18" s="51" t="str">
        <f t="shared" ca="1" si="9"/>
        <v/>
      </c>
      <c r="CN18" s="51" t="str">
        <f t="shared" ca="1" si="9"/>
        <v/>
      </c>
      <c r="CO18" s="51" t="str">
        <f t="shared" ca="1" si="9"/>
        <v/>
      </c>
      <c r="CP18" s="51" t="str">
        <f t="shared" ca="1" si="9"/>
        <v/>
      </c>
      <c r="CQ18" s="51" t="str">
        <f t="shared" ca="1" si="9"/>
        <v/>
      </c>
      <c r="CR18" s="51" t="str">
        <f t="shared" ca="1" si="9"/>
        <v/>
      </c>
      <c r="CS18" s="51" t="str">
        <f t="shared" ca="1" si="9"/>
        <v/>
      </c>
      <c r="CT18" s="51" t="str">
        <f t="shared" ca="1" si="9"/>
        <v/>
      </c>
      <c r="CU18" s="51" t="str">
        <f t="shared" ca="1" si="9"/>
        <v/>
      </c>
      <c r="CV18" s="51" t="str">
        <f t="shared" ca="1" si="9"/>
        <v/>
      </c>
      <c r="CW18" s="51" t="str">
        <f t="shared" ca="1" si="9"/>
        <v/>
      </c>
      <c r="CX18" s="51" t="str">
        <f t="shared" ca="1" si="9"/>
        <v/>
      </c>
      <c r="CY18" s="51" t="str">
        <f t="shared" ca="1" si="9"/>
        <v/>
      </c>
      <c r="CZ18" s="51" t="str">
        <f t="shared" ca="1" si="9"/>
        <v/>
      </c>
      <c r="DA18" s="51" t="str">
        <f t="shared" ca="1" si="9"/>
        <v/>
      </c>
      <c r="DB18" s="51" t="str">
        <f t="shared" ca="1" si="9"/>
        <v/>
      </c>
      <c r="DC18" s="51" t="str">
        <f t="shared" ca="1" si="9"/>
        <v/>
      </c>
      <c r="DD18" s="51" t="str">
        <f t="shared" ca="1" si="9"/>
        <v/>
      </c>
      <c r="DE18" s="51" t="str">
        <f t="shared" ca="1" si="9"/>
        <v/>
      </c>
      <c r="DF18" s="51" t="str">
        <f t="shared" ca="1" si="9"/>
        <v/>
      </c>
      <c r="DG18" s="51" t="str">
        <f t="shared" ca="1" si="9"/>
        <v/>
      </c>
      <c r="DH18" s="51" t="str">
        <f t="shared" ca="1" si="9"/>
        <v/>
      </c>
      <c r="DI18" s="17"/>
      <c r="DJ18" s="17"/>
      <c r="DK18" s="17"/>
      <c r="DL18" s="52"/>
    </row>
    <row r="19" spans="1:116" ht="39.75" customHeight="1" x14ac:dyDescent="0.3">
      <c r="A19" s="13"/>
      <c r="B19" s="53" t="s">
        <v>28</v>
      </c>
      <c r="C19" s="49" t="s">
        <v>9</v>
      </c>
      <c r="D19" s="49"/>
      <c r="E19" s="50">
        <v>1</v>
      </c>
      <c r="F19" s="45">
        <v>45360</v>
      </c>
      <c r="G19" s="46">
        <v>2</v>
      </c>
      <c r="H19" s="49"/>
      <c r="I19" s="51" t="str">
        <f t="shared" ref="I19:DH19" ca="1" si="10">IF(AND($C19="Objetivo",I$7&gt;=$F19,I$7&lt;=$F19+$G19-1),2,IF(AND($C19="Hito",I$7&gt;=$F19,I$7&lt;=$F19+$G19-1),1,""))</f>
        <v/>
      </c>
      <c r="J19" s="51" t="str">
        <f t="shared" ca="1" si="10"/>
        <v/>
      </c>
      <c r="K19" s="51" t="str">
        <f t="shared" ca="1" si="10"/>
        <v/>
      </c>
      <c r="L19" s="51" t="str">
        <f t="shared" ca="1" si="10"/>
        <v/>
      </c>
      <c r="M19" s="51" t="str">
        <f t="shared" ca="1" si="10"/>
        <v/>
      </c>
      <c r="N19" s="51" t="str">
        <f t="shared" ca="1" si="10"/>
        <v/>
      </c>
      <c r="O19" s="51" t="str">
        <f t="shared" ca="1" si="10"/>
        <v/>
      </c>
      <c r="P19" s="51" t="str">
        <f t="shared" ca="1" si="10"/>
        <v/>
      </c>
      <c r="Q19" s="51" t="str">
        <f t="shared" ca="1" si="10"/>
        <v/>
      </c>
      <c r="R19" s="51" t="str">
        <f t="shared" ca="1" si="10"/>
        <v/>
      </c>
      <c r="S19" s="51" t="str">
        <f t="shared" ca="1" si="10"/>
        <v/>
      </c>
      <c r="T19" s="51" t="str">
        <f t="shared" ca="1" si="10"/>
        <v/>
      </c>
      <c r="U19" s="51" t="str">
        <f t="shared" ca="1" si="10"/>
        <v/>
      </c>
      <c r="V19" s="51" t="str">
        <f t="shared" ca="1" si="10"/>
        <v/>
      </c>
      <c r="W19" s="51" t="str">
        <f t="shared" ca="1" si="10"/>
        <v/>
      </c>
      <c r="X19" s="51" t="str">
        <f t="shared" ca="1" si="10"/>
        <v/>
      </c>
      <c r="Y19" s="51" t="str">
        <f t="shared" ca="1" si="10"/>
        <v/>
      </c>
      <c r="Z19" s="51" t="str">
        <f t="shared" ca="1" si="10"/>
        <v/>
      </c>
      <c r="AA19" s="51" t="str">
        <f t="shared" ca="1" si="10"/>
        <v/>
      </c>
      <c r="AB19" s="51" t="str">
        <f t="shared" ca="1" si="10"/>
        <v/>
      </c>
      <c r="AC19" s="51" t="str">
        <f t="shared" ca="1" si="10"/>
        <v/>
      </c>
      <c r="AD19" s="51" t="str">
        <f t="shared" ca="1" si="10"/>
        <v/>
      </c>
      <c r="AE19" s="51" t="str">
        <f t="shared" ca="1" si="10"/>
        <v/>
      </c>
      <c r="AF19" s="51" t="str">
        <f t="shared" ca="1" si="10"/>
        <v/>
      </c>
      <c r="AG19" s="51" t="str">
        <f t="shared" ca="1" si="10"/>
        <v/>
      </c>
      <c r="AH19" s="51" t="str">
        <f t="shared" ca="1" si="10"/>
        <v/>
      </c>
      <c r="AI19" s="51" t="str">
        <f t="shared" ca="1" si="10"/>
        <v/>
      </c>
      <c r="AJ19" s="51" t="str">
        <f t="shared" ca="1" si="10"/>
        <v/>
      </c>
      <c r="AK19" s="51" t="str">
        <f t="shared" ca="1" si="10"/>
        <v/>
      </c>
      <c r="AL19" s="51" t="str">
        <f t="shared" ca="1" si="10"/>
        <v/>
      </c>
      <c r="AM19" s="51" t="str">
        <f t="shared" ca="1" si="10"/>
        <v/>
      </c>
      <c r="AN19" s="51" t="str">
        <f t="shared" ca="1" si="10"/>
        <v/>
      </c>
      <c r="AO19" s="51" t="str">
        <f t="shared" ca="1" si="10"/>
        <v/>
      </c>
      <c r="AP19" s="51" t="str">
        <f t="shared" ca="1" si="10"/>
        <v/>
      </c>
      <c r="AQ19" s="51" t="str">
        <f t="shared" ca="1" si="10"/>
        <v/>
      </c>
      <c r="AR19" s="51" t="str">
        <f t="shared" ca="1" si="10"/>
        <v/>
      </c>
      <c r="AS19" s="51" t="str">
        <f t="shared" ca="1" si="10"/>
        <v/>
      </c>
      <c r="AT19" s="51" t="str">
        <f t="shared" ca="1" si="10"/>
        <v/>
      </c>
      <c r="AU19" s="51" t="str">
        <f t="shared" ca="1" si="10"/>
        <v/>
      </c>
      <c r="AV19" s="51" t="str">
        <f t="shared" ca="1" si="10"/>
        <v/>
      </c>
      <c r="AW19" s="51" t="str">
        <f t="shared" ca="1" si="10"/>
        <v/>
      </c>
      <c r="AX19" s="51" t="str">
        <f t="shared" ca="1" si="10"/>
        <v/>
      </c>
      <c r="AY19" s="51" t="str">
        <f t="shared" ca="1" si="10"/>
        <v/>
      </c>
      <c r="AZ19" s="51" t="str">
        <f t="shared" ca="1" si="10"/>
        <v/>
      </c>
      <c r="BA19" s="51" t="str">
        <f t="shared" ca="1" si="10"/>
        <v/>
      </c>
      <c r="BB19" s="51" t="str">
        <f t="shared" ca="1" si="10"/>
        <v/>
      </c>
      <c r="BC19" s="51" t="str">
        <f t="shared" ca="1" si="10"/>
        <v/>
      </c>
      <c r="BD19" s="51" t="str">
        <f t="shared" ca="1" si="10"/>
        <v/>
      </c>
      <c r="BE19" s="51" t="str">
        <f t="shared" ca="1" si="10"/>
        <v/>
      </c>
      <c r="BF19" s="51" t="str">
        <f t="shared" ca="1" si="10"/>
        <v/>
      </c>
      <c r="BG19" s="51" t="str">
        <f t="shared" ca="1" si="10"/>
        <v/>
      </c>
      <c r="BH19" s="51" t="str">
        <f t="shared" ca="1" si="10"/>
        <v/>
      </c>
      <c r="BI19" s="51" t="str">
        <f t="shared" ca="1" si="10"/>
        <v/>
      </c>
      <c r="BJ19" s="51" t="str">
        <f t="shared" ca="1" si="10"/>
        <v/>
      </c>
      <c r="BK19" s="51" t="str">
        <f t="shared" ca="1" si="10"/>
        <v/>
      </c>
      <c r="BL19" s="51" t="str">
        <f t="shared" ca="1" si="10"/>
        <v/>
      </c>
      <c r="BM19" s="51" t="str">
        <f t="shared" ca="1" si="10"/>
        <v/>
      </c>
      <c r="BN19" s="51" t="str">
        <f t="shared" ca="1" si="10"/>
        <v/>
      </c>
      <c r="BO19" s="51" t="str">
        <f t="shared" ca="1" si="10"/>
        <v/>
      </c>
      <c r="BP19" s="51" t="str">
        <f t="shared" ca="1" si="10"/>
        <v/>
      </c>
      <c r="BQ19" s="51" t="str">
        <f t="shared" ca="1" si="10"/>
        <v/>
      </c>
      <c r="BR19" s="51" t="str">
        <f t="shared" ca="1" si="10"/>
        <v/>
      </c>
      <c r="BS19" s="51" t="str">
        <f t="shared" ca="1" si="10"/>
        <v/>
      </c>
      <c r="BT19" s="51" t="str">
        <f t="shared" ca="1" si="10"/>
        <v/>
      </c>
      <c r="BU19" s="51" t="str">
        <f t="shared" ca="1" si="10"/>
        <v/>
      </c>
      <c r="BV19" s="51" t="str">
        <f t="shared" ca="1" si="10"/>
        <v/>
      </c>
      <c r="BW19" s="51" t="str">
        <f t="shared" ca="1" si="10"/>
        <v/>
      </c>
      <c r="BX19" s="51" t="str">
        <f t="shared" ca="1" si="10"/>
        <v/>
      </c>
      <c r="BY19" s="51" t="str">
        <f t="shared" ca="1" si="10"/>
        <v/>
      </c>
      <c r="BZ19" s="51" t="str">
        <f t="shared" ca="1" si="10"/>
        <v/>
      </c>
      <c r="CA19" s="51" t="str">
        <f t="shared" ca="1" si="10"/>
        <v/>
      </c>
      <c r="CB19" s="51" t="str">
        <f t="shared" ca="1" si="10"/>
        <v/>
      </c>
      <c r="CC19" s="51" t="str">
        <f t="shared" ca="1" si="10"/>
        <v/>
      </c>
      <c r="CD19" s="51" t="str">
        <f t="shared" ca="1" si="10"/>
        <v/>
      </c>
      <c r="CE19" s="51" t="str">
        <f t="shared" ca="1" si="10"/>
        <v/>
      </c>
      <c r="CF19" s="51" t="str">
        <f t="shared" ca="1" si="10"/>
        <v/>
      </c>
      <c r="CG19" s="51" t="str">
        <f t="shared" ca="1" si="10"/>
        <v/>
      </c>
      <c r="CH19" s="51" t="str">
        <f t="shared" ca="1" si="10"/>
        <v/>
      </c>
      <c r="CI19" s="51" t="str">
        <f t="shared" ca="1" si="10"/>
        <v/>
      </c>
      <c r="CJ19" s="51" t="str">
        <f t="shared" ca="1" si="10"/>
        <v/>
      </c>
      <c r="CK19" s="51" t="str">
        <f t="shared" ca="1" si="10"/>
        <v/>
      </c>
      <c r="CL19" s="51" t="str">
        <f t="shared" ca="1" si="10"/>
        <v/>
      </c>
      <c r="CM19" s="51" t="str">
        <f t="shared" ca="1" si="10"/>
        <v/>
      </c>
      <c r="CN19" s="51" t="str">
        <f t="shared" ca="1" si="10"/>
        <v/>
      </c>
      <c r="CO19" s="51" t="str">
        <f t="shared" ca="1" si="10"/>
        <v/>
      </c>
      <c r="CP19" s="51" t="str">
        <f t="shared" ca="1" si="10"/>
        <v/>
      </c>
      <c r="CQ19" s="51" t="str">
        <f t="shared" ca="1" si="10"/>
        <v/>
      </c>
      <c r="CR19" s="51" t="str">
        <f t="shared" ca="1" si="10"/>
        <v/>
      </c>
      <c r="CS19" s="51" t="str">
        <f t="shared" ca="1" si="10"/>
        <v/>
      </c>
      <c r="CT19" s="51" t="str">
        <f t="shared" ca="1" si="10"/>
        <v/>
      </c>
      <c r="CU19" s="51" t="str">
        <f t="shared" ca="1" si="10"/>
        <v/>
      </c>
      <c r="CV19" s="51" t="str">
        <f t="shared" ca="1" si="10"/>
        <v/>
      </c>
      <c r="CW19" s="51" t="str">
        <f t="shared" ca="1" si="10"/>
        <v/>
      </c>
      <c r="CX19" s="51" t="str">
        <f t="shared" ca="1" si="10"/>
        <v/>
      </c>
      <c r="CY19" s="51" t="str">
        <f t="shared" ca="1" si="10"/>
        <v/>
      </c>
      <c r="CZ19" s="51" t="str">
        <f t="shared" ca="1" si="10"/>
        <v/>
      </c>
      <c r="DA19" s="51" t="str">
        <f t="shared" ca="1" si="10"/>
        <v/>
      </c>
      <c r="DB19" s="51" t="str">
        <f t="shared" ca="1" si="10"/>
        <v/>
      </c>
      <c r="DC19" s="51" t="str">
        <f t="shared" ca="1" si="10"/>
        <v/>
      </c>
      <c r="DD19" s="51" t="str">
        <f t="shared" ca="1" si="10"/>
        <v/>
      </c>
      <c r="DE19" s="51" t="str">
        <f t="shared" ca="1" si="10"/>
        <v/>
      </c>
      <c r="DF19" s="51" t="str">
        <f t="shared" ca="1" si="10"/>
        <v/>
      </c>
      <c r="DG19" s="51" t="str">
        <f t="shared" ca="1" si="10"/>
        <v/>
      </c>
      <c r="DH19" s="51" t="str">
        <f t="shared" ca="1" si="10"/>
        <v/>
      </c>
      <c r="DI19" s="17"/>
      <c r="DJ19" s="17"/>
      <c r="DK19" s="17"/>
      <c r="DL19" s="17"/>
    </row>
    <row r="20" spans="1:116" ht="39.75" customHeight="1" x14ac:dyDescent="0.3">
      <c r="A20" s="13"/>
      <c r="B20" s="53" t="s">
        <v>29</v>
      </c>
      <c r="C20" s="49" t="s">
        <v>8</v>
      </c>
      <c r="D20" s="49"/>
      <c r="E20" s="50">
        <v>1</v>
      </c>
      <c r="F20" s="45">
        <v>45362</v>
      </c>
      <c r="G20" s="46">
        <v>2</v>
      </c>
      <c r="H20" s="49"/>
      <c r="I20" s="51" t="str">
        <f t="shared" ref="I20:DH20" ca="1" si="11">IF(AND($C20="Objetivo",I$7&gt;=$F20,I$7&lt;=$F20+$G20-1),2,IF(AND($C20="Hito",I$7&gt;=$F20,I$7&lt;=$F20+$G20-1),1,""))</f>
        <v/>
      </c>
      <c r="J20" s="51" t="str">
        <f t="shared" ca="1" si="11"/>
        <v/>
      </c>
      <c r="K20" s="51" t="str">
        <f t="shared" ca="1" si="11"/>
        <v/>
      </c>
      <c r="L20" s="51" t="str">
        <f t="shared" ca="1" si="11"/>
        <v/>
      </c>
      <c r="M20" s="51" t="str">
        <f t="shared" ca="1" si="11"/>
        <v/>
      </c>
      <c r="N20" s="51" t="str">
        <f t="shared" ca="1" si="11"/>
        <v/>
      </c>
      <c r="O20" s="51" t="str">
        <f t="shared" ca="1" si="11"/>
        <v/>
      </c>
      <c r="P20" s="51" t="str">
        <f t="shared" ca="1" si="11"/>
        <v/>
      </c>
      <c r="Q20" s="51" t="str">
        <f t="shared" ca="1" si="11"/>
        <v/>
      </c>
      <c r="R20" s="51" t="str">
        <f t="shared" ca="1" si="11"/>
        <v/>
      </c>
      <c r="S20" s="51" t="str">
        <f t="shared" ca="1" si="11"/>
        <v/>
      </c>
      <c r="T20" s="51" t="str">
        <f t="shared" ca="1" si="11"/>
        <v/>
      </c>
      <c r="U20" s="51" t="str">
        <f t="shared" ca="1" si="11"/>
        <v/>
      </c>
      <c r="V20" s="51" t="str">
        <f t="shared" ca="1" si="11"/>
        <v/>
      </c>
      <c r="W20" s="51" t="str">
        <f t="shared" ca="1" si="11"/>
        <v/>
      </c>
      <c r="X20" s="51" t="str">
        <f t="shared" ca="1" si="11"/>
        <v/>
      </c>
      <c r="Y20" s="51" t="str">
        <f t="shared" ca="1" si="11"/>
        <v/>
      </c>
      <c r="Z20" s="51" t="str">
        <f t="shared" ca="1" si="11"/>
        <v/>
      </c>
      <c r="AA20" s="51" t="str">
        <f t="shared" ca="1" si="11"/>
        <v/>
      </c>
      <c r="AB20" s="51" t="str">
        <f t="shared" ca="1" si="11"/>
        <v/>
      </c>
      <c r="AC20" s="51" t="str">
        <f t="shared" ca="1" si="11"/>
        <v/>
      </c>
      <c r="AD20" s="51" t="str">
        <f t="shared" ca="1" si="11"/>
        <v/>
      </c>
      <c r="AE20" s="51" t="str">
        <f t="shared" ca="1" si="11"/>
        <v/>
      </c>
      <c r="AF20" s="51" t="str">
        <f t="shared" ca="1" si="11"/>
        <v/>
      </c>
      <c r="AG20" s="51" t="str">
        <f t="shared" ca="1" si="11"/>
        <v/>
      </c>
      <c r="AH20" s="51" t="str">
        <f t="shared" ca="1" si="11"/>
        <v/>
      </c>
      <c r="AI20" s="51" t="str">
        <f t="shared" ca="1" si="11"/>
        <v/>
      </c>
      <c r="AJ20" s="51" t="str">
        <f t="shared" ca="1" si="11"/>
        <v/>
      </c>
      <c r="AK20" s="51" t="str">
        <f t="shared" ca="1" si="11"/>
        <v/>
      </c>
      <c r="AL20" s="51" t="str">
        <f t="shared" ca="1" si="11"/>
        <v/>
      </c>
      <c r="AM20" s="51" t="str">
        <f t="shared" ca="1" si="11"/>
        <v/>
      </c>
      <c r="AN20" s="51" t="str">
        <f t="shared" ca="1" si="11"/>
        <v/>
      </c>
      <c r="AO20" s="51" t="str">
        <f t="shared" ca="1" si="11"/>
        <v/>
      </c>
      <c r="AP20" s="51" t="str">
        <f t="shared" ca="1" si="11"/>
        <v/>
      </c>
      <c r="AQ20" s="51" t="str">
        <f t="shared" ca="1" si="11"/>
        <v/>
      </c>
      <c r="AR20" s="51" t="str">
        <f t="shared" ca="1" si="11"/>
        <v/>
      </c>
      <c r="AS20" s="51" t="str">
        <f t="shared" ca="1" si="11"/>
        <v/>
      </c>
      <c r="AT20" s="51" t="str">
        <f t="shared" ca="1" si="11"/>
        <v/>
      </c>
      <c r="AU20" s="51" t="str">
        <f t="shared" ca="1" si="11"/>
        <v/>
      </c>
      <c r="AV20" s="51" t="str">
        <f t="shared" ca="1" si="11"/>
        <v/>
      </c>
      <c r="AW20" s="51" t="str">
        <f t="shared" ca="1" si="11"/>
        <v/>
      </c>
      <c r="AX20" s="51" t="str">
        <f t="shared" ca="1" si="11"/>
        <v/>
      </c>
      <c r="AY20" s="51" t="str">
        <f t="shared" ca="1" si="11"/>
        <v/>
      </c>
      <c r="AZ20" s="51" t="str">
        <f t="shared" ca="1" si="11"/>
        <v/>
      </c>
      <c r="BA20" s="51" t="str">
        <f t="shared" ca="1" si="11"/>
        <v/>
      </c>
      <c r="BB20" s="51" t="str">
        <f t="shared" ca="1" si="11"/>
        <v/>
      </c>
      <c r="BC20" s="51" t="str">
        <f t="shared" ca="1" si="11"/>
        <v/>
      </c>
      <c r="BD20" s="51" t="str">
        <f t="shared" ca="1" si="11"/>
        <v/>
      </c>
      <c r="BE20" s="51" t="str">
        <f t="shared" ca="1" si="11"/>
        <v/>
      </c>
      <c r="BF20" s="51" t="str">
        <f t="shared" ca="1" si="11"/>
        <v/>
      </c>
      <c r="BG20" s="51" t="str">
        <f t="shared" ca="1" si="11"/>
        <v/>
      </c>
      <c r="BH20" s="51" t="str">
        <f t="shared" ca="1" si="11"/>
        <v/>
      </c>
      <c r="BI20" s="51" t="str">
        <f t="shared" ca="1" si="11"/>
        <v/>
      </c>
      <c r="BJ20" s="51" t="str">
        <f t="shared" ca="1" si="11"/>
        <v/>
      </c>
      <c r="BK20" s="51" t="str">
        <f t="shared" ca="1" si="11"/>
        <v/>
      </c>
      <c r="BL20" s="51" t="str">
        <f t="shared" ca="1" si="11"/>
        <v/>
      </c>
      <c r="BM20" s="51" t="str">
        <f t="shared" ca="1" si="11"/>
        <v/>
      </c>
      <c r="BN20" s="51" t="str">
        <f t="shared" ca="1" si="11"/>
        <v/>
      </c>
      <c r="BO20" s="51" t="str">
        <f t="shared" ca="1" si="11"/>
        <v/>
      </c>
      <c r="BP20" s="51" t="str">
        <f t="shared" ca="1" si="11"/>
        <v/>
      </c>
      <c r="BQ20" s="51" t="str">
        <f t="shared" ca="1" si="11"/>
        <v/>
      </c>
      <c r="BR20" s="51" t="str">
        <f t="shared" ca="1" si="11"/>
        <v/>
      </c>
      <c r="BS20" s="51" t="str">
        <f t="shared" ca="1" si="11"/>
        <v/>
      </c>
      <c r="BT20" s="51" t="str">
        <f t="shared" ca="1" si="11"/>
        <v/>
      </c>
      <c r="BU20" s="51" t="str">
        <f t="shared" ca="1" si="11"/>
        <v/>
      </c>
      <c r="BV20" s="51" t="str">
        <f t="shared" ca="1" si="11"/>
        <v/>
      </c>
      <c r="BW20" s="51" t="str">
        <f t="shared" ca="1" si="11"/>
        <v/>
      </c>
      <c r="BX20" s="51" t="str">
        <f t="shared" ca="1" si="11"/>
        <v/>
      </c>
      <c r="BY20" s="51" t="str">
        <f t="shared" ca="1" si="11"/>
        <v/>
      </c>
      <c r="BZ20" s="51" t="str">
        <f t="shared" ca="1" si="11"/>
        <v/>
      </c>
      <c r="CA20" s="51" t="str">
        <f t="shared" ca="1" si="11"/>
        <v/>
      </c>
      <c r="CB20" s="51" t="str">
        <f t="shared" ca="1" si="11"/>
        <v/>
      </c>
      <c r="CC20" s="51" t="str">
        <f t="shared" ca="1" si="11"/>
        <v/>
      </c>
      <c r="CD20" s="51" t="str">
        <f t="shared" ca="1" si="11"/>
        <v/>
      </c>
      <c r="CE20" s="51" t="str">
        <f t="shared" ca="1" si="11"/>
        <v/>
      </c>
      <c r="CF20" s="51" t="str">
        <f t="shared" ca="1" si="11"/>
        <v/>
      </c>
      <c r="CG20" s="51" t="str">
        <f t="shared" ca="1" si="11"/>
        <v/>
      </c>
      <c r="CH20" s="51" t="str">
        <f t="shared" ca="1" si="11"/>
        <v/>
      </c>
      <c r="CI20" s="51" t="str">
        <f t="shared" ca="1" si="11"/>
        <v/>
      </c>
      <c r="CJ20" s="51" t="str">
        <f t="shared" ca="1" si="11"/>
        <v/>
      </c>
      <c r="CK20" s="51" t="str">
        <f t="shared" ca="1" si="11"/>
        <v/>
      </c>
      <c r="CL20" s="51" t="str">
        <f t="shared" ca="1" si="11"/>
        <v/>
      </c>
      <c r="CM20" s="51" t="str">
        <f t="shared" ca="1" si="11"/>
        <v/>
      </c>
      <c r="CN20" s="51" t="str">
        <f t="shared" ca="1" si="11"/>
        <v/>
      </c>
      <c r="CO20" s="51" t="str">
        <f t="shared" ca="1" si="11"/>
        <v/>
      </c>
      <c r="CP20" s="51" t="str">
        <f t="shared" ca="1" si="11"/>
        <v/>
      </c>
      <c r="CQ20" s="51" t="str">
        <f t="shared" ca="1" si="11"/>
        <v/>
      </c>
      <c r="CR20" s="51" t="str">
        <f t="shared" ca="1" si="11"/>
        <v/>
      </c>
      <c r="CS20" s="51" t="str">
        <f t="shared" ca="1" si="11"/>
        <v/>
      </c>
      <c r="CT20" s="51" t="str">
        <f t="shared" ca="1" si="11"/>
        <v/>
      </c>
      <c r="CU20" s="51" t="str">
        <f t="shared" ca="1" si="11"/>
        <v/>
      </c>
      <c r="CV20" s="51" t="str">
        <f t="shared" ca="1" si="11"/>
        <v/>
      </c>
      <c r="CW20" s="51" t="str">
        <f t="shared" ca="1" si="11"/>
        <v/>
      </c>
      <c r="CX20" s="51" t="str">
        <f t="shared" ca="1" si="11"/>
        <v/>
      </c>
      <c r="CY20" s="51" t="str">
        <f t="shared" ca="1" si="11"/>
        <v/>
      </c>
      <c r="CZ20" s="51" t="str">
        <f t="shared" ca="1" si="11"/>
        <v/>
      </c>
      <c r="DA20" s="51" t="str">
        <f t="shared" ca="1" si="11"/>
        <v/>
      </c>
      <c r="DB20" s="51" t="str">
        <f t="shared" ca="1" si="11"/>
        <v/>
      </c>
      <c r="DC20" s="51" t="str">
        <f t="shared" ca="1" si="11"/>
        <v/>
      </c>
      <c r="DD20" s="51" t="str">
        <f t="shared" ca="1" si="11"/>
        <v/>
      </c>
      <c r="DE20" s="51" t="str">
        <f t="shared" ca="1" si="11"/>
        <v/>
      </c>
      <c r="DF20" s="51" t="str">
        <f t="shared" ca="1" si="11"/>
        <v/>
      </c>
      <c r="DG20" s="51" t="str">
        <f t="shared" ca="1" si="11"/>
        <v/>
      </c>
      <c r="DH20" s="51" t="str">
        <f t="shared" ca="1" si="11"/>
        <v/>
      </c>
      <c r="DI20" s="17"/>
      <c r="DJ20" s="17"/>
      <c r="DK20" s="17"/>
      <c r="DL20" s="17"/>
    </row>
    <row r="21" spans="1:116" ht="39.75" customHeight="1" x14ac:dyDescent="0.3">
      <c r="A21" s="13"/>
      <c r="B21" s="53" t="s">
        <v>30</v>
      </c>
      <c r="C21" s="49" t="s">
        <v>9</v>
      </c>
      <c r="D21" s="49"/>
      <c r="E21" s="50">
        <v>1</v>
      </c>
      <c r="F21" s="45">
        <v>45364</v>
      </c>
      <c r="G21" s="46">
        <v>2</v>
      </c>
      <c r="H21" s="49"/>
      <c r="I21" s="51" t="str">
        <f t="shared" ref="I21:DH21" ca="1" si="12">IF(AND($C21="Objetivo",I$7&gt;=$F21,I$7&lt;=$F21+$G21-1),2,IF(AND($C21="Hito",I$7&gt;=$F21,I$7&lt;=$F21+$G21-1),1,""))</f>
        <v/>
      </c>
      <c r="J21" s="51" t="str">
        <f t="shared" ca="1" si="12"/>
        <v/>
      </c>
      <c r="K21" s="51" t="str">
        <f t="shared" ca="1" si="12"/>
        <v/>
      </c>
      <c r="L21" s="51" t="str">
        <f t="shared" ca="1" si="12"/>
        <v/>
      </c>
      <c r="M21" s="51" t="str">
        <f t="shared" ca="1" si="12"/>
        <v/>
      </c>
      <c r="N21" s="51" t="str">
        <f t="shared" ca="1" si="12"/>
        <v/>
      </c>
      <c r="O21" s="51" t="str">
        <f t="shared" ca="1" si="12"/>
        <v/>
      </c>
      <c r="P21" s="51" t="str">
        <f t="shared" ca="1" si="12"/>
        <v/>
      </c>
      <c r="Q21" s="51" t="str">
        <f t="shared" ca="1" si="12"/>
        <v/>
      </c>
      <c r="R21" s="51" t="str">
        <f t="shared" ca="1" si="12"/>
        <v/>
      </c>
      <c r="S21" s="51" t="str">
        <f t="shared" ca="1" si="12"/>
        <v/>
      </c>
      <c r="T21" s="51" t="str">
        <f t="shared" ca="1" si="12"/>
        <v/>
      </c>
      <c r="U21" s="51" t="str">
        <f t="shared" ca="1" si="12"/>
        <v/>
      </c>
      <c r="V21" s="51" t="str">
        <f t="shared" ca="1" si="12"/>
        <v/>
      </c>
      <c r="W21" s="51" t="str">
        <f t="shared" ca="1" si="12"/>
        <v/>
      </c>
      <c r="X21" s="51" t="str">
        <f t="shared" ca="1" si="12"/>
        <v/>
      </c>
      <c r="Y21" s="51" t="str">
        <f t="shared" ca="1" si="12"/>
        <v/>
      </c>
      <c r="Z21" s="51" t="str">
        <f t="shared" ca="1" si="12"/>
        <v/>
      </c>
      <c r="AA21" s="51" t="str">
        <f t="shared" ca="1" si="12"/>
        <v/>
      </c>
      <c r="AB21" s="51" t="str">
        <f t="shared" ca="1" si="12"/>
        <v/>
      </c>
      <c r="AC21" s="51" t="str">
        <f t="shared" ca="1" si="12"/>
        <v/>
      </c>
      <c r="AD21" s="51" t="str">
        <f t="shared" ca="1" si="12"/>
        <v/>
      </c>
      <c r="AE21" s="51" t="str">
        <f t="shared" ca="1" si="12"/>
        <v/>
      </c>
      <c r="AF21" s="51" t="str">
        <f t="shared" ca="1" si="12"/>
        <v/>
      </c>
      <c r="AG21" s="51" t="str">
        <f t="shared" ca="1" si="12"/>
        <v/>
      </c>
      <c r="AH21" s="51" t="str">
        <f t="shared" ca="1" si="12"/>
        <v/>
      </c>
      <c r="AI21" s="51" t="str">
        <f t="shared" ca="1" si="12"/>
        <v/>
      </c>
      <c r="AJ21" s="51" t="str">
        <f t="shared" ca="1" si="12"/>
        <v/>
      </c>
      <c r="AK21" s="51" t="str">
        <f t="shared" ca="1" si="12"/>
        <v/>
      </c>
      <c r="AL21" s="51" t="str">
        <f t="shared" ca="1" si="12"/>
        <v/>
      </c>
      <c r="AM21" s="51" t="str">
        <f t="shared" ca="1" si="12"/>
        <v/>
      </c>
      <c r="AN21" s="51" t="str">
        <f t="shared" ca="1" si="12"/>
        <v/>
      </c>
      <c r="AO21" s="51" t="str">
        <f t="shared" ca="1" si="12"/>
        <v/>
      </c>
      <c r="AP21" s="51" t="str">
        <f t="shared" ca="1" si="12"/>
        <v/>
      </c>
      <c r="AQ21" s="51" t="str">
        <f t="shared" ca="1" si="12"/>
        <v/>
      </c>
      <c r="AR21" s="51" t="str">
        <f t="shared" ca="1" si="12"/>
        <v/>
      </c>
      <c r="AS21" s="51" t="str">
        <f t="shared" ca="1" si="12"/>
        <v/>
      </c>
      <c r="AT21" s="51" t="str">
        <f t="shared" ca="1" si="12"/>
        <v/>
      </c>
      <c r="AU21" s="51" t="str">
        <f t="shared" ca="1" si="12"/>
        <v/>
      </c>
      <c r="AV21" s="51" t="str">
        <f t="shared" ca="1" si="12"/>
        <v/>
      </c>
      <c r="AW21" s="51" t="str">
        <f t="shared" ca="1" si="12"/>
        <v/>
      </c>
      <c r="AX21" s="51" t="str">
        <f t="shared" ca="1" si="12"/>
        <v/>
      </c>
      <c r="AY21" s="51" t="str">
        <f t="shared" ca="1" si="12"/>
        <v/>
      </c>
      <c r="AZ21" s="51" t="str">
        <f t="shared" ca="1" si="12"/>
        <v/>
      </c>
      <c r="BA21" s="51" t="str">
        <f t="shared" ca="1" si="12"/>
        <v/>
      </c>
      <c r="BB21" s="51" t="str">
        <f t="shared" ca="1" si="12"/>
        <v/>
      </c>
      <c r="BC21" s="51" t="str">
        <f t="shared" ca="1" si="12"/>
        <v/>
      </c>
      <c r="BD21" s="51" t="str">
        <f t="shared" ca="1" si="12"/>
        <v/>
      </c>
      <c r="BE21" s="51" t="str">
        <f t="shared" ca="1" si="12"/>
        <v/>
      </c>
      <c r="BF21" s="51" t="str">
        <f t="shared" ca="1" si="12"/>
        <v/>
      </c>
      <c r="BG21" s="51" t="str">
        <f t="shared" ca="1" si="12"/>
        <v/>
      </c>
      <c r="BH21" s="51" t="str">
        <f t="shared" ca="1" si="12"/>
        <v/>
      </c>
      <c r="BI21" s="51" t="str">
        <f t="shared" ca="1" si="12"/>
        <v/>
      </c>
      <c r="BJ21" s="51" t="str">
        <f t="shared" ca="1" si="12"/>
        <v/>
      </c>
      <c r="BK21" s="51" t="str">
        <f t="shared" ca="1" si="12"/>
        <v/>
      </c>
      <c r="BL21" s="51" t="str">
        <f t="shared" ca="1" si="12"/>
        <v/>
      </c>
      <c r="BM21" s="51" t="str">
        <f t="shared" ca="1" si="12"/>
        <v/>
      </c>
      <c r="BN21" s="51" t="str">
        <f t="shared" ca="1" si="12"/>
        <v/>
      </c>
      <c r="BO21" s="51" t="str">
        <f t="shared" ca="1" si="12"/>
        <v/>
      </c>
      <c r="BP21" s="51" t="str">
        <f t="shared" ca="1" si="12"/>
        <v/>
      </c>
      <c r="BQ21" s="51" t="str">
        <f t="shared" ca="1" si="12"/>
        <v/>
      </c>
      <c r="BR21" s="51" t="str">
        <f t="shared" ca="1" si="12"/>
        <v/>
      </c>
      <c r="BS21" s="51" t="str">
        <f t="shared" ca="1" si="12"/>
        <v/>
      </c>
      <c r="BT21" s="51" t="str">
        <f t="shared" ca="1" si="12"/>
        <v/>
      </c>
      <c r="BU21" s="51" t="str">
        <f t="shared" ca="1" si="12"/>
        <v/>
      </c>
      <c r="BV21" s="51" t="str">
        <f t="shared" ca="1" si="12"/>
        <v/>
      </c>
      <c r="BW21" s="51" t="str">
        <f t="shared" ca="1" si="12"/>
        <v/>
      </c>
      <c r="BX21" s="51" t="str">
        <f t="shared" ca="1" si="12"/>
        <v/>
      </c>
      <c r="BY21" s="51" t="str">
        <f t="shared" ca="1" si="12"/>
        <v/>
      </c>
      <c r="BZ21" s="51" t="str">
        <f t="shared" ca="1" si="12"/>
        <v/>
      </c>
      <c r="CA21" s="51" t="str">
        <f t="shared" ca="1" si="12"/>
        <v/>
      </c>
      <c r="CB21" s="51" t="str">
        <f t="shared" ca="1" si="12"/>
        <v/>
      </c>
      <c r="CC21" s="51" t="str">
        <f t="shared" ca="1" si="12"/>
        <v/>
      </c>
      <c r="CD21" s="51" t="str">
        <f t="shared" ca="1" si="12"/>
        <v/>
      </c>
      <c r="CE21" s="51" t="str">
        <f t="shared" ca="1" si="12"/>
        <v/>
      </c>
      <c r="CF21" s="51" t="str">
        <f t="shared" ca="1" si="12"/>
        <v/>
      </c>
      <c r="CG21" s="51" t="str">
        <f t="shared" ca="1" si="12"/>
        <v/>
      </c>
      <c r="CH21" s="51" t="str">
        <f t="shared" ca="1" si="12"/>
        <v/>
      </c>
      <c r="CI21" s="51" t="str">
        <f t="shared" ca="1" si="12"/>
        <v/>
      </c>
      <c r="CJ21" s="51" t="str">
        <f t="shared" ca="1" si="12"/>
        <v/>
      </c>
      <c r="CK21" s="51" t="str">
        <f t="shared" ca="1" si="12"/>
        <v/>
      </c>
      <c r="CL21" s="51" t="str">
        <f t="shared" ca="1" si="12"/>
        <v/>
      </c>
      <c r="CM21" s="51" t="str">
        <f t="shared" ca="1" si="12"/>
        <v/>
      </c>
      <c r="CN21" s="51" t="str">
        <f t="shared" ca="1" si="12"/>
        <v/>
      </c>
      <c r="CO21" s="51" t="str">
        <f t="shared" ca="1" si="12"/>
        <v/>
      </c>
      <c r="CP21" s="51" t="str">
        <f t="shared" ca="1" si="12"/>
        <v/>
      </c>
      <c r="CQ21" s="51" t="str">
        <f t="shared" ca="1" si="12"/>
        <v/>
      </c>
      <c r="CR21" s="51" t="str">
        <f t="shared" ca="1" si="12"/>
        <v/>
      </c>
      <c r="CS21" s="51" t="str">
        <f t="shared" ca="1" si="12"/>
        <v/>
      </c>
      <c r="CT21" s="51" t="str">
        <f t="shared" ca="1" si="12"/>
        <v/>
      </c>
      <c r="CU21" s="51" t="str">
        <f t="shared" ca="1" si="12"/>
        <v/>
      </c>
      <c r="CV21" s="51" t="str">
        <f t="shared" ca="1" si="12"/>
        <v/>
      </c>
      <c r="CW21" s="51" t="str">
        <f t="shared" ca="1" si="12"/>
        <v/>
      </c>
      <c r="CX21" s="51" t="str">
        <f t="shared" ca="1" si="12"/>
        <v/>
      </c>
      <c r="CY21" s="51" t="str">
        <f t="shared" ca="1" si="12"/>
        <v/>
      </c>
      <c r="CZ21" s="51" t="str">
        <f t="shared" ca="1" si="12"/>
        <v/>
      </c>
      <c r="DA21" s="51" t="str">
        <f t="shared" ca="1" si="12"/>
        <v/>
      </c>
      <c r="DB21" s="51" t="str">
        <f t="shared" ca="1" si="12"/>
        <v/>
      </c>
      <c r="DC21" s="51" t="str">
        <f t="shared" ca="1" si="12"/>
        <v/>
      </c>
      <c r="DD21" s="51" t="str">
        <f t="shared" ca="1" si="12"/>
        <v/>
      </c>
      <c r="DE21" s="51" t="str">
        <f t="shared" ca="1" si="12"/>
        <v/>
      </c>
      <c r="DF21" s="51" t="str">
        <f t="shared" ca="1" si="12"/>
        <v/>
      </c>
      <c r="DG21" s="51" t="str">
        <f t="shared" ca="1" si="12"/>
        <v/>
      </c>
      <c r="DH21" s="51" t="str">
        <f t="shared" ca="1" si="12"/>
        <v/>
      </c>
      <c r="DI21" s="17"/>
      <c r="DJ21" s="17"/>
      <c r="DK21" s="17"/>
      <c r="DL21" s="17"/>
    </row>
    <row r="22" spans="1:116" ht="39.75" customHeight="1" x14ac:dyDescent="0.3">
      <c r="A22" s="11"/>
      <c r="B22" s="53" t="s">
        <v>31</v>
      </c>
      <c r="C22" s="49" t="s">
        <v>9</v>
      </c>
      <c r="D22" s="49"/>
      <c r="E22" s="50">
        <v>1</v>
      </c>
      <c r="F22" s="45">
        <v>45368</v>
      </c>
      <c r="G22" s="46">
        <v>2</v>
      </c>
      <c r="H22" s="49"/>
      <c r="I22" s="51" t="str">
        <f t="shared" ref="I22:DH22" ca="1" si="13">IF(AND($C22="Objetivo",I$7&gt;=$F22,I$7&lt;=$F22+$G22-1),2,IF(AND($C22="Hito",I$7&gt;=$F22,I$7&lt;=$F22+$G22-1),1,""))</f>
        <v/>
      </c>
      <c r="J22" s="51" t="str">
        <f t="shared" ca="1" si="13"/>
        <v/>
      </c>
      <c r="K22" s="51" t="str">
        <f t="shared" ca="1" si="13"/>
        <v/>
      </c>
      <c r="L22" s="51" t="str">
        <f t="shared" ca="1" si="13"/>
        <v/>
      </c>
      <c r="M22" s="51" t="str">
        <f t="shared" ca="1" si="13"/>
        <v/>
      </c>
      <c r="N22" s="51" t="str">
        <f t="shared" ca="1" si="13"/>
        <v/>
      </c>
      <c r="O22" s="51" t="str">
        <f t="shared" ca="1" si="13"/>
        <v/>
      </c>
      <c r="P22" s="51" t="str">
        <f t="shared" ca="1" si="13"/>
        <v/>
      </c>
      <c r="Q22" s="51" t="str">
        <f t="shared" ca="1" si="13"/>
        <v/>
      </c>
      <c r="R22" s="51" t="str">
        <f t="shared" ca="1" si="13"/>
        <v/>
      </c>
      <c r="S22" s="51" t="str">
        <f t="shared" ca="1" si="13"/>
        <v/>
      </c>
      <c r="T22" s="51" t="str">
        <f t="shared" ca="1" si="13"/>
        <v/>
      </c>
      <c r="U22" s="51" t="str">
        <f t="shared" ca="1" si="13"/>
        <v/>
      </c>
      <c r="V22" s="51" t="str">
        <f t="shared" ca="1" si="13"/>
        <v/>
      </c>
      <c r="W22" s="51" t="str">
        <f t="shared" ca="1" si="13"/>
        <v/>
      </c>
      <c r="X22" s="51" t="str">
        <f t="shared" ca="1" si="13"/>
        <v/>
      </c>
      <c r="Y22" s="51" t="str">
        <f t="shared" ca="1" si="13"/>
        <v/>
      </c>
      <c r="Z22" s="51" t="str">
        <f t="shared" ca="1" si="13"/>
        <v/>
      </c>
      <c r="AA22" s="51" t="str">
        <f t="shared" ca="1" si="13"/>
        <v/>
      </c>
      <c r="AB22" s="51" t="str">
        <f t="shared" ca="1" si="13"/>
        <v/>
      </c>
      <c r="AC22" s="51" t="str">
        <f t="shared" ca="1" si="13"/>
        <v/>
      </c>
      <c r="AD22" s="51" t="str">
        <f t="shared" ca="1" si="13"/>
        <v/>
      </c>
      <c r="AE22" s="51" t="str">
        <f t="shared" ca="1" si="13"/>
        <v/>
      </c>
      <c r="AF22" s="51" t="str">
        <f t="shared" ca="1" si="13"/>
        <v/>
      </c>
      <c r="AG22" s="51" t="str">
        <f t="shared" ca="1" si="13"/>
        <v/>
      </c>
      <c r="AH22" s="51" t="str">
        <f t="shared" ca="1" si="13"/>
        <v/>
      </c>
      <c r="AI22" s="51" t="str">
        <f t="shared" ca="1" si="13"/>
        <v/>
      </c>
      <c r="AJ22" s="51" t="str">
        <f t="shared" ca="1" si="13"/>
        <v/>
      </c>
      <c r="AK22" s="51" t="str">
        <f t="shared" ca="1" si="13"/>
        <v/>
      </c>
      <c r="AL22" s="51" t="str">
        <f t="shared" ca="1" si="13"/>
        <v/>
      </c>
      <c r="AM22" s="51" t="str">
        <f t="shared" ca="1" si="13"/>
        <v/>
      </c>
      <c r="AN22" s="51" t="str">
        <f t="shared" ca="1" si="13"/>
        <v/>
      </c>
      <c r="AO22" s="51" t="str">
        <f t="shared" ca="1" si="13"/>
        <v/>
      </c>
      <c r="AP22" s="51" t="str">
        <f t="shared" ca="1" si="13"/>
        <v/>
      </c>
      <c r="AQ22" s="51" t="str">
        <f t="shared" ca="1" si="13"/>
        <v/>
      </c>
      <c r="AR22" s="51" t="str">
        <f t="shared" ca="1" si="13"/>
        <v/>
      </c>
      <c r="AS22" s="51" t="str">
        <f t="shared" ca="1" si="13"/>
        <v/>
      </c>
      <c r="AT22" s="51" t="str">
        <f t="shared" ca="1" si="13"/>
        <v/>
      </c>
      <c r="AU22" s="51" t="str">
        <f t="shared" ca="1" si="13"/>
        <v/>
      </c>
      <c r="AV22" s="51" t="str">
        <f t="shared" ca="1" si="13"/>
        <v/>
      </c>
      <c r="AW22" s="51" t="str">
        <f t="shared" ca="1" si="13"/>
        <v/>
      </c>
      <c r="AX22" s="51" t="str">
        <f t="shared" ca="1" si="13"/>
        <v/>
      </c>
      <c r="AY22" s="51" t="str">
        <f t="shared" ca="1" si="13"/>
        <v/>
      </c>
      <c r="AZ22" s="51" t="str">
        <f t="shared" ca="1" si="13"/>
        <v/>
      </c>
      <c r="BA22" s="51" t="str">
        <f t="shared" ca="1" si="13"/>
        <v/>
      </c>
      <c r="BB22" s="51" t="str">
        <f t="shared" ca="1" si="13"/>
        <v/>
      </c>
      <c r="BC22" s="51" t="str">
        <f t="shared" ca="1" si="13"/>
        <v/>
      </c>
      <c r="BD22" s="51" t="str">
        <f t="shared" ca="1" si="13"/>
        <v/>
      </c>
      <c r="BE22" s="51" t="str">
        <f t="shared" ca="1" si="13"/>
        <v/>
      </c>
      <c r="BF22" s="51" t="str">
        <f t="shared" ca="1" si="13"/>
        <v/>
      </c>
      <c r="BG22" s="51" t="str">
        <f t="shared" ca="1" si="13"/>
        <v/>
      </c>
      <c r="BH22" s="51" t="str">
        <f t="shared" ca="1" si="13"/>
        <v/>
      </c>
      <c r="BI22" s="51" t="str">
        <f t="shared" ca="1" si="13"/>
        <v/>
      </c>
      <c r="BJ22" s="51" t="str">
        <f t="shared" ca="1" si="13"/>
        <v/>
      </c>
      <c r="BK22" s="51" t="str">
        <f t="shared" ca="1" si="13"/>
        <v/>
      </c>
      <c r="BL22" s="51" t="str">
        <f t="shared" ca="1" si="13"/>
        <v/>
      </c>
      <c r="BM22" s="51" t="str">
        <f t="shared" ca="1" si="13"/>
        <v/>
      </c>
      <c r="BN22" s="51" t="str">
        <f t="shared" ca="1" si="13"/>
        <v/>
      </c>
      <c r="BO22" s="51" t="str">
        <f t="shared" ca="1" si="13"/>
        <v/>
      </c>
      <c r="BP22" s="51" t="str">
        <f t="shared" ca="1" si="13"/>
        <v/>
      </c>
      <c r="BQ22" s="51" t="str">
        <f t="shared" ca="1" si="13"/>
        <v/>
      </c>
      <c r="BR22" s="51" t="str">
        <f t="shared" ca="1" si="13"/>
        <v/>
      </c>
      <c r="BS22" s="51" t="str">
        <f t="shared" ca="1" si="13"/>
        <v/>
      </c>
      <c r="BT22" s="51" t="str">
        <f t="shared" ca="1" si="13"/>
        <v/>
      </c>
      <c r="BU22" s="51" t="str">
        <f t="shared" ca="1" si="13"/>
        <v/>
      </c>
      <c r="BV22" s="51" t="str">
        <f t="shared" ca="1" si="13"/>
        <v/>
      </c>
      <c r="BW22" s="51" t="str">
        <f t="shared" ca="1" si="13"/>
        <v/>
      </c>
      <c r="BX22" s="51" t="str">
        <f t="shared" ca="1" si="13"/>
        <v/>
      </c>
      <c r="BY22" s="51" t="str">
        <f t="shared" ca="1" si="13"/>
        <v/>
      </c>
      <c r="BZ22" s="51" t="str">
        <f t="shared" ca="1" si="13"/>
        <v/>
      </c>
      <c r="CA22" s="51" t="str">
        <f t="shared" ca="1" si="13"/>
        <v/>
      </c>
      <c r="CB22" s="51" t="str">
        <f t="shared" ca="1" si="13"/>
        <v/>
      </c>
      <c r="CC22" s="51" t="str">
        <f t="shared" ca="1" si="13"/>
        <v/>
      </c>
      <c r="CD22" s="51" t="str">
        <f t="shared" ca="1" si="13"/>
        <v/>
      </c>
      <c r="CE22" s="51" t="str">
        <f t="shared" ca="1" si="13"/>
        <v/>
      </c>
      <c r="CF22" s="51" t="str">
        <f t="shared" ca="1" si="13"/>
        <v/>
      </c>
      <c r="CG22" s="51" t="str">
        <f t="shared" ca="1" si="13"/>
        <v/>
      </c>
      <c r="CH22" s="51" t="str">
        <f t="shared" ca="1" si="13"/>
        <v/>
      </c>
      <c r="CI22" s="51" t="str">
        <f t="shared" ca="1" si="13"/>
        <v/>
      </c>
      <c r="CJ22" s="51" t="str">
        <f t="shared" ca="1" si="13"/>
        <v/>
      </c>
      <c r="CK22" s="51" t="str">
        <f t="shared" ca="1" si="13"/>
        <v/>
      </c>
      <c r="CL22" s="51" t="str">
        <f t="shared" ca="1" si="13"/>
        <v/>
      </c>
      <c r="CM22" s="51" t="str">
        <f t="shared" ca="1" si="13"/>
        <v/>
      </c>
      <c r="CN22" s="51" t="str">
        <f t="shared" ca="1" si="13"/>
        <v/>
      </c>
      <c r="CO22" s="51" t="str">
        <f t="shared" ca="1" si="13"/>
        <v/>
      </c>
      <c r="CP22" s="51" t="str">
        <f t="shared" ca="1" si="13"/>
        <v/>
      </c>
      <c r="CQ22" s="51" t="str">
        <f t="shared" ca="1" si="13"/>
        <v/>
      </c>
      <c r="CR22" s="51" t="str">
        <f t="shared" ca="1" si="13"/>
        <v/>
      </c>
      <c r="CS22" s="51" t="str">
        <f t="shared" ca="1" si="13"/>
        <v/>
      </c>
      <c r="CT22" s="51" t="str">
        <f t="shared" ca="1" si="13"/>
        <v/>
      </c>
      <c r="CU22" s="51" t="str">
        <f t="shared" ca="1" si="13"/>
        <v/>
      </c>
      <c r="CV22" s="51" t="str">
        <f t="shared" ca="1" si="13"/>
        <v/>
      </c>
      <c r="CW22" s="51" t="str">
        <f t="shared" ca="1" si="13"/>
        <v/>
      </c>
      <c r="CX22" s="51" t="str">
        <f t="shared" ca="1" si="13"/>
        <v/>
      </c>
      <c r="CY22" s="51" t="str">
        <f t="shared" ca="1" si="13"/>
        <v/>
      </c>
      <c r="CZ22" s="51" t="str">
        <f t="shared" ca="1" si="13"/>
        <v/>
      </c>
      <c r="DA22" s="51" t="str">
        <f t="shared" ca="1" si="13"/>
        <v/>
      </c>
      <c r="DB22" s="51" t="str">
        <f t="shared" ca="1" si="13"/>
        <v/>
      </c>
      <c r="DC22" s="51" t="str">
        <f t="shared" ca="1" si="13"/>
        <v/>
      </c>
      <c r="DD22" s="51" t="str">
        <f t="shared" ca="1" si="13"/>
        <v/>
      </c>
      <c r="DE22" s="51" t="str">
        <f t="shared" ca="1" si="13"/>
        <v/>
      </c>
      <c r="DF22" s="51" t="str">
        <f t="shared" ca="1" si="13"/>
        <v/>
      </c>
      <c r="DG22" s="51" t="str">
        <f t="shared" ca="1" si="13"/>
        <v/>
      </c>
      <c r="DH22" s="51" t="str">
        <f t="shared" ca="1" si="13"/>
        <v/>
      </c>
      <c r="DI22" s="17"/>
      <c r="DJ22" s="17"/>
      <c r="DK22" s="17"/>
      <c r="DL22" s="17"/>
    </row>
    <row r="23" spans="1:116" ht="39.75" customHeight="1" x14ac:dyDescent="0.3">
      <c r="A23" s="11"/>
      <c r="B23" s="53" t="s">
        <v>32</v>
      </c>
      <c r="C23" s="49" t="s">
        <v>8</v>
      </c>
      <c r="D23" s="49"/>
      <c r="E23" s="50">
        <v>1</v>
      </c>
      <c r="F23" s="45">
        <v>45370</v>
      </c>
      <c r="G23" s="46">
        <v>2</v>
      </c>
      <c r="H23" s="49"/>
      <c r="I23" s="51" t="str">
        <f t="shared" ref="I23:DH23" ca="1" si="14">IF(AND($C23="Objetivo",I$7&gt;=$F23,I$7&lt;=$F23+$G23-1),2,IF(AND($C23="Hito",I$7&gt;=$F23,I$7&lt;=$F23+$G23-1),1,""))</f>
        <v/>
      </c>
      <c r="J23" s="51" t="str">
        <f t="shared" ca="1" si="14"/>
        <v/>
      </c>
      <c r="K23" s="51" t="str">
        <f t="shared" ca="1" si="14"/>
        <v/>
      </c>
      <c r="L23" s="51" t="str">
        <f t="shared" ca="1" si="14"/>
        <v/>
      </c>
      <c r="M23" s="51" t="str">
        <f t="shared" ca="1" si="14"/>
        <v/>
      </c>
      <c r="N23" s="51" t="str">
        <f t="shared" ca="1" si="14"/>
        <v/>
      </c>
      <c r="O23" s="51" t="str">
        <f t="shared" ca="1" si="14"/>
        <v/>
      </c>
      <c r="P23" s="51" t="str">
        <f t="shared" ca="1" si="14"/>
        <v/>
      </c>
      <c r="Q23" s="51" t="str">
        <f t="shared" ca="1" si="14"/>
        <v/>
      </c>
      <c r="R23" s="51" t="str">
        <f t="shared" ca="1" si="14"/>
        <v/>
      </c>
      <c r="S23" s="51" t="str">
        <f t="shared" ca="1" si="14"/>
        <v/>
      </c>
      <c r="T23" s="51" t="str">
        <f t="shared" ca="1" si="14"/>
        <v/>
      </c>
      <c r="U23" s="51" t="str">
        <f t="shared" ca="1" si="14"/>
        <v/>
      </c>
      <c r="V23" s="51" t="str">
        <f t="shared" ca="1" si="14"/>
        <v/>
      </c>
      <c r="W23" s="51" t="str">
        <f t="shared" ca="1" si="14"/>
        <v/>
      </c>
      <c r="X23" s="51" t="str">
        <f t="shared" ca="1" si="14"/>
        <v/>
      </c>
      <c r="Y23" s="51" t="str">
        <f t="shared" ca="1" si="14"/>
        <v/>
      </c>
      <c r="Z23" s="51" t="str">
        <f t="shared" ca="1" si="14"/>
        <v/>
      </c>
      <c r="AA23" s="51" t="str">
        <f t="shared" ca="1" si="14"/>
        <v/>
      </c>
      <c r="AB23" s="51" t="str">
        <f t="shared" ca="1" si="14"/>
        <v/>
      </c>
      <c r="AC23" s="51" t="str">
        <f t="shared" ca="1" si="14"/>
        <v/>
      </c>
      <c r="AD23" s="51" t="str">
        <f t="shared" ca="1" si="14"/>
        <v/>
      </c>
      <c r="AE23" s="51" t="str">
        <f t="shared" ca="1" si="14"/>
        <v/>
      </c>
      <c r="AF23" s="51" t="str">
        <f t="shared" ca="1" si="14"/>
        <v/>
      </c>
      <c r="AG23" s="51" t="str">
        <f t="shared" ca="1" si="14"/>
        <v/>
      </c>
      <c r="AH23" s="51" t="str">
        <f t="shared" ca="1" si="14"/>
        <v/>
      </c>
      <c r="AI23" s="51" t="str">
        <f t="shared" ca="1" si="14"/>
        <v/>
      </c>
      <c r="AJ23" s="51" t="str">
        <f t="shared" ca="1" si="14"/>
        <v/>
      </c>
      <c r="AK23" s="51" t="str">
        <f t="shared" ca="1" si="14"/>
        <v/>
      </c>
      <c r="AL23" s="51" t="str">
        <f t="shared" ca="1" si="14"/>
        <v/>
      </c>
      <c r="AM23" s="51" t="str">
        <f t="shared" ca="1" si="14"/>
        <v/>
      </c>
      <c r="AN23" s="51" t="str">
        <f t="shared" ca="1" si="14"/>
        <v/>
      </c>
      <c r="AO23" s="51" t="str">
        <f t="shared" ca="1" si="14"/>
        <v/>
      </c>
      <c r="AP23" s="51" t="str">
        <f t="shared" ca="1" si="14"/>
        <v/>
      </c>
      <c r="AQ23" s="51" t="str">
        <f t="shared" ca="1" si="14"/>
        <v/>
      </c>
      <c r="AR23" s="51" t="str">
        <f t="shared" ca="1" si="14"/>
        <v/>
      </c>
      <c r="AS23" s="51" t="str">
        <f t="shared" ca="1" si="14"/>
        <v/>
      </c>
      <c r="AT23" s="51" t="str">
        <f t="shared" ca="1" si="14"/>
        <v/>
      </c>
      <c r="AU23" s="51" t="str">
        <f t="shared" ca="1" si="14"/>
        <v/>
      </c>
      <c r="AV23" s="51" t="str">
        <f t="shared" ca="1" si="14"/>
        <v/>
      </c>
      <c r="AW23" s="51" t="str">
        <f t="shared" ca="1" si="14"/>
        <v/>
      </c>
      <c r="AX23" s="51" t="str">
        <f t="shared" ca="1" si="14"/>
        <v/>
      </c>
      <c r="AY23" s="51" t="str">
        <f t="shared" ca="1" si="14"/>
        <v/>
      </c>
      <c r="AZ23" s="51" t="str">
        <f t="shared" ca="1" si="14"/>
        <v/>
      </c>
      <c r="BA23" s="51" t="str">
        <f t="shared" ca="1" si="14"/>
        <v/>
      </c>
      <c r="BB23" s="51" t="str">
        <f t="shared" ca="1" si="14"/>
        <v/>
      </c>
      <c r="BC23" s="51" t="str">
        <f t="shared" ca="1" si="14"/>
        <v/>
      </c>
      <c r="BD23" s="51" t="str">
        <f t="shared" ca="1" si="14"/>
        <v/>
      </c>
      <c r="BE23" s="51" t="str">
        <f t="shared" ca="1" si="14"/>
        <v/>
      </c>
      <c r="BF23" s="51" t="str">
        <f t="shared" ca="1" si="14"/>
        <v/>
      </c>
      <c r="BG23" s="51" t="str">
        <f t="shared" ca="1" si="14"/>
        <v/>
      </c>
      <c r="BH23" s="51" t="str">
        <f t="shared" ca="1" si="14"/>
        <v/>
      </c>
      <c r="BI23" s="51" t="str">
        <f t="shared" ca="1" si="14"/>
        <v/>
      </c>
      <c r="BJ23" s="51" t="str">
        <f t="shared" ca="1" si="14"/>
        <v/>
      </c>
      <c r="BK23" s="51" t="str">
        <f t="shared" ca="1" si="14"/>
        <v/>
      </c>
      <c r="BL23" s="51" t="str">
        <f t="shared" ca="1" si="14"/>
        <v/>
      </c>
      <c r="BM23" s="51" t="str">
        <f t="shared" ca="1" si="14"/>
        <v/>
      </c>
      <c r="BN23" s="51" t="str">
        <f t="shared" ca="1" si="14"/>
        <v/>
      </c>
      <c r="BO23" s="51" t="str">
        <f t="shared" ca="1" si="14"/>
        <v/>
      </c>
      <c r="BP23" s="51" t="str">
        <f t="shared" ca="1" si="14"/>
        <v/>
      </c>
      <c r="BQ23" s="51" t="str">
        <f t="shared" ca="1" si="14"/>
        <v/>
      </c>
      <c r="BR23" s="51" t="str">
        <f t="shared" ca="1" si="14"/>
        <v/>
      </c>
      <c r="BS23" s="51" t="str">
        <f t="shared" ca="1" si="14"/>
        <v/>
      </c>
      <c r="BT23" s="51" t="str">
        <f t="shared" ca="1" si="14"/>
        <v/>
      </c>
      <c r="BU23" s="51" t="str">
        <f t="shared" ca="1" si="14"/>
        <v/>
      </c>
      <c r="BV23" s="51" t="str">
        <f t="shared" ca="1" si="14"/>
        <v/>
      </c>
      <c r="BW23" s="51" t="str">
        <f t="shared" ca="1" si="14"/>
        <v/>
      </c>
      <c r="BX23" s="51" t="str">
        <f t="shared" ca="1" si="14"/>
        <v/>
      </c>
      <c r="BY23" s="51" t="str">
        <f t="shared" ca="1" si="14"/>
        <v/>
      </c>
      <c r="BZ23" s="51" t="str">
        <f t="shared" ca="1" si="14"/>
        <v/>
      </c>
      <c r="CA23" s="51" t="str">
        <f t="shared" ca="1" si="14"/>
        <v/>
      </c>
      <c r="CB23" s="51" t="str">
        <f t="shared" ca="1" si="14"/>
        <v/>
      </c>
      <c r="CC23" s="51" t="str">
        <f t="shared" ca="1" si="14"/>
        <v/>
      </c>
      <c r="CD23" s="51" t="str">
        <f t="shared" ca="1" si="14"/>
        <v/>
      </c>
      <c r="CE23" s="51" t="str">
        <f t="shared" ca="1" si="14"/>
        <v/>
      </c>
      <c r="CF23" s="51" t="str">
        <f t="shared" ca="1" si="14"/>
        <v/>
      </c>
      <c r="CG23" s="51" t="str">
        <f t="shared" ca="1" si="14"/>
        <v/>
      </c>
      <c r="CH23" s="51" t="str">
        <f t="shared" ca="1" si="14"/>
        <v/>
      </c>
      <c r="CI23" s="51" t="str">
        <f t="shared" ca="1" si="14"/>
        <v/>
      </c>
      <c r="CJ23" s="51" t="str">
        <f t="shared" ca="1" si="14"/>
        <v/>
      </c>
      <c r="CK23" s="51" t="str">
        <f t="shared" ca="1" si="14"/>
        <v/>
      </c>
      <c r="CL23" s="51" t="str">
        <f t="shared" ca="1" si="14"/>
        <v/>
      </c>
      <c r="CM23" s="51" t="str">
        <f t="shared" ca="1" si="14"/>
        <v/>
      </c>
      <c r="CN23" s="51" t="str">
        <f t="shared" ca="1" si="14"/>
        <v/>
      </c>
      <c r="CO23" s="51" t="str">
        <f t="shared" ca="1" si="14"/>
        <v/>
      </c>
      <c r="CP23" s="51" t="str">
        <f t="shared" ca="1" si="14"/>
        <v/>
      </c>
      <c r="CQ23" s="51" t="str">
        <f t="shared" ca="1" si="14"/>
        <v/>
      </c>
      <c r="CR23" s="51" t="str">
        <f t="shared" ca="1" si="14"/>
        <v/>
      </c>
      <c r="CS23" s="51" t="str">
        <f t="shared" ca="1" si="14"/>
        <v/>
      </c>
      <c r="CT23" s="51" t="str">
        <f t="shared" ca="1" si="14"/>
        <v/>
      </c>
      <c r="CU23" s="51" t="str">
        <f t="shared" ca="1" si="14"/>
        <v/>
      </c>
      <c r="CV23" s="51" t="str">
        <f t="shared" ca="1" si="14"/>
        <v/>
      </c>
      <c r="CW23" s="51" t="str">
        <f t="shared" ca="1" si="14"/>
        <v/>
      </c>
      <c r="CX23" s="51" t="str">
        <f t="shared" ca="1" si="14"/>
        <v/>
      </c>
      <c r="CY23" s="51" t="str">
        <f t="shared" ca="1" si="14"/>
        <v/>
      </c>
      <c r="CZ23" s="51" t="str">
        <f t="shared" ca="1" si="14"/>
        <v/>
      </c>
      <c r="DA23" s="51" t="str">
        <f t="shared" ca="1" si="14"/>
        <v/>
      </c>
      <c r="DB23" s="51" t="str">
        <f t="shared" ca="1" si="14"/>
        <v/>
      </c>
      <c r="DC23" s="51" t="str">
        <f t="shared" ca="1" si="14"/>
        <v/>
      </c>
      <c r="DD23" s="51" t="str">
        <f t="shared" ca="1" si="14"/>
        <v/>
      </c>
      <c r="DE23" s="51" t="str">
        <f t="shared" ca="1" si="14"/>
        <v/>
      </c>
      <c r="DF23" s="51" t="str">
        <f t="shared" ca="1" si="14"/>
        <v/>
      </c>
      <c r="DG23" s="51" t="str">
        <f t="shared" ca="1" si="14"/>
        <v/>
      </c>
      <c r="DH23" s="51" t="str">
        <f t="shared" ca="1" si="14"/>
        <v/>
      </c>
      <c r="DI23" s="17"/>
      <c r="DJ23" s="17"/>
      <c r="DK23" s="17"/>
      <c r="DL23" s="17"/>
    </row>
    <row r="24" spans="1:116" ht="39.75" customHeight="1" x14ac:dyDescent="0.3">
      <c r="A24" s="11"/>
      <c r="B24" s="53" t="s">
        <v>33</v>
      </c>
      <c r="C24" s="49" t="s">
        <v>9</v>
      </c>
      <c r="D24" s="49"/>
      <c r="E24" s="50">
        <v>1</v>
      </c>
      <c r="F24" s="45">
        <v>45372</v>
      </c>
      <c r="G24" s="46">
        <v>2</v>
      </c>
      <c r="H24" s="49"/>
      <c r="I24" s="51" t="str">
        <f t="shared" ref="I24:DH24" ca="1" si="15">IF(AND($C24="Objetivo",I$7&gt;=$F24,I$7&lt;=$F24+$G24-1),2,IF(AND($C24="Hito",I$7&gt;=$F24,I$7&lt;=$F24+$G24-1),1,""))</f>
        <v/>
      </c>
      <c r="J24" s="51" t="str">
        <f t="shared" ca="1" si="15"/>
        <v/>
      </c>
      <c r="K24" s="51" t="str">
        <f t="shared" ca="1" si="15"/>
        <v/>
      </c>
      <c r="L24" s="51" t="str">
        <f t="shared" ca="1" si="15"/>
        <v/>
      </c>
      <c r="M24" s="51" t="str">
        <f t="shared" ca="1" si="15"/>
        <v/>
      </c>
      <c r="N24" s="51" t="str">
        <f t="shared" ca="1" si="15"/>
        <v/>
      </c>
      <c r="O24" s="51" t="str">
        <f t="shared" ca="1" si="15"/>
        <v/>
      </c>
      <c r="P24" s="51" t="str">
        <f t="shared" ca="1" si="15"/>
        <v/>
      </c>
      <c r="Q24" s="51" t="str">
        <f t="shared" ca="1" si="15"/>
        <v/>
      </c>
      <c r="R24" s="51" t="str">
        <f t="shared" ca="1" si="15"/>
        <v/>
      </c>
      <c r="S24" s="51" t="str">
        <f t="shared" ca="1" si="15"/>
        <v/>
      </c>
      <c r="T24" s="51" t="str">
        <f t="shared" ca="1" si="15"/>
        <v/>
      </c>
      <c r="U24" s="51" t="str">
        <f t="shared" ca="1" si="15"/>
        <v/>
      </c>
      <c r="V24" s="51" t="str">
        <f t="shared" ca="1" si="15"/>
        <v/>
      </c>
      <c r="W24" s="51" t="str">
        <f t="shared" ca="1" si="15"/>
        <v/>
      </c>
      <c r="X24" s="51" t="str">
        <f t="shared" ca="1" si="15"/>
        <v/>
      </c>
      <c r="Y24" s="51" t="str">
        <f t="shared" ca="1" si="15"/>
        <v/>
      </c>
      <c r="Z24" s="51" t="str">
        <f t="shared" ca="1" si="15"/>
        <v/>
      </c>
      <c r="AA24" s="51" t="str">
        <f t="shared" ca="1" si="15"/>
        <v/>
      </c>
      <c r="AB24" s="51" t="str">
        <f t="shared" ca="1" si="15"/>
        <v/>
      </c>
      <c r="AC24" s="51" t="str">
        <f t="shared" ca="1" si="15"/>
        <v/>
      </c>
      <c r="AD24" s="51" t="str">
        <f t="shared" ca="1" si="15"/>
        <v/>
      </c>
      <c r="AE24" s="51" t="str">
        <f t="shared" ca="1" si="15"/>
        <v/>
      </c>
      <c r="AF24" s="51" t="str">
        <f t="shared" ca="1" si="15"/>
        <v/>
      </c>
      <c r="AG24" s="51" t="str">
        <f t="shared" ca="1" si="15"/>
        <v/>
      </c>
      <c r="AH24" s="51" t="str">
        <f t="shared" ca="1" si="15"/>
        <v/>
      </c>
      <c r="AI24" s="51" t="str">
        <f t="shared" ca="1" si="15"/>
        <v/>
      </c>
      <c r="AJ24" s="51" t="str">
        <f t="shared" ca="1" si="15"/>
        <v/>
      </c>
      <c r="AK24" s="51" t="str">
        <f t="shared" ca="1" si="15"/>
        <v/>
      </c>
      <c r="AL24" s="51" t="str">
        <f t="shared" ca="1" si="15"/>
        <v/>
      </c>
      <c r="AM24" s="51" t="str">
        <f t="shared" ca="1" si="15"/>
        <v/>
      </c>
      <c r="AN24" s="51" t="str">
        <f t="shared" ca="1" si="15"/>
        <v/>
      </c>
      <c r="AO24" s="51" t="str">
        <f t="shared" ca="1" si="15"/>
        <v/>
      </c>
      <c r="AP24" s="51" t="str">
        <f t="shared" ca="1" si="15"/>
        <v/>
      </c>
      <c r="AQ24" s="51" t="str">
        <f t="shared" ca="1" si="15"/>
        <v/>
      </c>
      <c r="AR24" s="51" t="str">
        <f t="shared" ca="1" si="15"/>
        <v/>
      </c>
      <c r="AS24" s="51" t="str">
        <f t="shared" ca="1" si="15"/>
        <v/>
      </c>
      <c r="AT24" s="51" t="str">
        <f t="shared" ca="1" si="15"/>
        <v/>
      </c>
      <c r="AU24" s="51" t="str">
        <f t="shared" ca="1" si="15"/>
        <v/>
      </c>
      <c r="AV24" s="51" t="str">
        <f t="shared" ca="1" si="15"/>
        <v/>
      </c>
      <c r="AW24" s="51" t="str">
        <f t="shared" ca="1" si="15"/>
        <v/>
      </c>
      <c r="AX24" s="51" t="str">
        <f t="shared" ca="1" si="15"/>
        <v/>
      </c>
      <c r="AY24" s="51" t="str">
        <f t="shared" ca="1" si="15"/>
        <v/>
      </c>
      <c r="AZ24" s="51" t="str">
        <f t="shared" ca="1" si="15"/>
        <v/>
      </c>
      <c r="BA24" s="51" t="str">
        <f t="shared" ca="1" si="15"/>
        <v/>
      </c>
      <c r="BB24" s="51" t="str">
        <f t="shared" ca="1" si="15"/>
        <v/>
      </c>
      <c r="BC24" s="51" t="str">
        <f t="shared" ca="1" si="15"/>
        <v/>
      </c>
      <c r="BD24" s="51" t="str">
        <f t="shared" ca="1" si="15"/>
        <v/>
      </c>
      <c r="BE24" s="51" t="str">
        <f t="shared" ca="1" si="15"/>
        <v/>
      </c>
      <c r="BF24" s="51" t="str">
        <f t="shared" ca="1" si="15"/>
        <v/>
      </c>
      <c r="BG24" s="51" t="str">
        <f t="shared" ca="1" si="15"/>
        <v/>
      </c>
      <c r="BH24" s="51" t="str">
        <f t="shared" ca="1" si="15"/>
        <v/>
      </c>
      <c r="BI24" s="51" t="str">
        <f t="shared" ca="1" si="15"/>
        <v/>
      </c>
      <c r="BJ24" s="51" t="str">
        <f t="shared" ca="1" si="15"/>
        <v/>
      </c>
      <c r="BK24" s="51" t="str">
        <f t="shared" ca="1" si="15"/>
        <v/>
      </c>
      <c r="BL24" s="51" t="str">
        <f t="shared" ca="1" si="15"/>
        <v/>
      </c>
      <c r="BM24" s="51" t="str">
        <f t="shared" ca="1" si="15"/>
        <v/>
      </c>
      <c r="BN24" s="51" t="str">
        <f t="shared" ca="1" si="15"/>
        <v/>
      </c>
      <c r="BO24" s="51" t="str">
        <f t="shared" ca="1" si="15"/>
        <v/>
      </c>
      <c r="BP24" s="51" t="str">
        <f t="shared" ca="1" si="15"/>
        <v/>
      </c>
      <c r="BQ24" s="51" t="str">
        <f t="shared" ca="1" si="15"/>
        <v/>
      </c>
      <c r="BR24" s="51" t="str">
        <f t="shared" ca="1" si="15"/>
        <v/>
      </c>
      <c r="BS24" s="51" t="str">
        <f t="shared" ca="1" si="15"/>
        <v/>
      </c>
      <c r="BT24" s="51" t="str">
        <f t="shared" ca="1" si="15"/>
        <v/>
      </c>
      <c r="BU24" s="51" t="str">
        <f t="shared" ca="1" si="15"/>
        <v/>
      </c>
      <c r="BV24" s="51" t="str">
        <f t="shared" ca="1" si="15"/>
        <v/>
      </c>
      <c r="BW24" s="51" t="str">
        <f t="shared" ca="1" si="15"/>
        <v/>
      </c>
      <c r="BX24" s="51" t="str">
        <f t="shared" ca="1" si="15"/>
        <v/>
      </c>
      <c r="BY24" s="51" t="str">
        <f t="shared" ca="1" si="15"/>
        <v/>
      </c>
      <c r="BZ24" s="51" t="str">
        <f t="shared" ca="1" si="15"/>
        <v/>
      </c>
      <c r="CA24" s="51" t="str">
        <f t="shared" ca="1" si="15"/>
        <v/>
      </c>
      <c r="CB24" s="51" t="str">
        <f t="shared" ca="1" si="15"/>
        <v/>
      </c>
      <c r="CC24" s="51" t="str">
        <f t="shared" ca="1" si="15"/>
        <v/>
      </c>
      <c r="CD24" s="51" t="str">
        <f t="shared" ca="1" si="15"/>
        <v/>
      </c>
      <c r="CE24" s="51" t="str">
        <f t="shared" ca="1" si="15"/>
        <v/>
      </c>
      <c r="CF24" s="51" t="str">
        <f t="shared" ca="1" si="15"/>
        <v/>
      </c>
      <c r="CG24" s="51" t="str">
        <f t="shared" ca="1" si="15"/>
        <v/>
      </c>
      <c r="CH24" s="51" t="str">
        <f t="shared" ca="1" si="15"/>
        <v/>
      </c>
      <c r="CI24" s="51" t="str">
        <f t="shared" ca="1" si="15"/>
        <v/>
      </c>
      <c r="CJ24" s="51" t="str">
        <f t="shared" ca="1" si="15"/>
        <v/>
      </c>
      <c r="CK24" s="51" t="str">
        <f t="shared" ca="1" si="15"/>
        <v/>
      </c>
      <c r="CL24" s="51" t="str">
        <f t="shared" ca="1" si="15"/>
        <v/>
      </c>
      <c r="CM24" s="51" t="str">
        <f t="shared" ca="1" si="15"/>
        <v/>
      </c>
      <c r="CN24" s="51" t="str">
        <f t="shared" ca="1" si="15"/>
        <v/>
      </c>
      <c r="CO24" s="51" t="str">
        <f t="shared" ca="1" si="15"/>
        <v/>
      </c>
      <c r="CP24" s="51" t="str">
        <f t="shared" ca="1" si="15"/>
        <v/>
      </c>
      <c r="CQ24" s="51" t="str">
        <f t="shared" ca="1" si="15"/>
        <v/>
      </c>
      <c r="CR24" s="51" t="str">
        <f t="shared" ca="1" si="15"/>
        <v/>
      </c>
      <c r="CS24" s="51" t="str">
        <f t="shared" ca="1" si="15"/>
        <v/>
      </c>
      <c r="CT24" s="51" t="str">
        <f t="shared" ca="1" si="15"/>
        <v/>
      </c>
      <c r="CU24" s="51" t="str">
        <f t="shared" ca="1" si="15"/>
        <v/>
      </c>
      <c r="CV24" s="51" t="str">
        <f t="shared" ca="1" si="15"/>
        <v/>
      </c>
      <c r="CW24" s="51" t="str">
        <f t="shared" ca="1" si="15"/>
        <v/>
      </c>
      <c r="CX24" s="51" t="str">
        <f t="shared" ca="1" si="15"/>
        <v/>
      </c>
      <c r="CY24" s="51" t="str">
        <f t="shared" ca="1" si="15"/>
        <v/>
      </c>
      <c r="CZ24" s="51" t="str">
        <f t="shared" ca="1" si="15"/>
        <v/>
      </c>
      <c r="DA24" s="51" t="str">
        <f t="shared" ca="1" si="15"/>
        <v/>
      </c>
      <c r="DB24" s="51" t="str">
        <f t="shared" ca="1" si="15"/>
        <v/>
      </c>
      <c r="DC24" s="51" t="str">
        <f t="shared" ca="1" si="15"/>
        <v/>
      </c>
      <c r="DD24" s="51" t="str">
        <f t="shared" ca="1" si="15"/>
        <v/>
      </c>
      <c r="DE24" s="51" t="str">
        <f t="shared" ca="1" si="15"/>
        <v/>
      </c>
      <c r="DF24" s="51" t="str">
        <f t="shared" ca="1" si="15"/>
        <v/>
      </c>
      <c r="DG24" s="51" t="str">
        <f t="shared" ca="1" si="15"/>
        <v/>
      </c>
      <c r="DH24" s="51" t="str">
        <f t="shared" ca="1" si="15"/>
        <v/>
      </c>
      <c r="DI24" s="17"/>
      <c r="DJ24" s="17"/>
      <c r="DK24" s="17"/>
      <c r="DL24" s="17"/>
    </row>
    <row r="25" spans="1:116" ht="39.75" customHeight="1" x14ac:dyDescent="0.3">
      <c r="A25" s="11"/>
      <c r="B25" s="53" t="s">
        <v>34</v>
      </c>
      <c r="C25" s="49"/>
      <c r="D25" s="49"/>
      <c r="E25" s="50">
        <v>1</v>
      </c>
      <c r="F25" s="45">
        <v>45374</v>
      </c>
      <c r="G25" s="46">
        <v>2</v>
      </c>
      <c r="H25" s="49"/>
      <c r="I25" s="51" t="str">
        <f t="shared" ref="I25:DH25" ca="1" si="16">IF(AND($C25="Objetivo",I$7&gt;=$F25,I$7&lt;=$F25+$G25-1),2,IF(AND($C25="Hito",I$7&gt;=$F25,I$7&lt;=$F25+$G25-1),1,""))</f>
        <v/>
      </c>
      <c r="J25" s="51" t="str">
        <f t="shared" ca="1" si="16"/>
        <v/>
      </c>
      <c r="K25" s="51" t="str">
        <f t="shared" ca="1" si="16"/>
        <v/>
      </c>
      <c r="L25" s="51" t="str">
        <f t="shared" ca="1" si="16"/>
        <v/>
      </c>
      <c r="M25" s="51" t="str">
        <f t="shared" ca="1" si="16"/>
        <v/>
      </c>
      <c r="N25" s="51" t="str">
        <f t="shared" ca="1" si="16"/>
        <v/>
      </c>
      <c r="O25" s="51" t="str">
        <f t="shared" ca="1" si="16"/>
        <v/>
      </c>
      <c r="P25" s="51" t="str">
        <f t="shared" ca="1" si="16"/>
        <v/>
      </c>
      <c r="Q25" s="51" t="str">
        <f t="shared" ca="1" si="16"/>
        <v/>
      </c>
      <c r="R25" s="51" t="str">
        <f t="shared" ca="1" si="16"/>
        <v/>
      </c>
      <c r="S25" s="51" t="str">
        <f t="shared" ca="1" si="16"/>
        <v/>
      </c>
      <c r="T25" s="51" t="str">
        <f t="shared" ca="1" si="16"/>
        <v/>
      </c>
      <c r="U25" s="51" t="str">
        <f t="shared" ca="1" si="16"/>
        <v/>
      </c>
      <c r="V25" s="51" t="str">
        <f t="shared" ca="1" si="16"/>
        <v/>
      </c>
      <c r="W25" s="51" t="str">
        <f t="shared" ca="1" si="16"/>
        <v/>
      </c>
      <c r="X25" s="51" t="str">
        <f t="shared" ca="1" si="16"/>
        <v/>
      </c>
      <c r="Y25" s="51" t="str">
        <f t="shared" ca="1" si="16"/>
        <v/>
      </c>
      <c r="Z25" s="51" t="str">
        <f t="shared" ca="1" si="16"/>
        <v/>
      </c>
      <c r="AA25" s="51" t="str">
        <f t="shared" ca="1" si="16"/>
        <v/>
      </c>
      <c r="AB25" s="51" t="str">
        <f t="shared" ca="1" si="16"/>
        <v/>
      </c>
      <c r="AC25" s="51" t="str">
        <f t="shared" ca="1" si="16"/>
        <v/>
      </c>
      <c r="AD25" s="51" t="str">
        <f t="shared" ca="1" si="16"/>
        <v/>
      </c>
      <c r="AE25" s="51" t="str">
        <f t="shared" ca="1" si="16"/>
        <v/>
      </c>
      <c r="AF25" s="51" t="str">
        <f t="shared" ca="1" si="16"/>
        <v/>
      </c>
      <c r="AG25" s="51" t="str">
        <f t="shared" ca="1" si="16"/>
        <v/>
      </c>
      <c r="AH25" s="51" t="str">
        <f t="shared" ca="1" si="16"/>
        <v/>
      </c>
      <c r="AI25" s="51" t="str">
        <f t="shared" ca="1" si="16"/>
        <v/>
      </c>
      <c r="AJ25" s="51" t="str">
        <f t="shared" ca="1" si="16"/>
        <v/>
      </c>
      <c r="AK25" s="51" t="str">
        <f t="shared" ca="1" si="16"/>
        <v/>
      </c>
      <c r="AL25" s="51" t="str">
        <f t="shared" ca="1" si="16"/>
        <v/>
      </c>
      <c r="AM25" s="51" t="str">
        <f t="shared" ca="1" si="16"/>
        <v/>
      </c>
      <c r="AN25" s="51" t="str">
        <f t="shared" ca="1" si="16"/>
        <v/>
      </c>
      <c r="AO25" s="51" t="str">
        <f t="shared" ca="1" si="16"/>
        <v/>
      </c>
      <c r="AP25" s="51" t="str">
        <f t="shared" ca="1" si="16"/>
        <v/>
      </c>
      <c r="AQ25" s="51" t="str">
        <f t="shared" ca="1" si="16"/>
        <v/>
      </c>
      <c r="AR25" s="51" t="str">
        <f t="shared" ca="1" si="16"/>
        <v/>
      </c>
      <c r="AS25" s="51" t="str">
        <f t="shared" ca="1" si="16"/>
        <v/>
      </c>
      <c r="AT25" s="51" t="str">
        <f t="shared" ca="1" si="16"/>
        <v/>
      </c>
      <c r="AU25" s="51" t="str">
        <f t="shared" ca="1" si="16"/>
        <v/>
      </c>
      <c r="AV25" s="51" t="str">
        <f t="shared" ca="1" si="16"/>
        <v/>
      </c>
      <c r="AW25" s="51" t="str">
        <f t="shared" ca="1" si="16"/>
        <v/>
      </c>
      <c r="AX25" s="51" t="str">
        <f t="shared" ca="1" si="16"/>
        <v/>
      </c>
      <c r="AY25" s="51" t="str">
        <f t="shared" ca="1" si="16"/>
        <v/>
      </c>
      <c r="AZ25" s="51" t="str">
        <f t="shared" ca="1" si="16"/>
        <v/>
      </c>
      <c r="BA25" s="51" t="str">
        <f t="shared" ca="1" si="16"/>
        <v/>
      </c>
      <c r="BB25" s="51" t="str">
        <f t="shared" ca="1" si="16"/>
        <v/>
      </c>
      <c r="BC25" s="51" t="str">
        <f t="shared" ca="1" si="16"/>
        <v/>
      </c>
      <c r="BD25" s="51" t="str">
        <f t="shared" ca="1" si="16"/>
        <v/>
      </c>
      <c r="BE25" s="51" t="str">
        <f t="shared" ca="1" si="16"/>
        <v/>
      </c>
      <c r="BF25" s="51" t="str">
        <f t="shared" ca="1" si="16"/>
        <v/>
      </c>
      <c r="BG25" s="51" t="str">
        <f t="shared" ca="1" si="16"/>
        <v/>
      </c>
      <c r="BH25" s="51" t="str">
        <f t="shared" ca="1" si="16"/>
        <v/>
      </c>
      <c r="BI25" s="51" t="str">
        <f t="shared" ca="1" si="16"/>
        <v/>
      </c>
      <c r="BJ25" s="51" t="str">
        <f t="shared" ca="1" si="16"/>
        <v/>
      </c>
      <c r="BK25" s="51" t="str">
        <f t="shared" ca="1" si="16"/>
        <v/>
      </c>
      <c r="BL25" s="51" t="str">
        <f t="shared" ca="1" si="16"/>
        <v/>
      </c>
      <c r="BM25" s="51" t="str">
        <f t="shared" ca="1" si="16"/>
        <v/>
      </c>
      <c r="BN25" s="51" t="str">
        <f t="shared" ca="1" si="16"/>
        <v/>
      </c>
      <c r="BO25" s="51" t="str">
        <f t="shared" ca="1" si="16"/>
        <v/>
      </c>
      <c r="BP25" s="51" t="str">
        <f t="shared" ca="1" si="16"/>
        <v/>
      </c>
      <c r="BQ25" s="51" t="str">
        <f t="shared" ca="1" si="16"/>
        <v/>
      </c>
      <c r="BR25" s="51" t="str">
        <f t="shared" ca="1" si="16"/>
        <v/>
      </c>
      <c r="BS25" s="51" t="str">
        <f t="shared" ca="1" si="16"/>
        <v/>
      </c>
      <c r="BT25" s="51" t="str">
        <f t="shared" ca="1" si="16"/>
        <v/>
      </c>
      <c r="BU25" s="51" t="str">
        <f t="shared" ca="1" si="16"/>
        <v/>
      </c>
      <c r="BV25" s="51" t="str">
        <f t="shared" ca="1" si="16"/>
        <v/>
      </c>
      <c r="BW25" s="51" t="str">
        <f t="shared" ca="1" si="16"/>
        <v/>
      </c>
      <c r="BX25" s="51" t="str">
        <f t="shared" ca="1" si="16"/>
        <v/>
      </c>
      <c r="BY25" s="51" t="str">
        <f t="shared" ca="1" si="16"/>
        <v/>
      </c>
      <c r="BZ25" s="51" t="str">
        <f t="shared" ca="1" si="16"/>
        <v/>
      </c>
      <c r="CA25" s="51" t="str">
        <f t="shared" ca="1" si="16"/>
        <v/>
      </c>
      <c r="CB25" s="51" t="str">
        <f t="shared" ca="1" si="16"/>
        <v/>
      </c>
      <c r="CC25" s="51" t="str">
        <f t="shared" ca="1" si="16"/>
        <v/>
      </c>
      <c r="CD25" s="51" t="str">
        <f t="shared" ca="1" si="16"/>
        <v/>
      </c>
      <c r="CE25" s="51" t="str">
        <f t="shared" ca="1" si="16"/>
        <v/>
      </c>
      <c r="CF25" s="51" t="str">
        <f t="shared" ca="1" si="16"/>
        <v/>
      </c>
      <c r="CG25" s="51" t="str">
        <f t="shared" ca="1" si="16"/>
        <v/>
      </c>
      <c r="CH25" s="51" t="str">
        <f t="shared" ca="1" si="16"/>
        <v/>
      </c>
      <c r="CI25" s="51" t="str">
        <f t="shared" ca="1" si="16"/>
        <v/>
      </c>
      <c r="CJ25" s="51" t="str">
        <f t="shared" ca="1" si="16"/>
        <v/>
      </c>
      <c r="CK25" s="51" t="str">
        <f t="shared" ca="1" si="16"/>
        <v/>
      </c>
      <c r="CL25" s="51" t="str">
        <f t="shared" ca="1" si="16"/>
        <v/>
      </c>
      <c r="CM25" s="51" t="str">
        <f t="shared" ca="1" si="16"/>
        <v/>
      </c>
      <c r="CN25" s="51" t="str">
        <f t="shared" ca="1" si="16"/>
        <v/>
      </c>
      <c r="CO25" s="51" t="str">
        <f t="shared" ca="1" si="16"/>
        <v/>
      </c>
      <c r="CP25" s="51" t="str">
        <f t="shared" ca="1" si="16"/>
        <v/>
      </c>
      <c r="CQ25" s="51" t="str">
        <f t="shared" ca="1" si="16"/>
        <v/>
      </c>
      <c r="CR25" s="51" t="str">
        <f t="shared" ca="1" si="16"/>
        <v/>
      </c>
      <c r="CS25" s="51" t="str">
        <f t="shared" ca="1" si="16"/>
        <v/>
      </c>
      <c r="CT25" s="51" t="str">
        <f t="shared" ca="1" si="16"/>
        <v/>
      </c>
      <c r="CU25" s="51" t="str">
        <f t="shared" ca="1" si="16"/>
        <v/>
      </c>
      <c r="CV25" s="51" t="str">
        <f t="shared" ca="1" si="16"/>
        <v/>
      </c>
      <c r="CW25" s="51" t="str">
        <f t="shared" ca="1" si="16"/>
        <v/>
      </c>
      <c r="CX25" s="51" t="str">
        <f t="shared" ca="1" si="16"/>
        <v/>
      </c>
      <c r="CY25" s="51" t="str">
        <f t="shared" ca="1" si="16"/>
        <v/>
      </c>
      <c r="CZ25" s="51" t="str">
        <f t="shared" ca="1" si="16"/>
        <v/>
      </c>
      <c r="DA25" s="51" t="str">
        <f t="shared" ca="1" si="16"/>
        <v/>
      </c>
      <c r="DB25" s="51" t="str">
        <f t="shared" ca="1" si="16"/>
        <v/>
      </c>
      <c r="DC25" s="51" t="str">
        <f t="shared" ca="1" si="16"/>
        <v/>
      </c>
      <c r="DD25" s="51" t="str">
        <f t="shared" ca="1" si="16"/>
        <v/>
      </c>
      <c r="DE25" s="51" t="str">
        <f t="shared" ca="1" si="16"/>
        <v/>
      </c>
      <c r="DF25" s="51" t="str">
        <f t="shared" ca="1" si="16"/>
        <v/>
      </c>
      <c r="DG25" s="51" t="str">
        <f t="shared" ca="1" si="16"/>
        <v/>
      </c>
      <c r="DH25" s="51" t="str">
        <f t="shared" ca="1" si="16"/>
        <v/>
      </c>
      <c r="DI25" s="17"/>
      <c r="DJ25" s="17"/>
      <c r="DK25" s="17"/>
      <c r="DL25" s="17"/>
    </row>
    <row r="26" spans="1:116" ht="39.75" customHeight="1" x14ac:dyDescent="0.3">
      <c r="A26" s="11"/>
      <c r="B26" s="53" t="s">
        <v>35</v>
      </c>
      <c r="C26" s="49"/>
      <c r="D26" s="49"/>
      <c r="E26" s="50">
        <v>1</v>
      </c>
      <c r="F26" s="45">
        <v>45376</v>
      </c>
      <c r="G26" s="46">
        <v>2</v>
      </c>
      <c r="H26" s="49"/>
      <c r="I26" s="51" t="str">
        <f t="shared" ref="I26:DH26" ca="1" si="17">IF(AND($C26="Objetivo",I$7&gt;=$F26,I$7&lt;=$F26+$G26-1),2,IF(AND($C26="Hito",I$7&gt;=$F26,I$7&lt;=$F26+$G26-1),1,""))</f>
        <v/>
      </c>
      <c r="J26" s="51" t="str">
        <f t="shared" ca="1" si="17"/>
        <v/>
      </c>
      <c r="K26" s="51" t="str">
        <f t="shared" ca="1" si="17"/>
        <v/>
      </c>
      <c r="L26" s="51" t="str">
        <f t="shared" ca="1" si="17"/>
        <v/>
      </c>
      <c r="M26" s="51" t="str">
        <f t="shared" ca="1" si="17"/>
        <v/>
      </c>
      <c r="N26" s="51" t="str">
        <f t="shared" ca="1" si="17"/>
        <v/>
      </c>
      <c r="O26" s="51" t="str">
        <f t="shared" ca="1" si="17"/>
        <v/>
      </c>
      <c r="P26" s="51" t="str">
        <f t="shared" ca="1" si="17"/>
        <v/>
      </c>
      <c r="Q26" s="51" t="str">
        <f t="shared" ca="1" si="17"/>
        <v/>
      </c>
      <c r="R26" s="51" t="str">
        <f t="shared" ca="1" si="17"/>
        <v/>
      </c>
      <c r="S26" s="51" t="str">
        <f t="shared" ca="1" si="17"/>
        <v/>
      </c>
      <c r="T26" s="51" t="str">
        <f t="shared" ca="1" si="17"/>
        <v/>
      </c>
      <c r="U26" s="51" t="str">
        <f t="shared" ca="1" si="17"/>
        <v/>
      </c>
      <c r="V26" s="51" t="str">
        <f t="shared" ca="1" si="17"/>
        <v/>
      </c>
      <c r="W26" s="51" t="str">
        <f t="shared" ca="1" si="17"/>
        <v/>
      </c>
      <c r="X26" s="51" t="str">
        <f t="shared" ca="1" si="17"/>
        <v/>
      </c>
      <c r="Y26" s="51" t="str">
        <f t="shared" ca="1" si="17"/>
        <v/>
      </c>
      <c r="Z26" s="51" t="str">
        <f t="shared" ca="1" si="17"/>
        <v/>
      </c>
      <c r="AA26" s="51" t="str">
        <f t="shared" ca="1" si="17"/>
        <v/>
      </c>
      <c r="AB26" s="51" t="str">
        <f t="shared" ca="1" si="17"/>
        <v/>
      </c>
      <c r="AC26" s="51" t="str">
        <f t="shared" ca="1" si="17"/>
        <v/>
      </c>
      <c r="AD26" s="51" t="str">
        <f t="shared" ca="1" si="17"/>
        <v/>
      </c>
      <c r="AE26" s="51" t="str">
        <f t="shared" ca="1" si="17"/>
        <v/>
      </c>
      <c r="AF26" s="51" t="str">
        <f t="shared" ca="1" si="17"/>
        <v/>
      </c>
      <c r="AG26" s="51" t="str">
        <f t="shared" ca="1" si="17"/>
        <v/>
      </c>
      <c r="AH26" s="51" t="str">
        <f t="shared" ca="1" si="17"/>
        <v/>
      </c>
      <c r="AI26" s="51" t="str">
        <f t="shared" ca="1" si="17"/>
        <v/>
      </c>
      <c r="AJ26" s="51" t="str">
        <f t="shared" ca="1" si="17"/>
        <v/>
      </c>
      <c r="AK26" s="51" t="str">
        <f t="shared" ca="1" si="17"/>
        <v/>
      </c>
      <c r="AL26" s="51" t="str">
        <f t="shared" ca="1" si="17"/>
        <v/>
      </c>
      <c r="AM26" s="51" t="str">
        <f t="shared" ca="1" si="17"/>
        <v/>
      </c>
      <c r="AN26" s="51" t="str">
        <f t="shared" ca="1" si="17"/>
        <v/>
      </c>
      <c r="AO26" s="51" t="str">
        <f t="shared" ca="1" si="17"/>
        <v/>
      </c>
      <c r="AP26" s="51" t="str">
        <f t="shared" ca="1" si="17"/>
        <v/>
      </c>
      <c r="AQ26" s="51" t="str">
        <f t="shared" ca="1" si="17"/>
        <v/>
      </c>
      <c r="AR26" s="51" t="str">
        <f t="shared" ca="1" si="17"/>
        <v/>
      </c>
      <c r="AS26" s="51" t="str">
        <f t="shared" ca="1" si="17"/>
        <v/>
      </c>
      <c r="AT26" s="51" t="str">
        <f t="shared" ca="1" si="17"/>
        <v/>
      </c>
      <c r="AU26" s="51" t="str">
        <f t="shared" ca="1" si="17"/>
        <v/>
      </c>
      <c r="AV26" s="51" t="str">
        <f t="shared" ca="1" si="17"/>
        <v/>
      </c>
      <c r="AW26" s="51" t="str">
        <f t="shared" ca="1" si="17"/>
        <v/>
      </c>
      <c r="AX26" s="51" t="str">
        <f t="shared" ca="1" si="17"/>
        <v/>
      </c>
      <c r="AY26" s="51" t="str">
        <f t="shared" ca="1" si="17"/>
        <v/>
      </c>
      <c r="AZ26" s="51" t="str">
        <f t="shared" ca="1" si="17"/>
        <v/>
      </c>
      <c r="BA26" s="51" t="str">
        <f t="shared" ca="1" si="17"/>
        <v/>
      </c>
      <c r="BB26" s="51" t="str">
        <f t="shared" ca="1" si="17"/>
        <v/>
      </c>
      <c r="BC26" s="51" t="str">
        <f t="shared" ca="1" si="17"/>
        <v/>
      </c>
      <c r="BD26" s="51" t="str">
        <f t="shared" ca="1" si="17"/>
        <v/>
      </c>
      <c r="BE26" s="51" t="str">
        <f t="shared" ca="1" si="17"/>
        <v/>
      </c>
      <c r="BF26" s="51" t="str">
        <f t="shared" ca="1" si="17"/>
        <v/>
      </c>
      <c r="BG26" s="51" t="str">
        <f t="shared" ca="1" si="17"/>
        <v/>
      </c>
      <c r="BH26" s="51" t="str">
        <f t="shared" ca="1" si="17"/>
        <v/>
      </c>
      <c r="BI26" s="51" t="str">
        <f t="shared" ca="1" si="17"/>
        <v/>
      </c>
      <c r="BJ26" s="51" t="str">
        <f t="shared" ca="1" si="17"/>
        <v/>
      </c>
      <c r="BK26" s="51" t="str">
        <f t="shared" ca="1" si="17"/>
        <v/>
      </c>
      <c r="BL26" s="51" t="str">
        <f t="shared" ca="1" si="17"/>
        <v/>
      </c>
      <c r="BM26" s="51" t="str">
        <f t="shared" ca="1" si="17"/>
        <v/>
      </c>
      <c r="BN26" s="51" t="str">
        <f t="shared" ca="1" si="17"/>
        <v/>
      </c>
      <c r="BO26" s="51" t="str">
        <f t="shared" ca="1" si="17"/>
        <v/>
      </c>
      <c r="BP26" s="51" t="str">
        <f t="shared" ca="1" si="17"/>
        <v/>
      </c>
      <c r="BQ26" s="51" t="str">
        <f t="shared" ca="1" si="17"/>
        <v/>
      </c>
      <c r="BR26" s="51" t="str">
        <f t="shared" ca="1" si="17"/>
        <v/>
      </c>
      <c r="BS26" s="51" t="str">
        <f t="shared" ca="1" si="17"/>
        <v/>
      </c>
      <c r="BT26" s="51" t="str">
        <f t="shared" ca="1" si="17"/>
        <v/>
      </c>
      <c r="BU26" s="51" t="str">
        <f t="shared" ca="1" si="17"/>
        <v/>
      </c>
      <c r="BV26" s="51" t="str">
        <f t="shared" ca="1" si="17"/>
        <v/>
      </c>
      <c r="BW26" s="51" t="str">
        <f t="shared" ca="1" si="17"/>
        <v/>
      </c>
      <c r="BX26" s="51" t="str">
        <f t="shared" ca="1" si="17"/>
        <v/>
      </c>
      <c r="BY26" s="51" t="str">
        <f t="shared" ca="1" si="17"/>
        <v/>
      </c>
      <c r="BZ26" s="51" t="str">
        <f t="shared" ca="1" si="17"/>
        <v/>
      </c>
      <c r="CA26" s="51" t="str">
        <f t="shared" ca="1" si="17"/>
        <v/>
      </c>
      <c r="CB26" s="51" t="str">
        <f t="shared" ca="1" si="17"/>
        <v/>
      </c>
      <c r="CC26" s="51" t="str">
        <f t="shared" ca="1" si="17"/>
        <v/>
      </c>
      <c r="CD26" s="51" t="str">
        <f t="shared" ca="1" si="17"/>
        <v/>
      </c>
      <c r="CE26" s="51" t="str">
        <f t="shared" ca="1" si="17"/>
        <v/>
      </c>
      <c r="CF26" s="51" t="str">
        <f t="shared" ca="1" si="17"/>
        <v/>
      </c>
      <c r="CG26" s="51" t="str">
        <f t="shared" ca="1" si="17"/>
        <v/>
      </c>
      <c r="CH26" s="51" t="str">
        <f t="shared" ca="1" si="17"/>
        <v/>
      </c>
      <c r="CI26" s="51" t="str">
        <f t="shared" ca="1" si="17"/>
        <v/>
      </c>
      <c r="CJ26" s="51" t="str">
        <f t="shared" ca="1" si="17"/>
        <v/>
      </c>
      <c r="CK26" s="51" t="str">
        <f t="shared" ca="1" si="17"/>
        <v/>
      </c>
      <c r="CL26" s="51" t="str">
        <f t="shared" ca="1" si="17"/>
        <v/>
      </c>
      <c r="CM26" s="51" t="str">
        <f t="shared" ca="1" si="17"/>
        <v/>
      </c>
      <c r="CN26" s="51" t="str">
        <f t="shared" ca="1" si="17"/>
        <v/>
      </c>
      <c r="CO26" s="51" t="str">
        <f t="shared" ca="1" si="17"/>
        <v/>
      </c>
      <c r="CP26" s="51" t="str">
        <f t="shared" ca="1" si="17"/>
        <v/>
      </c>
      <c r="CQ26" s="51" t="str">
        <f t="shared" ca="1" si="17"/>
        <v/>
      </c>
      <c r="CR26" s="51" t="str">
        <f t="shared" ca="1" si="17"/>
        <v/>
      </c>
      <c r="CS26" s="51" t="str">
        <f t="shared" ca="1" si="17"/>
        <v/>
      </c>
      <c r="CT26" s="51" t="str">
        <f t="shared" ca="1" si="17"/>
        <v/>
      </c>
      <c r="CU26" s="51" t="str">
        <f t="shared" ca="1" si="17"/>
        <v/>
      </c>
      <c r="CV26" s="51" t="str">
        <f t="shared" ca="1" si="17"/>
        <v/>
      </c>
      <c r="CW26" s="51" t="str">
        <f t="shared" ca="1" si="17"/>
        <v/>
      </c>
      <c r="CX26" s="51" t="str">
        <f t="shared" ca="1" si="17"/>
        <v/>
      </c>
      <c r="CY26" s="51" t="str">
        <f t="shared" ca="1" si="17"/>
        <v/>
      </c>
      <c r="CZ26" s="51" t="str">
        <f t="shared" ca="1" si="17"/>
        <v/>
      </c>
      <c r="DA26" s="51" t="str">
        <f t="shared" ca="1" si="17"/>
        <v/>
      </c>
      <c r="DB26" s="51" t="str">
        <f t="shared" ca="1" si="17"/>
        <v/>
      </c>
      <c r="DC26" s="51" t="str">
        <f t="shared" ca="1" si="17"/>
        <v/>
      </c>
      <c r="DD26" s="51" t="str">
        <f t="shared" ca="1" si="17"/>
        <v/>
      </c>
      <c r="DE26" s="51" t="str">
        <f t="shared" ca="1" si="17"/>
        <v/>
      </c>
      <c r="DF26" s="51" t="str">
        <f t="shared" ca="1" si="17"/>
        <v/>
      </c>
      <c r="DG26" s="51" t="str">
        <f t="shared" ca="1" si="17"/>
        <v/>
      </c>
      <c r="DH26" s="51" t="str">
        <f t="shared" ca="1" si="17"/>
        <v/>
      </c>
      <c r="DI26" s="17"/>
      <c r="DJ26" s="17"/>
      <c r="DK26" s="17"/>
      <c r="DL26" s="17"/>
    </row>
    <row r="27" spans="1:116" ht="39.75" customHeight="1" x14ac:dyDescent="0.3">
      <c r="A27" s="11"/>
      <c r="B27" s="53" t="s">
        <v>36</v>
      </c>
      <c r="C27" s="49"/>
      <c r="D27" s="49"/>
      <c r="E27" s="50">
        <v>1</v>
      </c>
      <c r="F27" s="45">
        <v>45378</v>
      </c>
      <c r="G27" s="46">
        <v>2</v>
      </c>
      <c r="H27" s="49"/>
      <c r="I27" s="51" t="str">
        <f t="shared" ref="I27:DH27" ca="1" si="18">IF(AND($C27="Objetivo",I$7&gt;=$F27,I$7&lt;=$F27+$G27-1),2,IF(AND($C27="Hito",I$7&gt;=$F27,I$7&lt;=$F27+$G27-1),1,""))</f>
        <v/>
      </c>
      <c r="J27" s="51" t="str">
        <f t="shared" ca="1" si="18"/>
        <v/>
      </c>
      <c r="K27" s="51" t="str">
        <f t="shared" ca="1" si="18"/>
        <v/>
      </c>
      <c r="L27" s="51" t="str">
        <f t="shared" ca="1" si="18"/>
        <v/>
      </c>
      <c r="M27" s="51" t="str">
        <f t="shared" ca="1" si="18"/>
        <v/>
      </c>
      <c r="N27" s="51" t="str">
        <f t="shared" ca="1" si="18"/>
        <v/>
      </c>
      <c r="O27" s="51" t="str">
        <f t="shared" ca="1" si="18"/>
        <v/>
      </c>
      <c r="P27" s="51" t="str">
        <f t="shared" ca="1" si="18"/>
        <v/>
      </c>
      <c r="Q27" s="51" t="str">
        <f t="shared" ca="1" si="18"/>
        <v/>
      </c>
      <c r="R27" s="51" t="str">
        <f t="shared" ca="1" si="18"/>
        <v/>
      </c>
      <c r="S27" s="51" t="str">
        <f t="shared" ca="1" si="18"/>
        <v/>
      </c>
      <c r="T27" s="51" t="str">
        <f t="shared" ca="1" si="18"/>
        <v/>
      </c>
      <c r="U27" s="51" t="str">
        <f t="shared" ca="1" si="18"/>
        <v/>
      </c>
      <c r="V27" s="51" t="str">
        <f t="shared" ca="1" si="18"/>
        <v/>
      </c>
      <c r="W27" s="51" t="str">
        <f t="shared" ca="1" si="18"/>
        <v/>
      </c>
      <c r="X27" s="51" t="str">
        <f t="shared" ca="1" si="18"/>
        <v/>
      </c>
      <c r="Y27" s="51" t="str">
        <f t="shared" ca="1" si="18"/>
        <v/>
      </c>
      <c r="Z27" s="51" t="str">
        <f t="shared" ca="1" si="18"/>
        <v/>
      </c>
      <c r="AA27" s="51" t="str">
        <f t="shared" ca="1" si="18"/>
        <v/>
      </c>
      <c r="AB27" s="51" t="str">
        <f t="shared" ca="1" si="18"/>
        <v/>
      </c>
      <c r="AC27" s="51" t="str">
        <f t="shared" ca="1" si="18"/>
        <v/>
      </c>
      <c r="AD27" s="51" t="str">
        <f t="shared" ca="1" si="18"/>
        <v/>
      </c>
      <c r="AE27" s="51" t="str">
        <f t="shared" ca="1" si="18"/>
        <v/>
      </c>
      <c r="AF27" s="51" t="str">
        <f t="shared" ca="1" si="18"/>
        <v/>
      </c>
      <c r="AG27" s="51" t="str">
        <f t="shared" ca="1" si="18"/>
        <v/>
      </c>
      <c r="AH27" s="51" t="str">
        <f t="shared" ca="1" si="18"/>
        <v/>
      </c>
      <c r="AI27" s="51" t="str">
        <f t="shared" ca="1" si="18"/>
        <v/>
      </c>
      <c r="AJ27" s="51" t="str">
        <f t="shared" ca="1" si="18"/>
        <v/>
      </c>
      <c r="AK27" s="51" t="str">
        <f t="shared" ca="1" si="18"/>
        <v/>
      </c>
      <c r="AL27" s="51" t="str">
        <f t="shared" ca="1" si="18"/>
        <v/>
      </c>
      <c r="AM27" s="51" t="str">
        <f t="shared" ca="1" si="18"/>
        <v/>
      </c>
      <c r="AN27" s="51" t="str">
        <f t="shared" ca="1" si="18"/>
        <v/>
      </c>
      <c r="AO27" s="51" t="str">
        <f t="shared" ca="1" si="18"/>
        <v/>
      </c>
      <c r="AP27" s="51" t="str">
        <f t="shared" ca="1" si="18"/>
        <v/>
      </c>
      <c r="AQ27" s="51" t="str">
        <f t="shared" ca="1" si="18"/>
        <v/>
      </c>
      <c r="AR27" s="51" t="str">
        <f t="shared" ca="1" si="18"/>
        <v/>
      </c>
      <c r="AS27" s="51" t="str">
        <f t="shared" ca="1" si="18"/>
        <v/>
      </c>
      <c r="AT27" s="51" t="str">
        <f t="shared" ca="1" si="18"/>
        <v/>
      </c>
      <c r="AU27" s="51" t="str">
        <f t="shared" ca="1" si="18"/>
        <v/>
      </c>
      <c r="AV27" s="51" t="str">
        <f t="shared" ca="1" si="18"/>
        <v/>
      </c>
      <c r="AW27" s="51" t="str">
        <f t="shared" ca="1" si="18"/>
        <v/>
      </c>
      <c r="AX27" s="51" t="str">
        <f t="shared" ca="1" si="18"/>
        <v/>
      </c>
      <c r="AY27" s="51" t="str">
        <f t="shared" ca="1" si="18"/>
        <v/>
      </c>
      <c r="AZ27" s="51" t="str">
        <f t="shared" ca="1" si="18"/>
        <v/>
      </c>
      <c r="BA27" s="51" t="str">
        <f t="shared" ca="1" si="18"/>
        <v/>
      </c>
      <c r="BB27" s="51" t="str">
        <f t="shared" ca="1" si="18"/>
        <v/>
      </c>
      <c r="BC27" s="51" t="str">
        <f t="shared" ca="1" si="18"/>
        <v/>
      </c>
      <c r="BD27" s="51" t="str">
        <f t="shared" ca="1" si="18"/>
        <v/>
      </c>
      <c r="BE27" s="51" t="str">
        <f t="shared" ca="1" si="18"/>
        <v/>
      </c>
      <c r="BF27" s="51" t="str">
        <f t="shared" ca="1" si="18"/>
        <v/>
      </c>
      <c r="BG27" s="51" t="str">
        <f t="shared" ca="1" si="18"/>
        <v/>
      </c>
      <c r="BH27" s="51" t="str">
        <f t="shared" ca="1" si="18"/>
        <v/>
      </c>
      <c r="BI27" s="51" t="str">
        <f t="shared" ca="1" si="18"/>
        <v/>
      </c>
      <c r="BJ27" s="51" t="str">
        <f t="shared" ca="1" si="18"/>
        <v/>
      </c>
      <c r="BK27" s="51" t="str">
        <f t="shared" ca="1" si="18"/>
        <v/>
      </c>
      <c r="BL27" s="51" t="str">
        <f t="shared" ca="1" si="18"/>
        <v/>
      </c>
      <c r="BM27" s="51" t="str">
        <f t="shared" ca="1" si="18"/>
        <v/>
      </c>
      <c r="BN27" s="51" t="str">
        <f t="shared" ca="1" si="18"/>
        <v/>
      </c>
      <c r="BO27" s="51" t="str">
        <f t="shared" ca="1" si="18"/>
        <v/>
      </c>
      <c r="BP27" s="51" t="str">
        <f t="shared" ca="1" si="18"/>
        <v/>
      </c>
      <c r="BQ27" s="51" t="str">
        <f t="shared" ca="1" si="18"/>
        <v/>
      </c>
      <c r="BR27" s="51" t="str">
        <f t="shared" ca="1" si="18"/>
        <v/>
      </c>
      <c r="BS27" s="51" t="str">
        <f t="shared" ca="1" si="18"/>
        <v/>
      </c>
      <c r="BT27" s="51" t="str">
        <f t="shared" ca="1" si="18"/>
        <v/>
      </c>
      <c r="BU27" s="51" t="str">
        <f t="shared" ca="1" si="18"/>
        <v/>
      </c>
      <c r="BV27" s="51" t="str">
        <f t="shared" ca="1" si="18"/>
        <v/>
      </c>
      <c r="BW27" s="51" t="str">
        <f t="shared" ca="1" si="18"/>
        <v/>
      </c>
      <c r="BX27" s="51" t="str">
        <f t="shared" ca="1" si="18"/>
        <v/>
      </c>
      <c r="BY27" s="51" t="str">
        <f t="shared" ca="1" si="18"/>
        <v/>
      </c>
      <c r="BZ27" s="51" t="str">
        <f t="shared" ca="1" si="18"/>
        <v/>
      </c>
      <c r="CA27" s="51" t="str">
        <f t="shared" ca="1" si="18"/>
        <v/>
      </c>
      <c r="CB27" s="51" t="str">
        <f t="shared" ca="1" si="18"/>
        <v/>
      </c>
      <c r="CC27" s="51" t="str">
        <f t="shared" ca="1" si="18"/>
        <v/>
      </c>
      <c r="CD27" s="51" t="str">
        <f t="shared" ca="1" si="18"/>
        <v/>
      </c>
      <c r="CE27" s="51" t="str">
        <f t="shared" ca="1" si="18"/>
        <v/>
      </c>
      <c r="CF27" s="51" t="str">
        <f t="shared" ca="1" si="18"/>
        <v/>
      </c>
      <c r="CG27" s="51" t="str">
        <f t="shared" ca="1" si="18"/>
        <v/>
      </c>
      <c r="CH27" s="51" t="str">
        <f t="shared" ca="1" si="18"/>
        <v/>
      </c>
      <c r="CI27" s="51" t="str">
        <f t="shared" ca="1" si="18"/>
        <v/>
      </c>
      <c r="CJ27" s="51" t="str">
        <f t="shared" ca="1" si="18"/>
        <v/>
      </c>
      <c r="CK27" s="51" t="str">
        <f t="shared" ca="1" si="18"/>
        <v/>
      </c>
      <c r="CL27" s="51" t="str">
        <f t="shared" ca="1" si="18"/>
        <v/>
      </c>
      <c r="CM27" s="51" t="str">
        <f t="shared" ca="1" si="18"/>
        <v/>
      </c>
      <c r="CN27" s="51" t="str">
        <f t="shared" ca="1" si="18"/>
        <v/>
      </c>
      <c r="CO27" s="51" t="str">
        <f t="shared" ca="1" si="18"/>
        <v/>
      </c>
      <c r="CP27" s="51" t="str">
        <f t="shared" ca="1" si="18"/>
        <v/>
      </c>
      <c r="CQ27" s="51" t="str">
        <f t="shared" ca="1" si="18"/>
        <v/>
      </c>
      <c r="CR27" s="51" t="str">
        <f t="shared" ca="1" si="18"/>
        <v/>
      </c>
      <c r="CS27" s="51" t="str">
        <f t="shared" ca="1" si="18"/>
        <v/>
      </c>
      <c r="CT27" s="51" t="str">
        <f t="shared" ca="1" si="18"/>
        <v/>
      </c>
      <c r="CU27" s="51" t="str">
        <f t="shared" ca="1" si="18"/>
        <v/>
      </c>
      <c r="CV27" s="51" t="str">
        <f t="shared" ca="1" si="18"/>
        <v/>
      </c>
      <c r="CW27" s="51" t="str">
        <f t="shared" ca="1" si="18"/>
        <v/>
      </c>
      <c r="CX27" s="51" t="str">
        <f t="shared" ca="1" si="18"/>
        <v/>
      </c>
      <c r="CY27" s="51" t="str">
        <f t="shared" ca="1" si="18"/>
        <v/>
      </c>
      <c r="CZ27" s="51" t="str">
        <f t="shared" ca="1" si="18"/>
        <v/>
      </c>
      <c r="DA27" s="51" t="str">
        <f t="shared" ca="1" si="18"/>
        <v/>
      </c>
      <c r="DB27" s="51" t="str">
        <f t="shared" ca="1" si="18"/>
        <v/>
      </c>
      <c r="DC27" s="51" t="str">
        <f t="shared" ca="1" si="18"/>
        <v/>
      </c>
      <c r="DD27" s="51" t="str">
        <f t="shared" ca="1" si="18"/>
        <v/>
      </c>
      <c r="DE27" s="51" t="str">
        <f t="shared" ca="1" si="18"/>
        <v/>
      </c>
      <c r="DF27" s="51" t="str">
        <f t="shared" ca="1" si="18"/>
        <v/>
      </c>
      <c r="DG27" s="51" t="str">
        <f t="shared" ca="1" si="18"/>
        <v/>
      </c>
      <c r="DH27" s="51" t="str">
        <f t="shared" ca="1" si="18"/>
        <v/>
      </c>
      <c r="DI27" s="17"/>
      <c r="DJ27" s="17"/>
      <c r="DK27" s="17"/>
      <c r="DL27" s="17"/>
    </row>
    <row r="28" spans="1:116" ht="30" customHeight="1" x14ac:dyDescent="0.3">
      <c r="A28" s="11"/>
      <c r="B28" s="48" t="s">
        <v>37</v>
      </c>
      <c r="C28" s="49"/>
      <c r="D28" s="49"/>
      <c r="E28" s="50"/>
      <c r="F28" s="45"/>
      <c r="G28" s="46"/>
      <c r="I28" s="51" t="str">
        <f t="shared" ref="I28:DH28" ca="1" si="19">IF(AND($C28="Objetivo",I$7&gt;=$F28,I$7&lt;=$F28+$G28-1),2,IF(AND($C28="Hito",I$7&gt;=$F28,I$7&lt;=$F28+$G28-1),1,""))</f>
        <v/>
      </c>
      <c r="J28" s="51" t="str">
        <f t="shared" ca="1" si="19"/>
        <v/>
      </c>
      <c r="K28" s="51" t="str">
        <f t="shared" ca="1" si="19"/>
        <v/>
      </c>
      <c r="L28" s="51" t="str">
        <f t="shared" ca="1" si="19"/>
        <v/>
      </c>
      <c r="M28" s="51" t="str">
        <f t="shared" ca="1" si="19"/>
        <v/>
      </c>
      <c r="N28" s="51" t="str">
        <f t="shared" ca="1" si="19"/>
        <v/>
      </c>
      <c r="O28" s="51" t="str">
        <f t="shared" ca="1" si="19"/>
        <v/>
      </c>
      <c r="P28" s="51" t="str">
        <f t="shared" ca="1" si="19"/>
        <v/>
      </c>
      <c r="Q28" s="51" t="str">
        <f t="shared" ca="1" si="19"/>
        <v/>
      </c>
      <c r="R28" s="51" t="str">
        <f t="shared" ca="1" si="19"/>
        <v/>
      </c>
      <c r="S28" s="51" t="str">
        <f t="shared" ca="1" si="19"/>
        <v/>
      </c>
      <c r="T28" s="51" t="str">
        <f t="shared" ca="1" si="19"/>
        <v/>
      </c>
      <c r="U28" s="51" t="str">
        <f t="shared" ca="1" si="19"/>
        <v/>
      </c>
      <c r="V28" s="51" t="str">
        <f t="shared" ca="1" si="19"/>
        <v/>
      </c>
      <c r="W28" s="51" t="str">
        <f t="shared" ca="1" si="19"/>
        <v/>
      </c>
      <c r="X28" s="51" t="str">
        <f t="shared" ca="1" si="19"/>
        <v/>
      </c>
      <c r="Y28" s="51" t="str">
        <f t="shared" ca="1" si="19"/>
        <v/>
      </c>
      <c r="Z28" s="51" t="str">
        <f t="shared" ca="1" si="19"/>
        <v/>
      </c>
      <c r="AA28" s="51" t="str">
        <f t="shared" ca="1" si="19"/>
        <v/>
      </c>
      <c r="AB28" s="51" t="str">
        <f t="shared" ca="1" si="19"/>
        <v/>
      </c>
      <c r="AC28" s="51" t="str">
        <f t="shared" ca="1" si="19"/>
        <v/>
      </c>
      <c r="AD28" s="51" t="str">
        <f t="shared" ca="1" si="19"/>
        <v/>
      </c>
      <c r="AE28" s="51" t="str">
        <f t="shared" ca="1" si="19"/>
        <v/>
      </c>
      <c r="AF28" s="51" t="str">
        <f t="shared" ca="1" si="19"/>
        <v/>
      </c>
      <c r="AG28" s="51" t="str">
        <f t="shared" ca="1" si="19"/>
        <v/>
      </c>
      <c r="AH28" s="51" t="str">
        <f t="shared" ca="1" si="19"/>
        <v/>
      </c>
      <c r="AI28" s="51" t="str">
        <f t="shared" ca="1" si="19"/>
        <v/>
      </c>
      <c r="AJ28" s="51" t="str">
        <f t="shared" ca="1" si="19"/>
        <v/>
      </c>
      <c r="AK28" s="51" t="str">
        <f t="shared" ca="1" si="19"/>
        <v/>
      </c>
      <c r="AL28" s="51" t="str">
        <f t="shared" ca="1" si="19"/>
        <v/>
      </c>
      <c r="AM28" s="51" t="str">
        <f t="shared" ca="1" si="19"/>
        <v/>
      </c>
      <c r="AN28" s="51" t="str">
        <f t="shared" ca="1" si="19"/>
        <v/>
      </c>
      <c r="AO28" s="51" t="str">
        <f t="shared" ca="1" si="19"/>
        <v/>
      </c>
      <c r="AP28" s="51" t="str">
        <f t="shared" ca="1" si="19"/>
        <v/>
      </c>
      <c r="AQ28" s="51" t="str">
        <f t="shared" ca="1" si="19"/>
        <v/>
      </c>
      <c r="AR28" s="51" t="str">
        <f t="shared" ca="1" si="19"/>
        <v/>
      </c>
      <c r="AS28" s="51" t="str">
        <f t="shared" ca="1" si="19"/>
        <v/>
      </c>
      <c r="AT28" s="51" t="str">
        <f t="shared" ca="1" si="19"/>
        <v/>
      </c>
      <c r="AU28" s="51" t="str">
        <f t="shared" ca="1" si="19"/>
        <v/>
      </c>
      <c r="AV28" s="51" t="str">
        <f t="shared" ca="1" si="19"/>
        <v/>
      </c>
      <c r="AW28" s="51" t="str">
        <f t="shared" ca="1" si="19"/>
        <v/>
      </c>
      <c r="AX28" s="51" t="str">
        <f t="shared" ca="1" si="19"/>
        <v/>
      </c>
      <c r="AY28" s="51" t="str">
        <f t="shared" ca="1" si="19"/>
        <v/>
      </c>
      <c r="AZ28" s="51" t="str">
        <f t="shared" ca="1" si="19"/>
        <v/>
      </c>
      <c r="BA28" s="51" t="str">
        <f t="shared" ca="1" si="19"/>
        <v/>
      </c>
      <c r="BB28" s="51" t="str">
        <f t="shared" ca="1" si="19"/>
        <v/>
      </c>
      <c r="BC28" s="51" t="str">
        <f t="shared" ca="1" si="19"/>
        <v/>
      </c>
      <c r="BD28" s="51" t="str">
        <f t="shared" ca="1" si="19"/>
        <v/>
      </c>
      <c r="BE28" s="51" t="str">
        <f t="shared" ca="1" si="19"/>
        <v/>
      </c>
      <c r="BF28" s="51" t="str">
        <f t="shared" ca="1" si="19"/>
        <v/>
      </c>
      <c r="BG28" s="51" t="str">
        <f t="shared" ca="1" si="19"/>
        <v/>
      </c>
      <c r="BH28" s="51" t="str">
        <f t="shared" ca="1" si="19"/>
        <v/>
      </c>
      <c r="BI28" s="51" t="str">
        <f t="shared" ca="1" si="19"/>
        <v/>
      </c>
      <c r="BJ28" s="51" t="str">
        <f t="shared" ca="1" si="19"/>
        <v/>
      </c>
      <c r="BK28" s="51" t="str">
        <f t="shared" ca="1" si="19"/>
        <v/>
      </c>
      <c r="BL28" s="51" t="str">
        <f t="shared" ca="1" si="19"/>
        <v/>
      </c>
      <c r="BM28" s="51" t="str">
        <f t="shared" ca="1" si="19"/>
        <v/>
      </c>
      <c r="BN28" s="51" t="str">
        <f t="shared" ca="1" si="19"/>
        <v/>
      </c>
      <c r="BO28" s="51" t="str">
        <f t="shared" ca="1" si="19"/>
        <v/>
      </c>
      <c r="BP28" s="51" t="str">
        <f t="shared" ca="1" si="19"/>
        <v/>
      </c>
      <c r="BQ28" s="51" t="str">
        <f t="shared" ca="1" si="19"/>
        <v/>
      </c>
      <c r="BR28" s="51" t="str">
        <f t="shared" ca="1" si="19"/>
        <v/>
      </c>
      <c r="BS28" s="51" t="str">
        <f t="shared" ca="1" si="19"/>
        <v/>
      </c>
      <c r="BT28" s="51" t="str">
        <f t="shared" ca="1" si="19"/>
        <v/>
      </c>
      <c r="BU28" s="51" t="str">
        <f t="shared" ca="1" si="19"/>
        <v/>
      </c>
      <c r="BV28" s="51" t="str">
        <f t="shared" ca="1" si="19"/>
        <v/>
      </c>
      <c r="BW28" s="51" t="str">
        <f t="shared" ca="1" si="19"/>
        <v/>
      </c>
      <c r="BX28" s="51" t="str">
        <f t="shared" ca="1" si="19"/>
        <v/>
      </c>
      <c r="BY28" s="51" t="str">
        <f t="shared" ca="1" si="19"/>
        <v/>
      </c>
      <c r="BZ28" s="51" t="str">
        <f t="shared" ca="1" si="19"/>
        <v/>
      </c>
      <c r="CA28" s="51" t="str">
        <f t="shared" ca="1" si="19"/>
        <v/>
      </c>
      <c r="CB28" s="51" t="str">
        <f t="shared" ca="1" si="19"/>
        <v/>
      </c>
      <c r="CC28" s="51" t="str">
        <f t="shared" ca="1" si="19"/>
        <v/>
      </c>
      <c r="CD28" s="51" t="str">
        <f t="shared" ca="1" si="19"/>
        <v/>
      </c>
      <c r="CE28" s="51" t="str">
        <f t="shared" ca="1" si="19"/>
        <v/>
      </c>
      <c r="CF28" s="51" t="str">
        <f t="shared" ca="1" si="19"/>
        <v/>
      </c>
      <c r="CG28" s="51" t="str">
        <f t="shared" ca="1" si="19"/>
        <v/>
      </c>
      <c r="CH28" s="51" t="str">
        <f t="shared" ca="1" si="19"/>
        <v/>
      </c>
      <c r="CI28" s="51" t="str">
        <f t="shared" ca="1" si="19"/>
        <v/>
      </c>
      <c r="CJ28" s="51" t="str">
        <f t="shared" ca="1" si="19"/>
        <v/>
      </c>
      <c r="CK28" s="51" t="str">
        <f t="shared" ca="1" si="19"/>
        <v/>
      </c>
      <c r="CL28" s="51" t="str">
        <f t="shared" ca="1" si="19"/>
        <v/>
      </c>
      <c r="CM28" s="51" t="str">
        <f t="shared" ca="1" si="19"/>
        <v/>
      </c>
      <c r="CN28" s="51" t="str">
        <f t="shared" ca="1" si="19"/>
        <v/>
      </c>
      <c r="CO28" s="51" t="str">
        <f t="shared" ca="1" si="19"/>
        <v/>
      </c>
      <c r="CP28" s="51" t="str">
        <f t="shared" ca="1" si="19"/>
        <v/>
      </c>
      <c r="CQ28" s="51" t="str">
        <f t="shared" ca="1" si="19"/>
        <v/>
      </c>
      <c r="CR28" s="51" t="str">
        <f t="shared" ca="1" si="19"/>
        <v/>
      </c>
      <c r="CS28" s="51" t="str">
        <f t="shared" ca="1" si="19"/>
        <v/>
      </c>
      <c r="CT28" s="51" t="str">
        <f t="shared" ca="1" si="19"/>
        <v/>
      </c>
      <c r="CU28" s="51" t="str">
        <f t="shared" ca="1" si="19"/>
        <v/>
      </c>
      <c r="CV28" s="51" t="str">
        <f t="shared" ca="1" si="19"/>
        <v/>
      </c>
      <c r="CW28" s="51" t="str">
        <f t="shared" ca="1" si="19"/>
        <v/>
      </c>
      <c r="CX28" s="51" t="str">
        <f t="shared" ca="1" si="19"/>
        <v/>
      </c>
      <c r="CY28" s="51" t="str">
        <f t="shared" ca="1" si="19"/>
        <v/>
      </c>
      <c r="CZ28" s="51" t="str">
        <f t="shared" ca="1" si="19"/>
        <v/>
      </c>
      <c r="DA28" s="51" t="str">
        <f t="shared" ca="1" si="19"/>
        <v/>
      </c>
      <c r="DB28" s="51" t="str">
        <f t="shared" ca="1" si="19"/>
        <v/>
      </c>
      <c r="DC28" s="51" t="str">
        <f t="shared" ca="1" si="19"/>
        <v/>
      </c>
      <c r="DD28" s="51" t="str">
        <f t="shared" ca="1" si="19"/>
        <v/>
      </c>
      <c r="DE28" s="51" t="str">
        <f t="shared" ca="1" si="19"/>
        <v/>
      </c>
      <c r="DF28" s="51" t="str">
        <f t="shared" ca="1" si="19"/>
        <v/>
      </c>
      <c r="DG28" s="51" t="str">
        <f t="shared" ca="1" si="19"/>
        <v/>
      </c>
      <c r="DH28" s="51" t="str">
        <f t="shared" ca="1" si="19"/>
        <v/>
      </c>
    </row>
    <row r="29" spans="1:116" ht="30" customHeight="1" x14ac:dyDescent="0.3">
      <c r="A29" s="11"/>
      <c r="B29" s="53" t="s">
        <v>38</v>
      </c>
      <c r="C29" s="49"/>
      <c r="D29" s="49"/>
      <c r="E29" s="50"/>
      <c r="F29" s="45">
        <v>45380</v>
      </c>
      <c r="G29" s="46">
        <v>4</v>
      </c>
      <c r="I29" s="51" t="str">
        <f t="shared" ref="I29:DH29" ca="1" si="20">IF(AND($C29="Objetivo",I$7&gt;=$F29,I$7&lt;=$F29+$G29-1),2,IF(AND($C29="Hito",I$7&gt;=$F29,I$7&lt;=$F29+$G29-1),1,""))</f>
        <v/>
      </c>
      <c r="J29" s="51" t="str">
        <f t="shared" ca="1" si="20"/>
        <v/>
      </c>
      <c r="K29" s="51" t="str">
        <f t="shared" ca="1" si="20"/>
        <v/>
      </c>
      <c r="L29" s="51" t="str">
        <f t="shared" ca="1" si="20"/>
        <v/>
      </c>
      <c r="M29" s="51" t="str">
        <f t="shared" ca="1" si="20"/>
        <v/>
      </c>
      <c r="N29" s="51" t="str">
        <f t="shared" ca="1" si="20"/>
        <v/>
      </c>
      <c r="O29" s="51" t="str">
        <f t="shared" ca="1" si="20"/>
        <v/>
      </c>
      <c r="P29" s="51" t="str">
        <f t="shared" ca="1" si="20"/>
        <v/>
      </c>
      <c r="Q29" s="51" t="str">
        <f t="shared" ca="1" si="20"/>
        <v/>
      </c>
      <c r="R29" s="51" t="str">
        <f t="shared" ca="1" si="20"/>
        <v/>
      </c>
      <c r="S29" s="51" t="str">
        <f t="shared" ca="1" si="20"/>
        <v/>
      </c>
      <c r="T29" s="51" t="str">
        <f t="shared" ca="1" si="20"/>
        <v/>
      </c>
      <c r="U29" s="51" t="str">
        <f t="shared" ca="1" si="20"/>
        <v/>
      </c>
      <c r="V29" s="51" t="str">
        <f t="shared" ca="1" si="20"/>
        <v/>
      </c>
      <c r="W29" s="51" t="str">
        <f t="shared" ca="1" si="20"/>
        <v/>
      </c>
      <c r="X29" s="51" t="str">
        <f t="shared" ca="1" si="20"/>
        <v/>
      </c>
      <c r="Y29" s="51" t="str">
        <f t="shared" ca="1" si="20"/>
        <v/>
      </c>
      <c r="Z29" s="51" t="str">
        <f t="shared" ca="1" si="20"/>
        <v/>
      </c>
      <c r="AA29" s="51" t="str">
        <f t="shared" ca="1" si="20"/>
        <v/>
      </c>
      <c r="AB29" s="51" t="str">
        <f t="shared" ca="1" si="20"/>
        <v/>
      </c>
      <c r="AC29" s="51" t="str">
        <f t="shared" ca="1" si="20"/>
        <v/>
      </c>
      <c r="AD29" s="51" t="str">
        <f t="shared" ca="1" si="20"/>
        <v/>
      </c>
      <c r="AE29" s="51" t="str">
        <f t="shared" ca="1" si="20"/>
        <v/>
      </c>
      <c r="AF29" s="51" t="str">
        <f t="shared" ca="1" si="20"/>
        <v/>
      </c>
      <c r="AG29" s="51" t="str">
        <f t="shared" ca="1" si="20"/>
        <v/>
      </c>
      <c r="AH29" s="51" t="str">
        <f t="shared" ca="1" si="20"/>
        <v/>
      </c>
      <c r="AI29" s="51" t="str">
        <f t="shared" ca="1" si="20"/>
        <v/>
      </c>
      <c r="AJ29" s="51" t="str">
        <f t="shared" ca="1" si="20"/>
        <v/>
      </c>
      <c r="AK29" s="51" t="str">
        <f t="shared" ca="1" si="20"/>
        <v/>
      </c>
      <c r="AL29" s="51" t="str">
        <f t="shared" ca="1" si="20"/>
        <v/>
      </c>
      <c r="AM29" s="51" t="str">
        <f t="shared" ca="1" si="20"/>
        <v/>
      </c>
      <c r="AN29" s="51" t="str">
        <f t="shared" ca="1" si="20"/>
        <v/>
      </c>
      <c r="AO29" s="51" t="str">
        <f t="shared" ca="1" si="20"/>
        <v/>
      </c>
      <c r="AP29" s="51" t="str">
        <f t="shared" ca="1" si="20"/>
        <v/>
      </c>
      <c r="AQ29" s="51" t="str">
        <f t="shared" ca="1" si="20"/>
        <v/>
      </c>
      <c r="AR29" s="51" t="str">
        <f t="shared" ca="1" si="20"/>
        <v/>
      </c>
      <c r="AS29" s="51" t="str">
        <f t="shared" ca="1" si="20"/>
        <v/>
      </c>
      <c r="AT29" s="51" t="str">
        <f t="shared" ca="1" si="20"/>
        <v/>
      </c>
      <c r="AU29" s="51" t="str">
        <f t="shared" ca="1" si="20"/>
        <v/>
      </c>
      <c r="AV29" s="51" t="str">
        <f t="shared" ca="1" si="20"/>
        <v/>
      </c>
      <c r="AW29" s="51" t="str">
        <f t="shared" ca="1" si="20"/>
        <v/>
      </c>
      <c r="AX29" s="51" t="str">
        <f t="shared" ca="1" si="20"/>
        <v/>
      </c>
      <c r="AY29" s="51" t="str">
        <f t="shared" ca="1" si="20"/>
        <v/>
      </c>
      <c r="AZ29" s="51" t="str">
        <f t="shared" ca="1" si="20"/>
        <v/>
      </c>
      <c r="BA29" s="51" t="str">
        <f t="shared" ca="1" si="20"/>
        <v/>
      </c>
      <c r="BB29" s="51" t="str">
        <f t="shared" ca="1" si="20"/>
        <v/>
      </c>
      <c r="BC29" s="51" t="str">
        <f t="shared" ca="1" si="20"/>
        <v/>
      </c>
      <c r="BD29" s="51" t="str">
        <f t="shared" ca="1" si="20"/>
        <v/>
      </c>
      <c r="BE29" s="51" t="str">
        <f t="shared" ca="1" si="20"/>
        <v/>
      </c>
      <c r="BF29" s="51" t="str">
        <f t="shared" ca="1" si="20"/>
        <v/>
      </c>
      <c r="BG29" s="51" t="str">
        <f t="shared" ca="1" si="20"/>
        <v/>
      </c>
      <c r="BH29" s="51" t="str">
        <f t="shared" ca="1" si="20"/>
        <v/>
      </c>
      <c r="BI29" s="51" t="str">
        <f t="shared" ca="1" si="20"/>
        <v/>
      </c>
      <c r="BJ29" s="51" t="str">
        <f t="shared" ca="1" si="20"/>
        <v/>
      </c>
      <c r="BK29" s="51" t="str">
        <f t="shared" ca="1" si="20"/>
        <v/>
      </c>
      <c r="BL29" s="51" t="str">
        <f t="shared" ca="1" si="20"/>
        <v/>
      </c>
      <c r="BM29" s="51" t="str">
        <f t="shared" ca="1" si="20"/>
        <v/>
      </c>
      <c r="BN29" s="51" t="str">
        <f t="shared" ca="1" si="20"/>
        <v/>
      </c>
      <c r="BO29" s="51" t="str">
        <f t="shared" ca="1" si="20"/>
        <v/>
      </c>
      <c r="BP29" s="51" t="str">
        <f t="shared" ca="1" si="20"/>
        <v/>
      </c>
      <c r="BQ29" s="51" t="str">
        <f t="shared" ca="1" si="20"/>
        <v/>
      </c>
      <c r="BR29" s="51" t="str">
        <f t="shared" ca="1" si="20"/>
        <v/>
      </c>
      <c r="BS29" s="51" t="str">
        <f t="shared" ca="1" si="20"/>
        <v/>
      </c>
      <c r="BT29" s="51" t="str">
        <f t="shared" ca="1" si="20"/>
        <v/>
      </c>
      <c r="BU29" s="51" t="str">
        <f t="shared" ca="1" si="20"/>
        <v/>
      </c>
      <c r="BV29" s="51" t="str">
        <f t="shared" ca="1" si="20"/>
        <v/>
      </c>
      <c r="BW29" s="51" t="str">
        <f t="shared" ca="1" si="20"/>
        <v/>
      </c>
      <c r="BX29" s="51" t="str">
        <f t="shared" ca="1" si="20"/>
        <v/>
      </c>
      <c r="BY29" s="51" t="str">
        <f t="shared" ca="1" si="20"/>
        <v/>
      </c>
      <c r="BZ29" s="51" t="str">
        <f t="shared" ca="1" si="20"/>
        <v/>
      </c>
      <c r="CA29" s="51" t="str">
        <f t="shared" ca="1" si="20"/>
        <v/>
      </c>
      <c r="CB29" s="51" t="str">
        <f t="shared" ca="1" si="20"/>
        <v/>
      </c>
      <c r="CC29" s="51" t="str">
        <f t="shared" ca="1" si="20"/>
        <v/>
      </c>
      <c r="CD29" s="51" t="str">
        <f t="shared" ca="1" si="20"/>
        <v/>
      </c>
      <c r="CE29" s="51" t="str">
        <f t="shared" ca="1" si="20"/>
        <v/>
      </c>
      <c r="CF29" s="51" t="str">
        <f t="shared" ca="1" si="20"/>
        <v/>
      </c>
      <c r="CG29" s="51" t="str">
        <f t="shared" ca="1" si="20"/>
        <v/>
      </c>
      <c r="CH29" s="51" t="str">
        <f t="shared" ca="1" si="20"/>
        <v/>
      </c>
      <c r="CI29" s="51" t="str">
        <f t="shared" ca="1" si="20"/>
        <v/>
      </c>
      <c r="CJ29" s="51" t="str">
        <f t="shared" ca="1" si="20"/>
        <v/>
      </c>
      <c r="CK29" s="51" t="str">
        <f t="shared" ca="1" si="20"/>
        <v/>
      </c>
      <c r="CL29" s="51" t="str">
        <f t="shared" ca="1" si="20"/>
        <v/>
      </c>
      <c r="CM29" s="51" t="str">
        <f t="shared" ca="1" si="20"/>
        <v/>
      </c>
      <c r="CN29" s="51" t="str">
        <f t="shared" ca="1" si="20"/>
        <v/>
      </c>
      <c r="CO29" s="51" t="str">
        <f t="shared" ca="1" si="20"/>
        <v/>
      </c>
      <c r="CP29" s="51" t="str">
        <f t="shared" ca="1" si="20"/>
        <v/>
      </c>
      <c r="CQ29" s="51" t="str">
        <f t="shared" ca="1" si="20"/>
        <v/>
      </c>
      <c r="CR29" s="51" t="str">
        <f t="shared" ca="1" si="20"/>
        <v/>
      </c>
      <c r="CS29" s="51" t="str">
        <f t="shared" ca="1" si="20"/>
        <v/>
      </c>
      <c r="CT29" s="51" t="str">
        <f t="shared" ca="1" si="20"/>
        <v/>
      </c>
      <c r="CU29" s="51" t="str">
        <f t="shared" ca="1" si="20"/>
        <v/>
      </c>
      <c r="CV29" s="51" t="str">
        <f t="shared" ca="1" si="20"/>
        <v/>
      </c>
      <c r="CW29" s="51" t="str">
        <f t="shared" ca="1" si="20"/>
        <v/>
      </c>
      <c r="CX29" s="51" t="str">
        <f t="shared" ca="1" si="20"/>
        <v/>
      </c>
      <c r="CY29" s="51" t="str">
        <f t="shared" ca="1" si="20"/>
        <v/>
      </c>
      <c r="CZ29" s="51" t="str">
        <f t="shared" ca="1" si="20"/>
        <v/>
      </c>
      <c r="DA29" s="51" t="str">
        <f t="shared" ca="1" si="20"/>
        <v/>
      </c>
      <c r="DB29" s="51" t="str">
        <f t="shared" ca="1" si="20"/>
        <v/>
      </c>
      <c r="DC29" s="51" t="str">
        <f t="shared" ca="1" si="20"/>
        <v/>
      </c>
      <c r="DD29" s="51" t="str">
        <f t="shared" ca="1" si="20"/>
        <v/>
      </c>
      <c r="DE29" s="51" t="str">
        <f t="shared" ca="1" si="20"/>
        <v/>
      </c>
      <c r="DF29" s="51" t="str">
        <f t="shared" ca="1" si="20"/>
        <v/>
      </c>
      <c r="DG29" s="51" t="str">
        <f t="shared" ca="1" si="20"/>
        <v/>
      </c>
      <c r="DH29" s="51" t="str">
        <f t="shared" ca="1" si="20"/>
        <v/>
      </c>
    </row>
    <row r="30" spans="1:116" ht="30" customHeight="1" x14ac:dyDescent="0.3">
      <c r="A30" s="11"/>
      <c r="B30" s="53" t="s">
        <v>39</v>
      </c>
      <c r="C30" s="49"/>
      <c r="D30" s="49"/>
      <c r="E30" s="50"/>
      <c r="F30" s="45">
        <v>45384</v>
      </c>
      <c r="G30" s="46">
        <v>4</v>
      </c>
      <c r="I30" s="51" t="str">
        <f t="shared" ref="I30:DH30" ca="1" si="21">IF(AND($C30="Objetivo",I$7&gt;=$F30,I$7&lt;=$F30+$G30-1),2,IF(AND($C30="Hito",I$7&gt;=$F30,I$7&lt;=$F30+$G30-1),1,""))</f>
        <v/>
      </c>
      <c r="J30" s="51" t="str">
        <f t="shared" ca="1" si="21"/>
        <v/>
      </c>
      <c r="K30" s="51" t="str">
        <f t="shared" ca="1" si="21"/>
        <v/>
      </c>
      <c r="L30" s="51" t="str">
        <f t="shared" ca="1" si="21"/>
        <v/>
      </c>
      <c r="M30" s="51" t="str">
        <f t="shared" ca="1" si="21"/>
        <v/>
      </c>
      <c r="N30" s="51" t="str">
        <f t="shared" ca="1" si="21"/>
        <v/>
      </c>
      <c r="O30" s="51" t="str">
        <f t="shared" ca="1" si="21"/>
        <v/>
      </c>
      <c r="P30" s="51" t="str">
        <f t="shared" ca="1" si="21"/>
        <v/>
      </c>
      <c r="Q30" s="51" t="str">
        <f t="shared" ca="1" si="21"/>
        <v/>
      </c>
      <c r="R30" s="51" t="str">
        <f t="shared" ca="1" si="21"/>
        <v/>
      </c>
      <c r="S30" s="51" t="str">
        <f t="shared" ca="1" si="21"/>
        <v/>
      </c>
      <c r="T30" s="51" t="str">
        <f t="shared" ca="1" si="21"/>
        <v/>
      </c>
      <c r="U30" s="51" t="str">
        <f t="shared" ca="1" si="21"/>
        <v/>
      </c>
      <c r="V30" s="51" t="str">
        <f t="shared" ca="1" si="21"/>
        <v/>
      </c>
      <c r="W30" s="51" t="str">
        <f t="shared" ca="1" si="21"/>
        <v/>
      </c>
      <c r="X30" s="51" t="str">
        <f t="shared" ca="1" si="21"/>
        <v/>
      </c>
      <c r="Y30" s="51" t="str">
        <f t="shared" ca="1" si="21"/>
        <v/>
      </c>
      <c r="Z30" s="51" t="str">
        <f t="shared" ca="1" si="21"/>
        <v/>
      </c>
      <c r="AA30" s="51" t="str">
        <f t="shared" ca="1" si="21"/>
        <v/>
      </c>
      <c r="AB30" s="51" t="str">
        <f t="shared" ca="1" si="21"/>
        <v/>
      </c>
      <c r="AC30" s="51" t="str">
        <f t="shared" ca="1" si="21"/>
        <v/>
      </c>
      <c r="AD30" s="51" t="str">
        <f t="shared" ca="1" si="21"/>
        <v/>
      </c>
      <c r="AE30" s="51" t="str">
        <f t="shared" ca="1" si="21"/>
        <v/>
      </c>
      <c r="AF30" s="51" t="str">
        <f t="shared" ca="1" si="21"/>
        <v/>
      </c>
      <c r="AG30" s="51" t="str">
        <f t="shared" ca="1" si="21"/>
        <v/>
      </c>
      <c r="AH30" s="51" t="str">
        <f t="shared" ca="1" si="21"/>
        <v/>
      </c>
      <c r="AI30" s="51" t="str">
        <f t="shared" ca="1" si="21"/>
        <v/>
      </c>
      <c r="AJ30" s="51" t="str">
        <f t="shared" ca="1" si="21"/>
        <v/>
      </c>
      <c r="AK30" s="51" t="str">
        <f t="shared" ca="1" si="21"/>
        <v/>
      </c>
      <c r="AL30" s="51" t="str">
        <f t="shared" ca="1" si="21"/>
        <v/>
      </c>
      <c r="AM30" s="51" t="str">
        <f t="shared" ca="1" si="21"/>
        <v/>
      </c>
      <c r="AN30" s="51" t="str">
        <f t="shared" ca="1" si="21"/>
        <v/>
      </c>
      <c r="AO30" s="51" t="str">
        <f t="shared" ca="1" si="21"/>
        <v/>
      </c>
      <c r="AP30" s="51" t="str">
        <f t="shared" ca="1" si="21"/>
        <v/>
      </c>
      <c r="AQ30" s="51" t="str">
        <f t="shared" ca="1" si="21"/>
        <v/>
      </c>
      <c r="AR30" s="51" t="str">
        <f t="shared" ca="1" si="21"/>
        <v/>
      </c>
      <c r="AS30" s="51" t="str">
        <f t="shared" ca="1" si="21"/>
        <v/>
      </c>
      <c r="AT30" s="51" t="str">
        <f t="shared" ca="1" si="21"/>
        <v/>
      </c>
      <c r="AU30" s="51" t="str">
        <f t="shared" ca="1" si="21"/>
        <v/>
      </c>
      <c r="AV30" s="51" t="str">
        <f t="shared" ca="1" si="21"/>
        <v/>
      </c>
      <c r="AW30" s="51" t="str">
        <f t="shared" ca="1" si="21"/>
        <v/>
      </c>
      <c r="AX30" s="51" t="str">
        <f t="shared" ca="1" si="21"/>
        <v/>
      </c>
      <c r="AY30" s="51" t="str">
        <f t="shared" ca="1" si="21"/>
        <v/>
      </c>
      <c r="AZ30" s="51" t="str">
        <f t="shared" ca="1" si="21"/>
        <v/>
      </c>
      <c r="BA30" s="51" t="str">
        <f t="shared" ca="1" si="21"/>
        <v/>
      </c>
      <c r="BB30" s="51" t="str">
        <f t="shared" ca="1" si="21"/>
        <v/>
      </c>
      <c r="BC30" s="51" t="str">
        <f t="shared" ca="1" si="21"/>
        <v/>
      </c>
      <c r="BD30" s="51" t="str">
        <f t="shared" ca="1" si="21"/>
        <v/>
      </c>
      <c r="BE30" s="51" t="str">
        <f t="shared" ca="1" si="21"/>
        <v/>
      </c>
      <c r="BF30" s="51" t="str">
        <f t="shared" ca="1" si="21"/>
        <v/>
      </c>
      <c r="BG30" s="51" t="str">
        <f t="shared" ca="1" si="21"/>
        <v/>
      </c>
      <c r="BH30" s="51" t="str">
        <f t="shared" ca="1" si="21"/>
        <v/>
      </c>
      <c r="BI30" s="51" t="str">
        <f t="shared" ca="1" si="21"/>
        <v/>
      </c>
      <c r="BJ30" s="51" t="str">
        <f t="shared" ca="1" si="21"/>
        <v/>
      </c>
      <c r="BK30" s="51" t="str">
        <f t="shared" ca="1" si="21"/>
        <v/>
      </c>
      <c r="BL30" s="51" t="str">
        <f t="shared" ca="1" si="21"/>
        <v/>
      </c>
      <c r="BM30" s="51" t="str">
        <f t="shared" ca="1" si="21"/>
        <v/>
      </c>
      <c r="BN30" s="51" t="str">
        <f t="shared" ca="1" si="21"/>
        <v/>
      </c>
      <c r="BO30" s="51" t="str">
        <f t="shared" ca="1" si="21"/>
        <v/>
      </c>
      <c r="BP30" s="51" t="str">
        <f t="shared" ca="1" si="21"/>
        <v/>
      </c>
      <c r="BQ30" s="51" t="str">
        <f t="shared" ca="1" si="21"/>
        <v/>
      </c>
      <c r="BR30" s="51" t="str">
        <f t="shared" ca="1" si="21"/>
        <v/>
      </c>
      <c r="BS30" s="51" t="str">
        <f t="shared" ca="1" si="21"/>
        <v/>
      </c>
      <c r="BT30" s="51" t="str">
        <f t="shared" ca="1" si="21"/>
        <v/>
      </c>
      <c r="BU30" s="51" t="str">
        <f t="shared" ca="1" si="21"/>
        <v/>
      </c>
      <c r="BV30" s="51" t="str">
        <f t="shared" ca="1" si="21"/>
        <v/>
      </c>
      <c r="BW30" s="51" t="str">
        <f t="shared" ca="1" si="21"/>
        <v/>
      </c>
      <c r="BX30" s="51" t="str">
        <f t="shared" ca="1" si="21"/>
        <v/>
      </c>
      <c r="BY30" s="51" t="str">
        <f t="shared" ca="1" si="21"/>
        <v/>
      </c>
      <c r="BZ30" s="51" t="str">
        <f t="shared" ca="1" si="21"/>
        <v/>
      </c>
      <c r="CA30" s="51" t="str">
        <f t="shared" ca="1" si="21"/>
        <v/>
      </c>
      <c r="CB30" s="51" t="str">
        <f t="shared" ca="1" si="21"/>
        <v/>
      </c>
      <c r="CC30" s="51" t="str">
        <f t="shared" ca="1" si="21"/>
        <v/>
      </c>
      <c r="CD30" s="51" t="str">
        <f t="shared" ca="1" si="21"/>
        <v/>
      </c>
      <c r="CE30" s="51" t="str">
        <f t="shared" ca="1" si="21"/>
        <v/>
      </c>
      <c r="CF30" s="51" t="str">
        <f t="shared" ca="1" si="21"/>
        <v/>
      </c>
      <c r="CG30" s="51" t="str">
        <f t="shared" ca="1" si="21"/>
        <v/>
      </c>
      <c r="CH30" s="51" t="str">
        <f t="shared" ca="1" si="21"/>
        <v/>
      </c>
      <c r="CI30" s="51" t="str">
        <f t="shared" ca="1" si="21"/>
        <v/>
      </c>
      <c r="CJ30" s="51" t="str">
        <f t="shared" ca="1" si="21"/>
        <v/>
      </c>
      <c r="CK30" s="51" t="str">
        <f t="shared" ca="1" si="21"/>
        <v/>
      </c>
      <c r="CL30" s="51" t="str">
        <f t="shared" ca="1" si="21"/>
        <v/>
      </c>
      <c r="CM30" s="51" t="str">
        <f t="shared" ca="1" si="21"/>
        <v/>
      </c>
      <c r="CN30" s="51" t="str">
        <f t="shared" ca="1" si="21"/>
        <v/>
      </c>
      <c r="CO30" s="51" t="str">
        <f t="shared" ca="1" si="21"/>
        <v/>
      </c>
      <c r="CP30" s="51" t="str">
        <f t="shared" ca="1" si="21"/>
        <v/>
      </c>
      <c r="CQ30" s="51" t="str">
        <f t="shared" ca="1" si="21"/>
        <v/>
      </c>
      <c r="CR30" s="51" t="str">
        <f t="shared" ca="1" si="21"/>
        <v/>
      </c>
      <c r="CS30" s="51" t="str">
        <f t="shared" ca="1" si="21"/>
        <v/>
      </c>
      <c r="CT30" s="51" t="str">
        <f t="shared" ca="1" si="21"/>
        <v/>
      </c>
      <c r="CU30" s="51" t="str">
        <f t="shared" ca="1" si="21"/>
        <v/>
      </c>
      <c r="CV30" s="51" t="str">
        <f t="shared" ca="1" si="21"/>
        <v/>
      </c>
      <c r="CW30" s="51" t="str">
        <f t="shared" ca="1" si="21"/>
        <v/>
      </c>
      <c r="CX30" s="51" t="str">
        <f t="shared" ca="1" si="21"/>
        <v/>
      </c>
      <c r="CY30" s="51" t="str">
        <f t="shared" ca="1" si="21"/>
        <v/>
      </c>
      <c r="CZ30" s="51" t="str">
        <f t="shared" ca="1" si="21"/>
        <v/>
      </c>
      <c r="DA30" s="51" t="str">
        <f t="shared" ca="1" si="21"/>
        <v/>
      </c>
      <c r="DB30" s="51" t="str">
        <f t="shared" ca="1" si="21"/>
        <v/>
      </c>
      <c r="DC30" s="51" t="str">
        <f t="shared" ca="1" si="21"/>
        <v/>
      </c>
      <c r="DD30" s="51" t="str">
        <f t="shared" ca="1" si="21"/>
        <v/>
      </c>
      <c r="DE30" s="51" t="str">
        <f t="shared" ca="1" si="21"/>
        <v/>
      </c>
      <c r="DF30" s="51" t="str">
        <f t="shared" ca="1" si="21"/>
        <v/>
      </c>
      <c r="DG30" s="51" t="str">
        <f t="shared" ca="1" si="21"/>
        <v/>
      </c>
      <c r="DH30" s="51" t="str">
        <f t="shared" ca="1" si="21"/>
        <v/>
      </c>
    </row>
    <row r="31" spans="1:116" ht="30" customHeight="1" x14ac:dyDescent="0.3">
      <c r="A31" s="11"/>
      <c r="B31" s="53" t="s">
        <v>40</v>
      </c>
      <c r="C31" s="49"/>
      <c r="D31" s="49"/>
      <c r="E31" s="50"/>
      <c r="F31" s="45"/>
      <c r="G31" s="46">
        <v>6</v>
      </c>
      <c r="I31" s="51" t="str">
        <f t="shared" ref="I31:DH31" ca="1" si="22">IF(AND($C31="Objetivo",I$7&gt;=$F31,I$7&lt;=$F31+$G31-1),2,IF(AND($C31="Hito",I$7&gt;=$F31,I$7&lt;=$F31+$G31-1),1,""))</f>
        <v/>
      </c>
      <c r="J31" s="51" t="str">
        <f t="shared" ca="1" si="22"/>
        <v/>
      </c>
      <c r="K31" s="51" t="str">
        <f t="shared" ca="1" si="22"/>
        <v/>
      </c>
      <c r="L31" s="51" t="str">
        <f t="shared" ca="1" si="22"/>
        <v/>
      </c>
      <c r="M31" s="51" t="str">
        <f t="shared" ca="1" si="22"/>
        <v/>
      </c>
      <c r="N31" s="51" t="str">
        <f t="shared" ca="1" si="22"/>
        <v/>
      </c>
      <c r="O31" s="51" t="str">
        <f t="shared" ca="1" si="22"/>
        <v/>
      </c>
      <c r="P31" s="51" t="str">
        <f t="shared" ca="1" si="22"/>
        <v/>
      </c>
      <c r="Q31" s="51" t="str">
        <f t="shared" ca="1" si="22"/>
        <v/>
      </c>
      <c r="R31" s="51" t="str">
        <f t="shared" ca="1" si="22"/>
        <v/>
      </c>
      <c r="S31" s="51" t="str">
        <f t="shared" ca="1" si="22"/>
        <v/>
      </c>
      <c r="T31" s="51" t="str">
        <f t="shared" ca="1" si="22"/>
        <v/>
      </c>
      <c r="U31" s="51" t="str">
        <f t="shared" ca="1" si="22"/>
        <v/>
      </c>
      <c r="V31" s="51" t="str">
        <f t="shared" ca="1" si="22"/>
        <v/>
      </c>
      <c r="W31" s="51" t="str">
        <f t="shared" ca="1" si="22"/>
        <v/>
      </c>
      <c r="X31" s="51" t="str">
        <f t="shared" ca="1" si="22"/>
        <v/>
      </c>
      <c r="Y31" s="51" t="str">
        <f t="shared" ca="1" si="22"/>
        <v/>
      </c>
      <c r="Z31" s="51" t="str">
        <f t="shared" ca="1" si="22"/>
        <v/>
      </c>
      <c r="AA31" s="51" t="str">
        <f t="shared" ca="1" si="22"/>
        <v/>
      </c>
      <c r="AB31" s="51" t="str">
        <f t="shared" ca="1" si="22"/>
        <v/>
      </c>
      <c r="AC31" s="51" t="str">
        <f t="shared" ca="1" si="22"/>
        <v/>
      </c>
      <c r="AD31" s="51" t="str">
        <f t="shared" ca="1" si="22"/>
        <v/>
      </c>
      <c r="AE31" s="51" t="str">
        <f t="shared" ca="1" si="22"/>
        <v/>
      </c>
      <c r="AF31" s="51" t="str">
        <f t="shared" ca="1" si="22"/>
        <v/>
      </c>
      <c r="AG31" s="51" t="str">
        <f t="shared" ca="1" si="22"/>
        <v/>
      </c>
      <c r="AH31" s="51" t="str">
        <f t="shared" ca="1" si="22"/>
        <v/>
      </c>
      <c r="AI31" s="51" t="str">
        <f t="shared" ca="1" si="22"/>
        <v/>
      </c>
      <c r="AJ31" s="51" t="str">
        <f t="shared" ca="1" si="22"/>
        <v/>
      </c>
      <c r="AK31" s="51" t="str">
        <f t="shared" ca="1" si="22"/>
        <v/>
      </c>
      <c r="AL31" s="51" t="str">
        <f t="shared" ca="1" si="22"/>
        <v/>
      </c>
      <c r="AM31" s="51" t="str">
        <f t="shared" ca="1" si="22"/>
        <v/>
      </c>
      <c r="AN31" s="51" t="str">
        <f t="shared" ca="1" si="22"/>
        <v/>
      </c>
      <c r="AO31" s="51" t="str">
        <f t="shared" ca="1" si="22"/>
        <v/>
      </c>
      <c r="AP31" s="51" t="str">
        <f t="shared" ca="1" si="22"/>
        <v/>
      </c>
      <c r="AQ31" s="51" t="str">
        <f t="shared" ca="1" si="22"/>
        <v/>
      </c>
      <c r="AR31" s="51" t="str">
        <f t="shared" ca="1" si="22"/>
        <v/>
      </c>
      <c r="AS31" s="51" t="str">
        <f t="shared" ca="1" si="22"/>
        <v/>
      </c>
      <c r="AT31" s="51" t="str">
        <f t="shared" ca="1" si="22"/>
        <v/>
      </c>
      <c r="AU31" s="51" t="str">
        <f t="shared" ca="1" si="22"/>
        <v/>
      </c>
      <c r="AV31" s="51" t="str">
        <f t="shared" ca="1" si="22"/>
        <v/>
      </c>
      <c r="AW31" s="51" t="str">
        <f t="shared" ca="1" si="22"/>
        <v/>
      </c>
      <c r="AX31" s="51" t="str">
        <f t="shared" ca="1" si="22"/>
        <v/>
      </c>
      <c r="AY31" s="51" t="str">
        <f t="shared" ca="1" si="22"/>
        <v/>
      </c>
      <c r="AZ31" s="51" t="str">
        <f t="shared" ca="1" si="22"/>
        <v/>
      </c>
      <c r="BA31" s="51" t="str">
        <f t="shared" ca="1" si="22"/>
        <v/>
      </c>
      <c r="BB31" s="51" t="str">
        <f t="shared" ca="1" si="22"/>
        <v/>
      </c>
      <c r="BC31" s="51" t="str">
        <f t="shared" ca="1" si="22"/>
        <v/>
      </c>
      <c r="BD31" s="51" t="str">
        <f t="shared" ca="1" si="22"/>
        <v/>
      </c>
      <c r="BE31" s="51" t="str">
        <f t="shared" ca="1" si="22"/>
        <v/>
      </c>
      <c r="BF31" s="51" t="str">
        <f t="shared" ca="1" si="22"/>
        <v/>
      </c>
      <c r="BG31" s="51" t="str">
        <f t="shared" ca="1" si="22"/>
        <v/>
      </c>
      <c r="BH31" s="51" t="str">
        <f t="shared" ca="1" si="22"/>
        <v/>
      </c>
      <c r="BI31" s="51" t="str">
        <f t="shared" ca="1" si="22"/>
        <v/>
      </c>
      <c r="BJ31" s="51" t="str">
        <f t="shared" ca="1" si="22"/>
        <v/>
      </c>
      <c r="BK31" s="51" t="str">
        <f t="shared" ca="1" si="22"/>
        <v/>
      </c>
      <c r="BL31" s="51" t="str">
        <f t="shared" ca="1" si="22"/>
        <v/>
      </c>
      <c r="BM31" s="51" t="str">
        <f t="shared" ca="1" si="22"/>
        <v/>
      </c>
      <c r="BN31" s="51" t="str">
        <f t="shared" ca="1" si="22"/>
        <v/>
      </c>
      <c r="BO31" s="51" t="str">
        <f t="shared" ca="1" si="22"/>
        <v/>
      </c>
      <c r="BP31" s="51" t="str">
        <f t="shared" ca="1" si="22"/>
        <v/>
      </c>
      <c r="BQ31" s="51" t="str">
        <f t="shared" ca="1" si="22"/>
        <v/>
      </c>
      <c r="BR31" s="51" t="str">
        <f t="shared" ca="1" si="22"/>
        <v/>
      </c>
      <c r="BS31" s="51" t="str">
        <f t="shared" ca="1" si="22"/>
        <v/>
      </c>
      <c r="BT31" s="51" t="str">
        <f t="shared" ca="1" si="22"/>
        <v/>
      </c>
      <c r="BU31" s="51" t="str">
        <f t="shared" ca="1" si="22"/>
        <v/>
      </c>
      <c r="BV31" s="51" t="str">
        <f t="shared" ca="1" si="22"/>
        <v/>
      </c>
      <c r="BW31" s="51" t="str">
        <f t="shared" ca="1" si="22"/>
        <v/>
      </c>
      <c r="BX31" s="51" t="str">
        <f t="shared" ca="1" si="22"/>
        <v/>
      </c>
      <c r="BY31" s="51" t="str">
        <f t="shared" ca="1" si="22"/>
        <v/>
      </c>
      <c r="BZ31" s="51" t="str">
        <f t="shared" ca="1" si="22"/>
        <v/>
      </c>
      <c r="CA31" s="51" t="str">
        <f t="shared" ca="1" si="22"/>
        <v/>
      </c>
      <c r="CB31" s="51" t="str">
        <f t="shared" ca="1" si="22"/>
        <v/>
      </c>
      <c r="CC31" s="51" t="str">
        <f t="shared" ca="1" si="22"/>
        <v/>
      </c>
      <c r="CD31" s="51" t="str">
        <f t="shared" ca="1" si="22"/>
        <v/>
      </c>
      <c r="CE31" s="51" t="str">
        <f t="shared" ca="1" si="22"/>
        <v/>
      </c>
      <c r="CF31" s="51" t="str">
        <f t="shared" ca="1" si="22"/>
        <v/>
      </c>
      <c r="CG31" s="51" t="str">
        <f t="shared" ca="1" si="22"/>
        <v/>
      </c>
      <c r="CH31" s="51" t="str">
        <f t="shared" ca="1" si="22"/>
        <v/>
      </c>
      <c r="CI31" s="51" t="str">
        <f t="shared" ca="1" si="22"/>
        <v/>
      </c>
      <c r="CJ31" s="51" t="str">
        <f t="shared" ca="1" si="22"/>
        <v/>
      </c>
      <c r="CK31" s="51" t="str">
        <f t="shared" ca="1" si="22"/>
        <v/>
      </c>
      <c r="CL31" s="51" t="str">
        <f t="shared" ca="1" si="22"/>
        <v/>
      </c>
      <c r="CM31" s="51" t="str">
        <f t="shared" ca="1" si="22"/>
        <v/>
      </c>
      <c r="CN31" s="51" t="str">
        <f t="shared" ca="1" si="22"/>
        <v/>
      </c>
      <c r="CO31" s="51" t="str">
        <f t="shared" ca="1" si="22"/>
        <v/>
      </c>
      <c r="CP31" s="51" t="str">
        <f t="shared" ca="1" si="22"/>
        <v/>
      </c>
      <c r="CQ31" s="51" t="str">
        <f t="shared" ca="1" si="22"/>
        <v/>
      </c>
      <c r="CR31" s="51" t="str">
        <f t="shared" ca="1" si="22"/>
        <v/>
      </c>
      <c r="CS31" s="51" t="str">
        <f t="shared" ca="1" si="22"/>
        <v/>
      </c>
      <c r="CT31" s="51" t="str">
        <f t="shared" ca="1" si="22"/>
        <v/>
      </c>
      <c r="CU31" s="51" t="str">
        <f t="shared" ca="1" si="22"/>
        <v/>
      </c>
      <c r="CV31" s="51" t="str">
        <f t="shared" ca="1" si="22"/>
        <v/>
      </c>
      <c r="CW31" s="51" t="str">
        <f t="shared" ca="1" si="22"/>
        <v/>
      </c>
      <c r="CX31" s="51" t="str">
        <f t="shared" ca="1" si="22"/>
        <v/>
      </c>
      <c r="CY31" s="51" t="str">
        <f t="shared" ca="1" si="22"/>
        <v/>
      </c>
      <c r="CZ31" s="51" t="str">
        <f t="shared" ca="1" si="22"/>
        <v/>
      </c>
      <c r="DA31" s="51" t="str">
        <f t="shared" ca="1" si="22"/>
        <v/>
      </c>
      <c r="DB31" s="51" t="str">
        <f t="shared" ca="1" si="22"/>
        <v/>
      </c>
      <c r="DC31" s="51" t="str">
        <f t="shared" ca="1" si="22"/>
        <v/>
      </c>
      <c r="DD31" s="51" t="str">
        <f t="shared" ca="1" si="22"/>
        <v/>
      </c>
      <c r="DE31" s="51" t="str">
        <f t="shared" ca="1" si="22"/>
        <v/>
      </c>
      <c r="DF31" s="51" t="str">
        <f t="shared" ca="1" si="22"/>
        <v/>
      </c>
      <c r="DG31" s="51" t="str">
        <f t="shared" ca="1" si="22"/>
        <v/>
      </c>
      <c r="DH31" s="51" t="str">
        <f t="shared" ca="1" si="22"/>
        <v/>
      </c>
    </row>
    <row r="32" spans="1:116" ht="30" customHeight="1" x14ac:dyDescent="0.3">
      <c r="A32" s="11"/>
      <c r="B32" s="53" t="s">
        <v>41</v>
      </c>
      <c r="C32" s="49"/>
      <c r="D32" s="49"/>
      <c r="E32" s="50"/>
      <c r="F32" s="45"/>
      <c r="G32" s="46">
        <v>3</v>
      </c>
      <c r="I32" s="51" t="str">
        <f t="shared" ref="I32:DH32" ca="1" si="23">IF(AND($C32="Objetivo",I$7&gt;=$F32,I$7&lt;=$F32+$G32-1),2,IF(AND($C32="Hito",I$7&gt;=$F32,I$7&lt;=$F32+$G32-1),1,""))</f>
        <v/>
      </c>
      <c r="J32" s="51" t="str">
        <f t="shared" ca="1" si="23"/>
        <v/>
      </c>
      <c r="K32" s="51" t="str">
        <f t="shared" ca="1" si="23"/>
        <v/>
      </c>
      <c r="L32" s="51" t="str">
        <f t="shared" ca="1" si="23"/>
        <v/>
      </c>
      <c r="M32" s="51" t="str">
        <f t="shared" ca="1" si="23"/>
        <v/>
      </c>
      <c r="N32" s="51" t="str">
        <f t="shared" ca="1" si="23"/>
        <v/>
      </c>
      <c r="O32" s="51" t="str">
        <f t="shared" ca="1" si="23"/>
        <v/>
      </c>
      <c r="P32" s="51" t="str">
        <f t="shared" ca="1" si="23"/>
        <v/>
      </c>
      <c r="Q32" s="51" t="str">
        <f t="shared" ca="1" si="23"/>
        <v/>
      </c>
      <c r="R32" s="51" t="str">
        <f t="shared" ca="1" si="23"/>
        <v/>
      </c>
      <c r="S32" s="51" t="str">
        <f t="shared" ca="1" si="23"/>
        <v/>
      </c>
      <c r="T32" s="51" t="str">
        <f t="shared" ca="1" si="23"/>
        <v/>
      </c>
      <c r="U32" s="51" t="str">
        <f t="shared" ca="1" si="23"/>
        <v/>
      </c>
      <c r="V32" s="51" t="str">
        <f t="shared" ca="1" si="23"/>
        <v/>
      </c>
      <c r="W32" s="51" t="str">
        <f t="shared" ca="1" si="23"/>
        <v/>
      </c>
      <c r="X32" s="51" t="str">
        <f t="shared" ca="1" si="23"/>
        <v/>
      </c>
      <c r="Y32" s="51" t="str">
        <f t="shared" ca="1" si="23"/>
        <v/>
      </c>
      <c r="Z32" s="51" t="str">
        <f t="shared" ca="1" si="23"/>
        <v/>
      </c>
      <c r="AA32" s="51" t="str">
        <f t="shared" ca="1" si="23"/>
        <v/>
      </c>
      <c r="AB32" s="51" t="str">
        <f t="shared" ca="1" si="23"/>
        <v/>
      </c>
      <c r="AC32" s="51" t="str">
        <f t="shared" ca="1" si="23"/>
        <v/>
      </c>
      <c r="AD32" s="51" t="str">
        <f t="shared" ca="1" si="23"/>
        <v/>
      </c>
      <c r="AE32" s="51" t="str">
        <f t="shared" ca="1" si="23"/>
        <v/>
      </c>
      <c r="AF32" s="51" t="str">
        <f t="shared" ca="1" si="23"/>
        <v/>
      </c>
      <c r="AG32" s="51" t="str">
        <f t="shared" ca="1" si="23"/>
        <v/>
      </c>
      <c r="AH32" s="51" t="str">
        <f t="shared" ca="1" si="23"/>
        <v/>
      </c>
      <c r="AI32" s="51" t="str">
        <f t="shared" ca="1" si="23"/>
        <v/>
      </c>
      <c r="AJ32" s="51" t="str">
        <f t="shared" ca="1" si="23"/>
        <v/>
      </c>
      <c r="AK32" s="51" t="str">
        <f t="shared" ca="1" si="23"/>
        <v/>
      </c>
      <c r="AL32" s="51" t="str">
        <f t="shared" ca="1" si="23"/>
        <v/>
      </c>
      <c r="AM32" s="51" t="str">
        <f t="shared" ca="1" si="23"/>
        <v/>
      </c>
      <c r="AN32" s="51" t="str">
        <f t="shared" ca="1" si="23"/>
        <v/>
      </c>
      <c r="AO32" s="51" t="str">
        <f t="shared" ca="1" si="23"/>
        <v/>
      </c>
      <c r="AP32" s="51" t="str">
        <f t="shared" ca="1" si="23"/>
        <v/>
      </c>
      <c r="AQ32" s="51" t="str">
        <f t="shared" ca="1" si="23"/>
        <v/>
      </c>
      <c r="AR32" s="51" t="str">
        <f t="shared" ca="1" si="23"/>
        <v/>
      </c>
      <c r="AS32" s="51" t="str">
        <f t="shared" ca="1" si="23"/>
        <v/>
      </c>
      <c r="AT32" s="51" t="str">
        <f t="shared" ca="1" si="23"/>
        <v/>
      </c>
      <c r="AU32" s="51" t="str">
        <f t="shared" ca="1" si="23"/>
        <v/>
      </c>
      <c r="AV32" s="51" t="str">
        <f t="shared" ca="1" si="23"/>
        <v/>
      </c>
      <c r="AW32" s="51" t="str">
        <f t="shared" ca="1" si="23"/>
        <v/>
      </c>
      <c r="AX32" s="51" t="str">
        <f t="shared" ca="1" si="23"/>
        <v/>
      </c>
      <c r="AY32" s="51" t="str">
        <f t="shared" ca="1" si="23"/>
        <v/>
      </c>
      <c r="AZ32" s="51" t="str">
        <f t="shared" ca="1" si="23"/>
        <v/>
      </c>
      <c r="BA32" s="51" t="str">
        <f t="shared" ca="1" si="23"/>
        <v/>
      </c>
      <c r="BB32" s="51" t="str">
        <f t="shared" ca="1" si="23"/>
        <v/>
      </c>
      <c r="BC32" s="51" t="str">
        <f t="shared" ca="1" si="23"/>
        <v/>
      </c>
      <c r="BD32" s="51" t="str">
        <f t="shared" ca="1" si="23"/>
        <v/>
      </c>
      <c r="BE32" s="51" t="str">
        <f t="shared" ca="1" si="23"/>
        <v/>
      </c>
      <c r="BF32" s="51" t="str">
        <f t="shared" ca="1" si="23"/>
        <v/>
      </c>
      <c r="BG32" s="51" t="str">
        <f t="shared" ca="1" si="23"/>
        <v/>
      </c>
      <c r="BH32" s="51" t="str">
        <f t="shared" ca="1" si="23"/>
        <v/>
      </c>
      <c r="BI32" s="51" t="str">
        <f t="shared" ca="1" si="23"/>
        <v/>
      </c>
      <c r="BJ32" s="51" t="str">
        <f t="shared" ca="1" si="23"/>
        <v/>
      </c>
      <c r="BK32" s="51" t="str">
        <f t="shared" ca="1" si="23"/>
        <v/>
      </c>
      <c r="BL32" s="51" t="str">
        <f t="shared" ca="1" si="23"/>
        <v/>
      </c>
      <c r="BM32" s="51" t="str">
        <f t="shared" ca="1" si="23"/>
        <v/>
      </c>
      <c r="BN32" s="51" t="str">
        <f t="shared" ca="1" si="23"/>
        <v/>
      </c>
      <c r="BO32" s="51" t="str">
        <f t="shared" ca="1" si="23"/>
        <v/>
      </c>
      <c r="BP32" s="51" t="str">
        <f t="shared" ca="1" si="23"/>
        <v/>
      </c>
      <c r="BQ32" s="51" t="str">
        <f t="shared" ca="1" si="23"/>
        <v/>
      </c>
      <c r="BR32" s="51" t="str">
        <f t="shared" ca="1" si="23"/>
        <v/>
      </c>
      <c r="BS32" s="51" t="str">
        <f t="shared" ca="1" si="23"/>
        <v/>
      </c>
      <c r="BT32" s="51" t="str">
        <f t="shared" ca="1" si="23"/>
        <v/>
      </c>
      <c r="BU32" s="51" t="str">
        <f t="shared" ca="1" si="23"/>
        <v/>
      </c>
      <c r="BV32" s="51" t="str">
        <f t="shared" ca="1" si="23"/>
        <v/>
      </c>
      <c r="BW32" s="51" t="str">
        <f t="shared" ca="1" si="23"/>
        <v/>
      </c>
      <c r="BX32" s="51" t="str">
        <f t="shared" ca="1" si="23"/>
        <v/>
      </c>
      <c r="BY32" s="51" t="str">
        <f t="shared" ca="1" si="23"/>
        <v/>
      </c>
      <c r="BZ32" s="51" t="str">
        <f t="shared" ca="1" si="23"/>
        <v/>
      </c>
      <c r="CA32" s="51" t="str">
        <f t="shared" ca="1" si="23"/>
        <v/>
      </c>
      <c r="CB32" s="51" t="str">
        <f t="shared" ca="1" si="23"/>
        <v/>
      </c>
      <c r="CC32" s="51" t="str">
        <f t="shared" ca="1" si="23"/>
        <v/>
      </c>
      <c r="CD32" s="51" t="str">
        <f t="shared" ca="1" si="23"/>
        <v/>
      </c>
      <c r="CE32" s="51" t="str">
        <f t="shared" ca="1" si="23"/>
        <v/>
      </c>
      <c r="CF32" s="51" t="str">
        <f t="shared" ca="1" si="23"/>
        <v/>
      </c>
      <c r="CG32" s="51" t="str">
        <f t="shared" ca="1" si="23"/>
        <v/>
      </c>
      <c r="CH32" s="51" t="str">
        <f t="shared" ca="1" si="23"/>
        <v/>
      </c>
      <c r="CI32" s="51" t="str">
        <f t="shared" ca="1" si="23"/>
        <v/>
      </c>
      <c r="CJ32" s="51" t="str">
        <f t="shared" ca="1" si="23"/>
        <v/>
      </c>
      <c r="CK32" s="51" t="str">
        <f t="shared" ca="1" si="23"/>
        <v/>
      </c>
      <c r="CL32" s="51" t="str">
        <f t="shared" ca="1" si="23"/>
        <v/>
      </c>
      <c r="CM32" s="51" t="str">
        <f t="shared" ca="1" si="23"/>
        <v/>
      </c>
      <c r="CN32" s="51" t="str">
        <f t="shared" ca="1" si="23"/>
        <v/>
      </c>
      <c r="CO32" s="51" t="str">
        <f t="shared" ca="1" si="23"/>
        <v/>
      </c>
      <c r="CP32" s="51" t="str">
        <f t="shared" ca="1" si="23"/>
        <v/>
      </c>
      <c r="CQ32" s="51" t="str">
        <f t="shared" ca="1" si="23"/>
        <v/>
      </c>
      <c r="CR32" s="51" t="str">
        <f t="shared" ca="1" si="23"/>
        <v/>
      </c>
      <c r="CS32" s="51" t="str">
        <f t="shared" ca="1" si="23"/>
        <v/>
      </c>
      <c r="CT32" s="51" t="str">
        <f t="shared" ca="1" si="23"/>
        <v/>
      </c>
      <c r="CU32" s="51" t="str">
        <f t="shared" ca="1" si="23"/>
        <v/>
      </c>
      <c r="CV32" s="51" t="str">
        <f t="shared" ca="1" si="23"/>
        <v/>
      </c>
      <c r="CW32" s="51" t="str">
        <f t="shared" ca="1" si="23"/>
        <v/>
      </c>
      <c r="CX32" s="51" t="str">
        <f t="shared" ca="1" si="23"/>
        <v/>
      </c>
      <c r="CY32" s="51" t="str">
        <f t="shared" ca="1" si="23"/>
        <v/>
      </c>
      <c r="CZ32" s="51" t="str">
        <f t="shared" ca="1" si="23"/>
        <v/>
      </c>
      <c r="DA32" s="51" t="str">
        <f t="shared" ca="1" si="23"/>
        <v/>
      </c>
      <c r="DB32" s="51" t="str">
        <f t="shared" ca="1" si="23"/>
        <v/>
      </c>
      <c r="DC32" s="51" t="str">
        <f t="shared" ca="1" si="23"/>
        <v/>
      </c>
      <c r="DD32" s="51" t="str">
        <f t="shared" ca="1" si="23"/>
        <v/>
      </c>
      <c r="DE32" s="51" t="str">
        <f t="shared" ca="1" si="23"/>
        <v/>
      </c>
      <c r="DF32" s="51" t="str">
        <f t="shared" ca="1" si="23"/>
        <v/>
      </c>
      <c r="DG32" s="51" t="str">
        <f t="shared" ca="1" si="23"/>
        <v/>
      </c>
      <c r="DH32" s="51" t="str">
        <f t="shared" ca="1" si="23"/>
        <v/>
      </c>
    </row>
    <row r="33" spans="1:112" ht="30" customHeight="1" x14ac:dyDescent="0.3">
      <c r="A33" s="11"/>
      <c r="B33" s="53" t="s">
        <v>42</v>
      </c>
      <c r="C33" s="49"/>
      <c r="D33" s="49"/>
      <c r="E33" s="50"/>
      <c r="F33" s="45"/>
      <c r="G33" s="46">
        <v>19</v>
      </c>
      <c r="I33" s="51" t="str">
        <f t="shared" ref="I33:DH33" ca="1" si="24">IF(AND($C33="Objetivo",I$7&gt;=$F33,I$7&lt;=$F33+$G33-1),2,IF(AND($C33="Hito",I$7&gt;=$F33,I$7&lt;=$F33+$G33-1),1,""))</f>
        <v/>
      </c>
      <c r="J33" s="51" t="str">
        <f t="shared" ca="1" si="24"/>
        <v/>
      </c>
      <c r="K33" s="51" t="str">
        <f t="shared" ca="1" si="24"/>
        <v/>
      </c>
      <c r="L33" s="51" t="str">
        <f t="shared" ca="1" si="24"/>
        <v/>
      </c>
      <c r="M33" s="51" t="str">
        <f t="shared" ca="1" si="24"/>
        <v/>
      </c>
      <c r="N33" s="51" t="str">
        <f t="shared" ca="1" si="24"/>
        <v/>
      </c>
      <c r="O33" s="51" t="str">
        <f t="shared" ca="1" si="24"/>
        <v/>
      </c>
      <c r="P33" s="51" t="str">
        <f t="shared" ca="1" si="24"/>
        <v/>
      </c>
      <c r="Q33" s="51" t="str">
        <f t="shared" ca="1" si="24"/>
        <v/>
      </c>
      <c r="R33" s="51" t="str">
        <f t="shared" ca="1" si="24"/>
        <v/>
      </c>
      <c r="S33" s="51" t="str">
        <f t="shared" ca="1" si="24"/>
        <v/>
      </c>
      <c r="T33" s="51" t="str">
        <f t="shared" ca="1" si="24"/>
        <v/>
      </c>
      <c r="U33" s="51" t="str">
        <f t="shared" ca="1" si="24"/>
        <v/>
      </c>
      <c r="V33" s="51" t="str">
        <f t="shared" ca="1" si="24"/>
        <v/>
      </c>
      <c r="W33" s="51" t="str">
        <f t="shared" ca="1" si="24"/>
        <v/>
      </c>
      <c r="X33" s="51" t="str">
        <f t="shared" ca="1" si="24"/>
        <v/>
      </c>
      <c r="Y33" s="51" t="str">
        <f t="shared" ca="1" si="24"/>
        <v/>
      </c>
      <c r="Z33" s="51" t="str">
        <f t="shared" ca="1" si="24"/>
        <v/>
      </c>
      <c r="AA33" s="51" t="str">
        <f t="shared" ca="1" si="24"/>
        <v/>
      </c>
      <c r="AB33" s="51" t="str">
        <f t="shared" ca="1" si="24"/>
        <v/>
      </c>
      <c r="AC33" s="51" t="str">
        <f t="shared" ca="1" si="24"/>
        <v/>
      </c>
      <c r="AD33" s="51" t="str">
        <f t="shared" ca="1" si="24"/>
        <v/>
      </c>
      <c r="AE33" s="51" t="str">
        <f t="shared" ca="1" si="24"/>
        <v/>
      </c>
      <c r="AF33" s="51" t="str">
        <f t="shared" ca="1" si="24"/>
        <v/>
      </c>
      <c r="AG33" s="51" t="str">
        <f t="shared" ca="1" si="24"/>
        <v/>
      </c>
      <c r="AH33" s="51" t="str">
        <f t="shared" ca="1" si="24"/>
        <v/>
      </c>
      <c r="AI33" s="51" t="str">
        <f t="shared" ca="1" si="24"/>
        <v/>
      </c>
      <c r="AJ33" s="51" t="str">
        <f t="shared" ca="1" si="24"/>
        <v/>
      </c>
      <c r="AK33" s="51" t="str">
        <f t="shared" ca="1" si="24"/>
        <v/>
      </c>
      <c r="AL33" s="51" t="str">
        <f t="shared" ca="1" si="24"/>
        <v/>
      </c>
      <c r="AM33" s="51" t="str">
        <f t="shared" ca="1" si="24"/>
        <v/>
      </c>
      <c r="AN33" s="51" t="str">
        <f t="shared" ca="1" si="24"/>
        <v/>
      </c>
      <c r="AO33" s="51" t="str">
        <f t="shared" ca="1" si="24"/>
        <v/>
      </c>
      <c r="AP33" s="51" t="str">
        <f t="shared" ca="1" si="24"/>
        <v/>
      </c>
      <c r="AQ33" s="51" t="str">
        <f t="shared" ca="1" si="24"/>
        <v/>
      </c>
      <c r="AR33" s="51" t="str">
        <f t="shared" ca="1" si="24"/>
        <v/>
      </c>
      <c r="AS33" s="51" t="str">
        <f t="shared" ca="1" si="24"/>
        <v/>
      </c>
      <c r="AT33" s="51" t="str">
        <f t="shared" ca="1" si="24"/>
        <v/>
      </c>
      <c r="AU33" s="51" t="str">
        <f t="shared" ca="1" si="24"/>
        <v/>
      </c>
      <c r="AV33" s="51" t="str">
        <f t="shared" ca="1" si="24"/>
        <v/>
      </c>
      <c r="AW33" s="51" t="str">
        <f t="shared" ca="1" si="24"/>
        <v/>
      </c>
      <c r="AX33" s="51" t="str">
        <f t="shared" ca="1" si="24"/>
        <v/>
      </c>
      <c r="AY33" s="51" t="str">
        <f t="shared" ca="1" si="24"/>
        <v/>
      </c>
      <c r="AZ33" s="51" t="str">
        <f t="shared" ca="1" si="24"/>
        <v/>
      </c>
      <c r="BA33" s="51" t="str">
        <f t="shared" ca="1" si="24"/>
        <v/>
      </c>
      <c r="BB33" s="51" t="str">
        <f t="shared" ca="1" si="24"/>
        <v/>
      </c>
      <c r="BC33" s="51" t="str">
        <f t="shared" ca="1" si="24"/>
        <v/>
      </c>
      <c r="BD33" s="51" t="str">
        <f t="shared" ca="1" si="24"/>
        <v/>
      </c>
      <c r="BE33" s="51" t="str">
        <f t="shared" ca="1" si="24"/>
        <v/>
      </c>
      <c r="BF33" s="51" t="str">
        <f t="shared" ca="1" si="24"/>
        <v/>
      </c>
      <c r="BG33" s="51" t="str">
        <f t="shared" ca="1" si="24"/>
        <v/>
      </c>
      <c r="BH33" s="51" t="str">
        <f t="shared" ca="1" si="24"/>
        <v/>
      </c>
      <c r="BI33" s="51" t="str">
        <f t="shared" ca="1" si="24"/>
        <v/>
      </c>
      <c r="BJ33" s="51" t="str">
        <f t="shared" ca="1" si="24"/>
        <v/>
      </c>
      <c r="BK33" s="51" t="str">
        <f t="shared" ca="1" si="24"/>
        <v/>
      </c>
      <c r="BL33" s="51" t="str">
        <f t="shared" ca="1" si="24"/>
        <v/>
      </c>
      <c r="BM33" s="51" t="str">
        <f t="shared" ca="1" si="24"/>
        <v/>
      </c>
      <c r="BN33" s="51" t="str">
        <f t="shared" ca="1" si="24"/>
        <v/>
      </c>
      <c r="BO33" s="51" t="str">
        <f t="shared" ca="1" si="24"/>
        <v/>
      </c>
      <c r="BP33" s="51" t="str">
        <f t="shared" ca="1" si="24"/>
        <v/>
      </c>
      <c r="BQ33" s="51" t="str">
        <f t="shared" ca="1" si="24"/>
        <v/>
      </c>
      <c r="BR33" s="51" t="str">
        <f t="shared" ca="1" si="24"/>
        <v/>
      </c>
      <c r="BS33" s="51" t="str">
        <f t="shared" ca="1" si="24"/>
        <v/>
      </c>
      <c r="BT33" s="51" t="str">
        <f t="shared" ca="1" si="24"/>
        <v/>
      </c>
      <c r="BU33" s="51" t="str">
        <f t="shared" ca="1" si="24"/>
        <v/>
      </c>
      <c r="BV33" s="51" t="str">
        <f t="shared" ca="1" si="24"/>
        <v/>
      </c>
      <c r="BW33" s="51" t="str">
        <f t="shared" ca="1" si="24"/>
        <v/>
      </c>
      <c r="BX33" s="51" t="str">
        <f t="shared" ca="1" si="24"/>
        <v/>
      </c>
      <c r="BY33" s="51" t="str">
        <f t="shared" ca="1" si="24"/>
        <v/>
      </c>
      <c r="BZ33" s="51" t="str">
        <f t="shared" ca="1" si="24"/>
        <v/>
      </c>
      <c r="CA33" s="51" t="str">
        <f t="shared" ca="1" si="24"/>
        <v/>
      </c>
      <c r="CB33" s="51" t="str">
        <f t="shared" ca="1" si="24"/>
        <v/>
      </c>
      <c r="CC33" s="51" t="str">
        <f t="shared" ca="1" si="24"/>
        <v/>
      </c>
      <c r="CD33" s="51" t="str">
        <f t="shared" ca="1" si="24"/>
        <v/>
      </c>
      <c r="CE33" s="51" t="str">
        <f t="shared" ca="1" si="24"/>
        <v/>
      </c>
      <c r="CF33" s="51" t="str">
        <f t="shared" ca="1" si="24"/>
        <v/>
      </c>
      <c r="CG33" s="51" t="str">
        <f t="shared" ca="1" si="24"/>
        <v/>
      </c>
      <c r="CH33" s="51" t="str">
        <f t="shared" ca="1" si="24"/>
        <v/>
      </c>
      <c r="CI33" s="51" t="str">
        <f t="shared" ca="1" si="24"/>
        <v/>
      </c>
      <c r="CJ33" s="51" t="str">
        <f t="shared" ca="1" si="24"/>
        <v/>
      </c>
      <c r="CK33" s="51" t="str">
        <f t="shared" ca="1" si="24"/>
        <v/>
      </c>
      <c r="CL33" s="51" t="str">
        <f t="shared" ca="1" si="24"/>
        <v/>
      </c>
      <c r="CM33" s="51" t="str">
        <f t="shared" ca="1" si="24"/>
        <v/>
      </c>
      <c r="CN33" s="51" t="str">
        <f t="shared" ca="1" si="24"/>
        <v/>
      </c>
      <c r="CO33" s="51" t="str">
        <f t="shared" ca="1" si="24"/>
        <v/>
      </c>
      <c r="CP33" s="51" t="str">
        <f t="shared" ca="1" si="24"/>
        <v/>
      </c>
      <c r="CQ33" s="51" t="str">
        <f t="shared" ca="1" si="24"/>
        <v/>
      </c>
      <c r="CR33" s="51" t="str">
        <f t="shared" ca="1" si="24"/>
        <v/>
      </c>
      <c r="CS33" s="51" t="str">
        <f t="shared" ca="1" si="24"/>
        <v/>
      </c>
      <c r="CT33" s="51" t="str">
        <f t="shared" ca="1" si="24"/>
        <v/>
      </c>
      <c r="CU33" s="51" t="str">
        <f t="shared" ca="1" si="24"/>
        <v/>
      </c>
      <c r="CV33" s="51" t="str">
        <f t="shared" ca="1" si="24"/>
        <v/>
      </c>
      <c r="CW33" s="51" t="str">
        <f t="shared" ca="1" si="24"/>
        <v/>
      </c>
      <c r="CX33" s="51" t="str">
        <f t="shared" ca="1" si="24"/>
        <v/>
      </c>
      <c r="CY33" s="51" t="str">
        <f t="shared" ca="1" si="24"/>
        <v/>
      </c>
      <c r="CZ33" s="51" t="str">
        <f t="shared" ca="1" si="24"/>
        <v/>
      </c>
      <c r="DA33" s="51" t="str">
        <f t="shared" ca="1" si="24"/>
        <v/>
      </c>
      <c r="DB33" s="51" t="str">
        <f t="shared" ca="1" si="24"/>
        <v/>
      </c>
      <c r="DC33" s="51" t="str">
        <f t="shared" ca="1" si="24"/>
        <v/>
      </c>
      <c r="DD33" s="51" t="str">
        <f t="shared" ca="1" si="24"/>
        <v/>
      </c>
      <c r="DE33" s="51" t="str">
        <f t="shared" ca="1" si="24"/>
        <v/>
      </c>
      <c r="DF33" s="51" t="str">
        <f t="shared" ca="1" si="24"/>
        <v/>
      </c>
      <c r="DG33" s="51" t="str">
        <f t="shared" ca="1" si="24"/>
        <v/>
      </c>
      <c r="DH33" s="51" t="str">
        <f t="shared" ca="1" si="24"/>
        <v/>
      </c>
    </row>
    <row r="34" spans="1:112" ht="30" customHeight="1" x14ac:dyDescent="0.3">
      <c r="A34" s="11"/>
      <c r="B34" s="48" t="s">
        <v>43</v>
      </c>
      <c r="C34" s="49"/>
      <c r="D34" s="49"/>
      <c r="E34" s="50"/>
      <c r="F34" s="45"/>
      <c r="G34" s="46"/>
      <c r="I34" s="51" t="str">
        <f t="shared" ref="I34:DH34" ca="1" si="25">IF(AND($C34="Objetivo",I$7&gt;=$F34,I$7&lt;=$F34+$G34-1),2,IF(AND($C34="Hito",I$7&gt;=$F34,I$7&lt;=$F34+$G34-1),1,""))</f>
        <v/>
      </c>
      <c r="J34" s="51" t="str">
        <f t="shared" ca="1" si="25"/>
        <v/>
      </c>
      <c r="K34" s="51" t="str">
        <f t="shared" ca="1" si="25"/>
        <v/>
      </c>
      <c r="L34" s="51" t="str">
        <f t="shared" ca="1" si="25"/>
        <v/>
      </c>
      <c r="M34" s="51" t="str">
        <f t="shared" ca="1" si="25"/>
        <v/>
      </c>
      <c r="N34" s="51" t="str">
        <f t="shared" ca="1" si="25"/>
        <v/>
      </c>
      <c r="O34" s="51" t="str">
        <f t="shared" ca="1" si="25"/>
        <v/>
      </c>
      <c r="P34" s="51" t="str">
        <f t="shared" ca="1" si="25"/>
        <v/>
      </c>
      <c r="Q34" s="51" t="str">
        <f t="shared" ca="1" si="25"/>
        <v/>
      </c>
      <c r="R34" s="51" t="str">
        <f t="shared" ca="1" si="25"/>
        <v/>
      </c>
      <c r="S34" s="51" t="str">
        <f t="shared" ca="1" si="25"/>
        <v/>
      </c>
      <c r="T34" s="51" t="str">
        <f t="shared" ca="1" si="25"/>
        <v/>
      </c>
      <c r="U34" s="51" t="str">
        <f t="shared" ca="1" si="25"/>
        <v/>
      </c>
      <c r="V34" s="51" t="str">
        <f t="shared" ca="1" si="25"/>
        <v/>
      </c>
      <c r="W34" s="51" t="str">
        <f t="shared" ca="1" si="25"/>
        <v/>
      </c>
      <c r="X34" s="51" t="str">
        <f t="shared" ca="1" si="25"/>
        <v/>
      </c>
      <c r="Y34" s="51" t="str">
        <f t="shared" ca="1" si="25"/>
        <v/>
      </c>
      <c r="Z34" s="51" t="str">
        <f t="shared" ca="1" si="25"/>
        <v/>
      </c>
      <c r="AA34" s="51" t="str">
        <f t="shared" ca="1" si="25"/>
        <v/>
      </c>
      <c r="AB34" s="51" t="str">
        <f t="shared" ca="1" si="25"/>
        <v/>
      </c>
      <c r="AC34" s="51" t="str">
        <f t="shared" ca="1" si="25"/>
        <v/>
      </c>
      <c r="AD34" s="51" t="str">
        <f t="shared" ca="1" si="25"/>
        <v/>
      </c>
      <c r="AE34" s="51" t="str">
        <f t="shared" ca="1" si="25"/>
        <v/>
      </c>
      <c r="AF34" s="51" t="str">
        <f t="shared" ca="1" si="25"/>
        <v/>
      </c>
      <c r="AG34" s="51" t="str">
        <f t="shared" ca="1" si="25"/>
        <v/>
      </c>
      <c r="AH34" s="51" t="str">
        <f t="shared" ca="1" si="25"/>
        <v/>
      </c>
      <c r="AI34" s="51" t="str">
        <f t="shared" ca="1" si="25"/>
        <v/>
      </c>
      <c r="AJ34" s="51" t="str">
        <f t="shared" ca="1" si="25"/>
        <v/>
      </c>
      <c r="AK34" s="51" t="str">
        <f t="shared" ca="1" si="25"/>
        <v/>
      </c>
      <c r="AL34" s="51" t="str">
        <f t="shared" ca="1" si="25"/>
        <v/>
      </c>
      <c r="AM34" s="51" t="str">
        <f t="shared" ca="1" si="25"/>
        <v/>
      </c>
      <c r="AN34" s="51" t="str">
        <f t="shared" ca="1" si="25"/>
        <v/>
      </c>
      <c r="AO34" s="51" t="str">
        <f t="shared" ca="1" si="25"/>
        <v/>
      </c>
      <c r="AP34" s="51" t="str">
        <f t="shared" ca="1" si="25"/>
        <v/>
      </c>
      <c r="AQ34" s="51" t="str">
        <f t="shared" ca="1" si="25"/>
        <v/>
      </c>
      <c r="AR34" s="51" t="str">
        <f t="shared" ca="1" si="25"/>
        <v/>
      </c>
      <c r="AS34" s="51" t="str">
        <f t="shared" ca="1" si="25"/>
        <v/>
      </c>
      <c r="AT34" s="51" t="str">
        <f t="shared" ca="1" si="25"/>
        <v/>
      </c>
      <c r="AU34" s="51" t="str">
        <f t="shared" ca="1" si="25"/>
        <v/>
      </c>
      <c r="AV34" s="51" t="str">
        <f t="shared" ca="1" si="25"/>
        <v/>
      </c>
      <c r="AW34" s="51" t="str">
        <f t="shared" ca="1" si="25"/>
        <v/>
      </c>
      <c r="AX34" s="51" t="str">
        <f t="shared" ca="1" si="25"/>
        <v/>
      </c>
      <c r="AY34" s="51" t="str">
        <f t="shared" ca="1" si="25"/>
        <v/>
      </c>
      <c r="AZ34" s="51" t="str">
        <f t="shared" ca="1" si="25"/>
        <v/>
      </c>
      <c r="BA34" s="51" t="str">
        <f t="shared" ca="1" si="25"/>
        <v/>
      </c>
      <c r="BB34" s="51" t="str">
        <f t="shared" ca="1" si="25"/>
        <v/>
      </c>
      <c r="BC34" s="51" t="str">
        <f t="shared" ca="1" si="25"/>
        <v/>
      </c>
      <c r="BD34" s="51" t="str">
        <f t="shared" ca="1" si="25"/>
        <v/>
      </c>
      <c r="BE34" s="51" t="str">
        <f t="shared" ca="1" si="25"/>
        <v/>
      </c>
      <c r="BF34" s="51" t="str">
        <f t="shared" ca="1" si="25"/>
        <v/>
      </c>
      <c r="BG34" s="51" t="str">
        <f t="shared" ca="1" si="25"/>
        <v/>
      </c>
      <c r="BH34" s="51" t="str">
        <f t="shared" ca="1" si="25"/>
        <v/>
      </c>
      <c r="BI34" s="51" t="str">
        <f t="shared" ca="1" si="25"/>
        <v/>
      </c>
      <c r="BJ34" s="51" t="str">
        <f t="shared" ca="1" si="25"/>
        <v/>
      </c>
      <c r="BK34" s="51" t="str">
        <f t="shared" ca="1" si="25"/>
        <v/>
      </c>
      <c r="BL34" s="51" t="str">
        <f t="shared" ca="1" si="25"/>
        <v/>
      </c>
      <c r="BM34" s="51" t="str">
        <f t="shared" ca="1" si="25"/>
        <v/>
      </c>
      <c r="BN34" s="51" t="str">
        <f t="shared" ca="1" si="25"/>
        <v/>
      </c>
      <c r="BO34" s="51" t="str">
        <f t="shared" ca="1" si="25"/>
        <v/>
      </c>
      <c r="BP34" s="51" t="str">
        <f t="shared" ca="1" si="25"/>
        <v/>
      </c>
      <c r="BQ34" s="51" t="str">
        <f t="shared" ca="1" si="25"/>
        <v/>
      </c>
      <c r="BR34" s="51" t="str">
        <f t="shared" ca="1" si="25"/>
        <v/>
      </c>
      <c r="BS34" s="51" t="str">
        <f t="shared" ca="1" si="25"/>
        <v/>
      </c>
      <c r="BT34" s="51" t="str">
        <f t="shared" ca="1" si="25"/>
        <v/>
      </c>
      <c r="BU34" s="51" t="str">
        <f t="shared" ca="1" si="25"/>
        <v/>
      </c>
      <c r="BV34" s="51" t="str">
        <f t="shared" ca="1" si="25"/>
        <v/>
      </c>
      <c r="BW34" s="51" t="str">
        <f t="shared" ca="1" si="25"/>
        <v/>
      </c>
      <c r="BX34" s="51" t="str">
        <f t="shared" ca="1" si="25"/>
        <v/>
      </c>
      <c r="BY34" s="51" t="str">
        <f t="shared" ca="1" si="25"/>
        <v/>
      </c>
      <c r="BZ34" s="51" t="str">
        <f t="shared" ca="1" si="25"/>
        <v/>
      </c>
      <c r="CA34" s="51" t="str">
        <f t="shared" ca="1" si="25"/>
        <v/>
      </c>
      <c r="CB34" s="51" t="str">
        <f t="shared" ca="1" si="25"/>
        <v/>
      </c>
      <c r="CC34" s="51" t="str">
        <f t="shared" ca="1" si="25"/>
        <v/>
      </c>
      <c r="CD34" s="51" t="str">
        <f t="shared" ca="1" si="25"/>
        <v/>
      </c>
      <c r="CE34" s="51" t="str">
        <f t="shared" ca="1" si="25"/>
        <v/>
      </c>
      <c r="CF34" s="51" t="str">
        <f t="shared" ca="1" si="25"/>
        <v/>
      </c>
      <c r="CG34" s="51" t="str">
        <f t="shared" ca="1" si="25"/>
        <v/>
      </c>
      <c r="CH34" s="51" t="str">
        <f t="shared" ca="1" si="25"/>
        <v/>
      </c>
      <c r="CI34" s="51" t="str">
        <f t="shared" ca="1" si="25"/>
        <v/>
      </c>
      <c r="CJ34" s="51" t="str">
        <f t="shared" ca="1" si="25"/>
        <v/>
      </c>
      <c r="CK34" s="51" t="str">
        <f t="shared" ca="1" si="25"/>
        <v/>
      </c>
      <c r="CL34" s="51" t="str">
        <f t="shared" ca="1" si="25"/>
        <v/>
      </c>
      <c r="CM34" s="51" t="str">
        <f t="shared" ca="1" si="25"/>
        <v/>
      </c>
      <c r="CN34" s="51" t="str">
        <f t="shared" ca="1" si="25"/>
        <v/>
      </c>
      <c r="CO34" s="51" t="str">
        <f t="shared" ca="1" si="25"/>
        <v/>
      </c>
      <c r="CP34" s="51" t="str">
        <f t="shared" ca="1" si="25"/>
        <v/>
      </c>
      <c r="CQ34" s="51" t="str">
        <f t="shared" ca="1" si="25"/>
        <v/>
      </c>
      <c r="CR34" s="51" t="str">
        <f t="shared" ca="1" si="25"/>
        <v/>
      </c>
      <c r="CS34" s="51" t="str">
        <f t="shared" ca="1" si="25"/>
        <v/>
      </c>
      <c r="CT34" s="51" t="str">
        <f t="shared" ca="1" si="25"/>
        <v/>
      </c>
      <c r="CU34" s="51" t="str">
        <f t="shared" ca="1" si="25"/>
        <v/>
      </c>
      <c r="CV34" s="51" t="str">
        <f t="shared" ca="1" si="25"/>
        <v/>
      </c>
      <c r="CW34" s="51" t="str">
        <f t="shared" ca="1" si="25"/>
        <v/>
      </c>
      <c r="CX34" s="51" t="str">
        <f t="shared" ca="1" si="25"/>
        <v/>
      </c>
      <c r="CY34" s="51" t="str">
        <f t="shared" ca="1" si="25"/>
        <v/>
      </c>
      <c r="CZ34" s="51" t="str">
        <f t="shared" ca="1" si="25"/>
        <v/>
      </c>
      <c r="DA34" s="51" t="str">
        <f t="shared" ca="1" si="25"/>
        <v/>
      </c>
      <c r="DB34" s="51" t="str">
        <f t="shared" ca="1" si="25"/>
        <v/>
      </c>
      <c r="DC34" s="51" t="str">
        <f t="shared" ca="1" si="25"/>
        <v/>
      </c>
      <c r="DD34" s="51" t="str">
        <f t="shared" ca="1" si="25"/>
        <v/>
      </c>
      <c r="DE34" s="51" t="str">
        <f t="shared" ca="1" si="25"/>
        <v/>
      </c>
      <c r="DF34" s="51" t="str">
        <f t="shared" ca="1" si="25"/>
        <v/>
      </c>
      <c r="DG34" s="51" t="str">
        <f t="shared" ca="1" si="25"/>
        <v/>
      </c>
      <c r="DH34" s="51" t="str">
        <f t="shared" ca="1" si="25"/>
        <v/>
      </c>
    </row>
    <row r="35" spans="1:112" ht="30" customHeight="1" x14ac:dyDescent="0.3">
      <c r="A35" s="11"/>
      <c r="B35" s="53" t="s">
        <v>44</v>
      </c>
      <c r="C35" s="49"/>
      <c r="D35" s="49"/>
      <c r="E35" s="50"/>
      <c r="F35" s="45"/>
      <c r="G35" s="46">
        <v>15</v>
      </c>
      <c r="I35" s="51" t="str">
        <f t="shared" ref="I35:DH35" ca="1" si="26">IF(AND($C35="Objetivo",I$7&gt;=$F35,I$7&lt;=$F35+$G35-1),2,IF(AND($C35="Hito",I$7&gt;=$F35,I$7&lt;=$F35+$G35-1),1,""))</f>
        <v/>
      </c>
      <c r="J35" s="51" t="str">
        <f t="shared" ca="1" si="26"/>
        <v/>
      </c>
      <c r="K35" s="51" t="str">
        <f t="shared" ca="1" si="26"/>
        <v/>
      </c>
      <c r="L35" s="51" t="str">
        <f t="shared" ca="1" si="26"/>
        <v/>
      </c>
      <c r="M35" s="51" t="str">
        <f t="shared" ca="1" si="26"/>
        <v/>
      </c>
      <c r="N35" s="51" t="str">
        <f t="shared" ca="1" si="26"/>
        <v/>
      </c>
      <c r="O35" s="51" t="str">
        <f t="shared" ca="1" si="26"/>
        <v/>
      </c>
      <c r="P35" s="51" t="str">
        <f t="shared" ca="1" si="26"/>
        <v/>
      </c>
      <c r="Q35" s="51" t="str">
        <f t="shared" ca="1" si="26"/>
        <v/>
      </c>
      <c r="R35" s="51" t="str">
        <f t="shared" ca="1" si="26"/>
        <v/>
      </c>
      <c r="S35" s="51" t="str">
        <f t="shared" ca="1" si="26"/>
        <v/>
      </c>
      <c r="T35" s="51" t="str">
        <f t="shared" ca="1" si="26"/>
        <v/>
      </c>
      <c r="U35" s="51" t="str">
        <f t="shared" ca="1" si="26"/>
        <v/>
      </c>
      <c r="V35" s="51" t="str">
        <f t="shared" ca="1" si="26"/>
        <v/>
      </c>
      <c r="W35" s="51" t="str">
        <f t="shared" ca="1" si="26"/>
        <v/>
      </c>
      <c r="X35" s="51" t="str">
        <f t="shared" ca="1" si="26"/>
        <v/>
      </c>
      <c r="Y35" s="51" t="str">
        <f t="shared" ca="1" si="26"/>
        <v/>
      </c>
      <c r="Z35" s="51" t="str">
        <f t="shared" ca="1" si="26"/>
        <v/>
      </c>
      <c r="AA35" s="51" t="str">
        <f t="shared" ca="1" si="26"/>
        <v/>
      </c>
      <c r="AB35" s="51" t="str">
        <f t="shared" ca="1" si="26"/>
        <v/>
      </c>
      <c r="AC35" s="51" t="str">
        <f t="shared" ca="1" si="26"/>
        <v/>
      </c>
      <c r="AD35" s="51" t="str">
        <f t="shared" ca="1" si="26"/>
        <v/>
      </c>
      <c r="AE35" s="51" t="str">
        <f t="shared" ca="1" si="26"/>
        <v/>
      </c>
      <c r="AF35" s="51" t="str">
        <f t="shared" ca="1" si="26"/>
        <v/>
      </c>
      <c r="AG35" s="51" t="str">
        <f t="shared" ca="1" si="26"/>
        <v/>
      </c>
      <c r="AH35" s="51" t="str">
        <f t="shared" ca="1" si="26"/>
        <v/>
      </c>
      <c r="AI35" s="51" t="str">
        <f t="shared" ca="1" si="26"/>
        <v/>
      </c>
      <c r="AJ35" s="51" t="str">
        <f t="shared" ca="1" si="26"/>
        <v/>
      </c>
      <c r="AK35" s="51" t="str">
        <f t="shared" ca="1" si="26"/>
        <v/>
      </c>
      <c r="AL35" s="51" t="str">
        <f t="shared" ca="1" si="26"/>
        <v/>
      </c>
      <c r="AM35" s="51" t="str">
        <f t="shared" ca="1" si="26"/>
        <v/>
      </c>
      <c r="AN35" s="51" t="str">
        <f t="shared" ca="1" si="26"/>
        <v/>
      </c>
      <c r="AO35" s="51" t="str">
        <f t="shared" ca="1" si="26"/>
        <v/>
      </c>
      <c r="AP35" s="51" t="str">
        <f t="shared" ca="1" si="26"/>
        <v/>
      </c>
      <c r="AQ35" s="51" t="str">
        <f t="shared" ca="1" si="26"/>
        <v/>
      </c>
      <c r="AR35" s="51" t="str">
        <f t="shared" ca="1" si="26"/>
        <v/>
      </c>
      <c r="AS35" s="51" t="str">
        <f t="shared" ca="1" si="26"/>
        <v/>
      </c>
      <c r="AT35" s="51" t="str">
        <f t="shared" ca="1" si="26"/>
        <v/>
      </c>
      <c r="AU35" s="51" t="str">
        <f t="shared" ca="1" si="26"/>
        <v/>
      </c>
      <c r="AV35" s="51" t="str">
        <f t="shared" ca="1" si="26"/>
        <v/>
      </c>
      <c r="AW35" s="51" t="str">
        <f t="shared" ca="1" si="26"/>
        <v/>
      </c>
      <c r="AX35" s="51" t="str">
        <f t="shared" ca="1" si="26"/>
        <v/>
      </c>
      <c r="AY35" s="51" t="str">
        <f t="shared" ca="1" si="26"/>
        <v/>
      </c>
      <c r="AZ35" s="51" t="str">
        <f t="shared" ca="1" si="26"/>
        <v/>
      </c>
      <c r="BA35" s="51" t="str">
        <f t="shared" ca="1" si="26"/>
        <v/>
      </c>
      <c r="BB35" s="51" t="str">
        <f t="shared" ca="1" si="26"/>
        <v/>
      </c>
      <c r="BC35" s="51" t="str">
        <f t="shared" ca="1" si="26"/>
        <v/>
      </c>
      <c r="BD35" s="51" t="str">
        <f t="shared" ca="1" si="26"/>
        <v/>
      </c>
      <c r="BE35" s="51" t="str">
        <f t="shared" ca="1" si="26"/>
        <v/>
      </c>
      <c r="BF35" s="51" t="str">
        <f t="shared" ca="1" si="26"/>
        <v/>
      </c>
      <c r="BG35" s="51" t="str">
        <f t="shared" ca="1" si="26"/>
        <v/>
      </c>
      <c r="BH35" s="51" t="str">
        <f t="shared" ca="1" si="26"/>
        <v/>
      </c>
      <c r="BI35" s="51" t="str">
        <f t="shared" ca="1" si="26"/>
        <v/>
      </c>
      <c r="BJ35" s="51" t="str">
        <f t="shared" ca="1" si="26"/>
        <v/>
      </c>
      <c r="BK35" s="51" t="str">
        <f t="shared" ca="1" si="26"/>
        <v/>
      </c>
      <c r="BL35" s="51" t="str">
        <f t="shared" ca="1" si="26"/>
        <v/>
      </c>
      <c r="BM35" s="51" t="str">
        <f t="shared" ca="1" si="26"/>
        <v/>
      </c>
      <c r="BN35" s="51" t="str">
        <f t="shared" ca="1" si="26"/>
        <v/>
      </c>
      <c r="BO35" s="51" t="str">
        <f t="shared" ca="1" si="26"/>
        <v/>
      </c>
      <c r="BP35" s="51" t="str">
        <f t="shared" ca="1" si="26"/>
        <v/>
      </c>
      <c r="BQ35" s="51" t="str">
        <f t="shared" ca="1" si="26"/>
        <v/>
      </c>
      <c r="BR35" s="51" t="str">
        <f t="shared" ca="1" si="26"/>
        <v/>
      </c>
      <c r="BS35" s="51" t="str">
        <f t="shared" ca="1" si="26"/>
        <v/>
      </c>
      <c r="BT35" s="51" t="str">
        <f t="shared" ca="1" si="26"/>
        <v/>
      </c>
      <c r="BU35" s="51" t="str">
        <f t="shared" ca="1" si="26"/>
        <v/>
      </c>
      <c r="BV35" s="51" t="str">
        <f t="shared" ca="1" si="26"/>
        <v/>
      </c>
      <c r="BW35" s="51" t="str">
        <f t="shared" ca="1" si="26"/>
        <v/>
      </c>
      <c r="BX35" s="51" t="str">
        <f t="shared" ca="1" si="26"/>
        <v/>
      </c>
      <c r="BY35" s="51" t="str">
        <f t="shared" ca="1" si="26"/>
        <v/>
      </c>
      <c r="BZ35" s="51" t="str">
        <f t="shared" ca="1" si="26"/>
        <v/>
      </c>
      <c r="CA35" s="51" t="str">
        <f t="shared" ca="1" si="26"/>
        <v/>
      </c>
      <c r="CB35" s="51" t="str">
        <f t="shared" ca="1" si="26"/>
        <v/>
      </c>
      <c r="CC35" s="51" t="str">
        <f t="shared" ca="1" si="26"/>
        <v/>
      </c>
      <c r="CD35" s="51" t="str">
        <f t="shared" ca="1" si="26"/>
        <v/>
      </c>
      <c r="CE35" s="51" t="str">
        <f t="shared" ca="1" si="26"/>
        <v/>
      </c>
      <c r="CF35" s="51" t="str">
        <f t="shared" ca="1" si="26"/>
        <v/>
      </c>
      <c r="CG35" s="51" t="str">
        <f t="shared" ca="1" si="26"/>
        <v/>
      </c>
      <c r="CH35" s="51" t="str">
        <f t="shared" ca="1" si="26"/>
        <v/>
      </c>
      <c r="CI35" s="51" t="str">
        <f t="shared" ca="1" si="26"/>
        <v/>
      </c>
      <c r="CJ35" s="51" t="str">
        <f t="shared" ca="1" si="26"/>
        <v/>
      </c>
      <c r="CK35" s="51" t="str">
        <f t="shared" ca="1" si="26"/>
        <v/>
      </c>
      <c r="CL35" s="51" t="str">
        <f t="shared" ca="1" si="26"/>
        <v/>
      </c>
      <c r="CM35" s="51" t="str">
        <f t="shared" ca="1" si="26"/>
        <v/>
      </c>
      <c r="CN35" s="51" t="str">
        <f t="shared" ca="1" si="26"/>
        <v/>
      </c>
      <c r="CO35" s="51" t="str">
        <f t="shared" ca="1" si="26"/>
        <v/>
      </c>
      <c r="CP35" s="51" t="str">
        <f t="shared" ca="1" si="26"/>
        <v/>
      </c>
      <c r="CQ35" s="51" t="str">
        <f t="shared" ca="1" si="26"/>
        <v/>
      </c>
      <c r="CR35" s="51" t="str">
        <f t="shared" ca="1" si="26"/>
        <v/>
      </c>
      <c r="CS35" s="51" t="str">
        <f t="shared" ca="1" si="26"/>
        <v/>
      </c>
      <c r="CT35" s="51" t="str">
        <f t="shared" ca="1" si="26"/>
        <v/>
      </c>
      <c r="CU35" s="51" t="str">
        <f t="shared" ca="1" si="26"/>
        <v/>
      </c>
      <c r="CV35" s="51" t="str">
        <f t="shared" ca="1" si="26"/>
        <v/>
      </c>
      <c r="CW35" s="51" t="str">
        <f t="shared" ca="1" si="26"/>
        <v/>
      </c>
      <c r="CX35" s="51" t="str">
        <f t="shared" ca="1" si="26"/>
        <v/>
      </c>
      <c r="CY35" s="51" t="str">
        <f t="shared" ca="1" si="26"/>
        <v/>
      </c>
      <c r="CZ35" s="51" t="str">
        <f t="shared" ca="1" si="26"/>
        <v/>
      </c>
      <c r="DA35" s="51" t="str">
        <f t="shared" ca="1" si="26"/>
        <v/>
      </c>
      <c r="DB35" s="51" t="str">
        <f t="shared" ca="1" si="26"/>
        <v/>
      </c>
      <c r="DC35" s="51" t="str">
        <f t="shared" ca="1" si="26"/>
        <v/>
      </c>
      <c r="DD35" s="51" t="str">
        <f t="shared" ca="1" si="26"/>
        <v/>
      </c>
      <c r="DE35" s="51" t="str">
        <f t="shared" ca="1" si="26"/>
        <v/>
      </c>
      <c r="DF35" s="51" t="str">
        <f t="shared" ca="1" si="26"/>
        <v/>
      </c>
      <c r="DG35" s="51" t="str">
        <f t="shared" ca="1" si="26"/>
        <v/>
      </c>
      <c r="DH35" s="51" t="str">
        <f t="shared" ca="1" si="26"/>
        <v/>
      </c>
    </row>
    <row r="36" spans="1:112" ht="30" customHeight="1" x14ac:dyDescent="0.3">
      <c r="A36" s="11"/>
      <c r="B36" s="53" t="s">
        <v>45</v>
      </c>
      <c r="C36" s="49"/>
      <c r="D36" s="49"/>
      <c r="E36" s="50"/>
      <c r="F36" s="45"/>
      <c r="G36" s="46">
        <v>5</v>
      </c>
      <c r="I36" s="51" t="str">
        <f t="shared" ref="I36:DH36" ca="1" si="27">IF(AND($C36="Objetivo",I$7&gt;=$F36,I$7&lt;=$F36+$G36-1),2,IF(AND($C36="Hito",I$7&gt;=$F36,I$7&lt;=$F36+$G36-1),1,""))</f>
        <v/>
      </c>
      <c r="J36" s="51" t="str">
        <f t="shared" ca="1" si="27"/>
        <v/>
      </c>
      <c r="K36" s="51" t="str">
        <f t="shared" ca="1" si="27"/>
        <v/>
      </c>
      <c r="L36" s="51" t="str">
        <f t="shared" ca="1" si="27"/>
        <v/>
      </c>
      <c r="M36" s="51" t="str">
        <f t="shared" ca="1" si="27"/>
        <v/>
      </c>
      <c r="N36" s="51" t="str">
        <f t="shared" ca="1" si="27"/>
        <v/>
      </c>
      <c r="O36" s="51" t="str">
        <f t="shared" ca="1" si="27"/>
        <v/>
      </c>
      <c r="P36" s="51" t="str">
        <f t="shared" ca="1" si="27"/>
        <v/>
      </c>
      <c r="Q36" s="51" t="str">
        <f t="shared" ca="1" si="27"/>
        <v/>
      </c>
      <c r="R36" s="51" t="str">
        <f t="shared" ca="1" si="27"/>
        <v/>
      </c>
      <c r="S36" s="51" t="str">
        <f t="shared" ca="1" si="27"/>
        <v/>
      </c>
      <c r="T36" s="51" t="str">
        <f t="shared" ca="1" si="27"/>
        <v/>
      </c>
      <c r="U36" s="51" t="str">
        <f t="shared" ca="1" si="27"/>
        <v/>
      </c>
      <c r="V36" s="51" t="str">
        <f t="shared" ca="1" si="27"/>
        <v/>
      </c>
      <c r="W36" s="51" t="str">
        <f t="shared" ca="1" si="27"/>
        <v/>
      </c>
      <c r="X36" s="51" t="str">
        <f t="shared" ca="1" si="27"/>
        <v/>
      </c>
      <c r="Y36" s="51" t="str">
        <f t="shared" ca="1" si="27"/>
        <v/>
      </c>
      <c r="Z36" s="51" t="str">
        <f t="shared" ca="1" si="27"/>
        <v/>
      </c>
      <c r="AA36" s="51" t="str">
        <f t="shared" ca="1" si="27"/>
        <v/>
      </c>
      <c r="AB36" s="51" t="str">
        <f t="shared" ca="1" si="27"/>
        <v/>
      </c>
      <c r="AC36" s="51" t="str">
        <f t="shared" ca="1" si="27"/>
        <v/>
      </c>
      <c r="AD36" s="51" t="str">
        <f t="shared" ca="1" si="27"/>
        <v/>
      </c>
      <c r="AE36" s="51" t="str">
        <f t="shared" ca="1" si="27"/>
        <v/>
      </c>
      <c r="AF36" s="51" t="str">
        <f t="shared" ca="1" si="27"/>
        <v/>
      </c>
      <c r="AG36" s="51" t="str">
        <f t="shared" ca="1" si="27"/>
        <v/>
      </c>
      <c r="AH36" s="51" t="str">
        <f t="shared" ca="1" si="27"/>
        <v/>
      </c>
      <c r="AI36" s="51" t="str">
        <f t="shared" ca="1" si="27"/>
        <v/>
      </c>
      <c r="AJ36" s="51" t="str">
        <f t="shared" ca="1" si="27"/>
        <v/>
      </c>
      <c r="AK36" s="51" t="str">
        <f t="shared" ca="1" si="27"/>
        <v/>
      </c>
      <c r="AL36" s="51" t="str">
        <f t="shared" ca="1" si="27"/>
        <v/>
      </c>
      <c r="AM36" s="51" t="str">
        <f t="shared" ca="1" si="27"/>
        <v/>
      </c>
      <c r="AN36" s="51" t="str">
        <f t="shared" ca="1" si="27"/>
        <v/>
      </c>
      <c r="AO36" s="51" t="str">
        <f t="shared" ca="1" si="27"/>
        <v/>
      </c>
      <c r="AP36" s="51" t="str">
        <f t="shared" ca="1" si="27"/>
        <v/>
      </c>
      <c r="AQ36" s="51" t="str">
        <f t="shared" ca="1" si="27"/>
        <v/>
      </c>
      <c r="AR36" s="51" t="str">
        <f t="shared" ca="1" si="27"/>
        <v/>
      </c>
      <c r="AS36" s="51" t="str">
        <f t="shared" ca="1" si="27"/>
        <v/>
      </c>
      <c r="AT36" s="51" t="str">
        <f t="shared" ca="1" si="27"/>
        <v/>
      </c>
      <c r="AU36" s="51" t="str">
        <f t="shared" ca="1" si="27"/>
        <v/>
      </c>
      <c r="AV36" s="51" t="str">
        <f t="shared" ca="1" si="27"/>
        <v/>
      </c>
      <c r="AW36" s="51" t="str">
        <f t="shared" ca="1" si="27"/>
        <v/>
      </c>
      <c r="AX36" s="51" t="str">
        <f t="shared" ca="1" si="27"/>
        <v/>
      </c>
      <c r="AY36" s="51" t="str">
        <f t="shared" ca="1" si="27"/>
        <v/>
      </c>
      <c r="AZ36" s="51" t="str">
        <f t="shared" ca="1" si="27"/>
        <v/>
      </c>
      <c r="BA36" s="51" t="str">
        <f t="shared" ca="1" si="27"/>
        <v/>
      </c>
      <c r="BB36" s="51" t="str">
        <f t="shared" ca="1" si="27"/>
        <v/>
      </c>
      <c r="BC36" s="51" t="str">
        <f t="shared" ca="1" si="27"/>
        <v/>
      </c>
      <c r="BD36" s="51" t="str">
        <f t="shared" ca="1" si="27"/>
        <v/>
      </c>
      <c r="BE36" s="51" t="str">
        <f t="shared" ca="1" si="27"/>
        <v/>
      </c>
      <c r="BF36" s="51" t="str">
        <f t="shared" ca="1" si="27"/>
        <v/>
      </c>
      <c r="BG36" s="51" t="str">
        <f t="shared" ca="1" si="27"/>
        <v/>
      </c>
      <c r="BH36" s="51" t="str">
        <f t="shared" ca="1" si="27"/>
        <v/>
      </c>
      <c r="BI36" s="51" t="str">
        <f t="shared" ca="1" si="27"/>
        <v/>
      </c>
      <c r="BJ36" s="51" t="str">
        <f t="shared" ca="1" si="27"/>
        <v/>
      </c>
      <c r="BK36" s="51" t="str">
        <f t="shared" ca="1" si="27"/>
        <v/>
      </c>
      <c r="BL36" s="51" t="str">
        <f t="shared" ca="1" si="27"/>
        <v/>
      </c>
      <c r="BM36" s="51" t="str">
        <f t="shared" ca="1" si="27"/>
        <v/>
      </c>
      <c r="BN36" s="51" t="str">
        <f t="shared" ca="1" si="27"/>
        <v/>
      </c>
      <c r="BO36" s="51" t="str">
        <f t="shared" ca="1" si="27"/>
        <v/>
      </c>
      <c r="BP36" s="51" t="str">
        <f t="shared" ca="1" si="27"/>
        <v/>
      </c>
      <c r="BQ36" s="51" t="str">
        <f t="shared" ca="1" si="27"/>
        <v/>
      </c>
      <c r="BR36" s="51" t="str">
        <f t="shared" ca="1" si="27"/>
        <v/>
      </c>
      <c r="BS36" s="51" t="str">
        <f t="shared" ca="1" si="27"/>
        <v/>
      </c>
      <c r="BT36" s="51" t="str">
        <f t="shared" ca="1" si="27"/>
        <v/>
      </c>
      <c r="BU36" s="51" t="str">
        <f t="shared" ca="1" si="27"/>
        <v/>
      </c>
      <c r="BV36" s="51" t="str">
        <f t="shared" ca="1" si="27"/>
        <v/>
      </c>
      <c r="BW36" s="51" t="str">
        <f t="shared" ca="1" si="27"/>
        <v/>
      </c>
      <c r="BX36" s="51" t="str">
        <f t="shared" ca="1" si="27"/>
        <v/>
      </c>
      <c r="BY36" s="51" t="str">
        <f t="shared" ca="1" si="27"/>
        <v/>
      </c>
      <c r="BZ36" s="51" t="str">
        <f t="shared" ca="1" si="27"/>
        <v/>
      </c>
      <c r="CA36" s="51" t="str">
        <f t="shared" ca="1" si="27"/>
        <v/>
      </c>
      <c r="CB36" s="51" t="str">
        <f t="shared" ca="1" si="27"/>
        <v/>
      </c>
      <c r="CC36" s="51" t="str">
        <f t="shared" ca="1" si="27"/>
        <v/>
      </c>
      <c r="CD36" s="51" t="str">
        <f t="shared" ca="1" si="27"/>
        <v/>
      </c>
      <c r="CE36" s="51" t="str">
        <f t="shared" ca="1" si="27"/>
        <v/>
      </c>
      <c r="CF36" s="51" t="str">
        <f t="shared" ca="1" si="27"/>
        <v/>
      </c>
      <c r="CG36" s="51" t="str">
        <f t="shared" ca="1" si="27"/>
        <v/>
      </c>
      <c r="CH36" s="51" t="str">
        <f t="shared" ca="1" si="27"/>
        <v/>
      </c>
      <c r="CI36" s="51" t="str">
        <f t="shared" ca="1" si="27"/>
        <v/>
      </c>
      <c r="CJ36" s="51" t="str">
        <f t="shared" ca="1" si="27"/>
        <v/>
      </c>
      <c r="CK36" s="51" t="str">
        <f t="shared" ca="1" si="27"/>
        <v/>
      </c>
      <c r="CL36" s="51" t="str">
        <f t="shared" ca="1" si="27"/>
        <v/>
      </c>
      <c r="CM36" s="51" t="str">
        <f t="shared" ca="1" si="27"/>
        <v/>
      </c>
      <c r="CN36" s="51" t="str">
        <f t="shared" ca="1" si="27"/>
        <v/>
      </c>
      <c r="CO36" s="51" t="str">
        <f t="shared" ca="1" si="27"/>
        <v/>
      </c>
      <c r="CP36" s="51" t="str">
        <f t="shared" ca="1" si="27"/>
        <v/>
      </c>
      <c r="CQ36" s="51" t="str">
        <f t="shared" ca="1" si="27"/>
        <v/>
      </c>
      <c r="CR36" s="51" t="str">
        <f t="shared" ca="1" si="27"/>
        <v/>
      </c>
      <c r="CS36" s="51" t="str">
        <f t="shared" ca="1" si="27"/>
        <v/>
      </c>
      <c r="CT36" s="51" t="str">
        <f t="shared" ca="1" si="27"/>
        <v/>
      </c>
      <c r="CU36" s="51" t="str">
        <f t="shared" ca="1" si="27"/>
        <v/>
      </c>
      <c r="CV36" s="51" t="str">
        <f t="shared" ca="1" si="27"/>
        <v/>
      </c>
      <c r="CW36" s="51" t="str">
        <f t="shared" ca="1" si="27"/>
        <v/>
      </c>
      <c r="CX36" s="51" t="str">
        <f t="shared" ca="1" si="27"/>
        <v/>
      </c>
      <c r="CY36" s="51" t="str">
        <f t="shared" ca="1" si="27"/>
        <v/>
      </c>
      <c r="CZ36" s="51" t="str">
        <f t="shared" ca="1" si="27"/>
        <v/>
      </c>
      <c r="DA36" s="51" t="str">
        <f t="shared" ca="1" si="27"/>
        <v/>
      </c>
      <c r="DB36" s="51" t="str">
        <f t="shared" ca="1" si="27"/>
        <v/>
      </c>
      <c r="DC36" s="51" t="str">
        <f t="shared" ca="1" si="27"/>
        <v/>
      </c>
      <c r="DD36" s="51" t="str">
        <f t="shared" ca="1" si="27"/>
        <v/>
      </c>
      <c r="DE36" s="51" t="str">
        <f t="shared" ca="1" si="27"/>
        <v/>
      </c>
      <c r="DF36" s="51" t="str">
        <f t="shared" ca="1" si="27"/>
        <v/>
      </c>
      <c r="DG36" s="51" t="str">
        <f t="shared" ca="1" si="27"/>
        <v/>
      </c>
      <c r="DH36" s="51" t="str">
        <f t="shared" ca="1" si="27"/>
        <v/>
      </c>
    </row>
    <row r="37" spans="1:112" ht="30" customHeight="1" x14ac:dyDescent="0.3">
      <c r="A37" s="11"/>
      <c r="B37" s="53" t="s">
        <v>40</v>
      </c>
      <c r="C37" s="49"/>
      <c r="D37" s="49"/>
      <c r="E37" s="50"/>
      <c r="F37" s="45"/>
      <c r="G37" s="46">
        <v>1</v>
      </c>
      <c r="I37" s="51" t="str">
        <f t="shared" ref="I37:DH37" ca="1" si="28">IF(AND($C37="Objetivo",I$7&gt;=$F37,I$7&lt;=$F37+$G37-1),2,IF(AND($C37="Hito",I$7&gt;=$F37,I$7&lt;=$F37+$G37-1),1,""))</f>
        <v/>
      </c>
      <c r="J37" s="51" t="str">
        <f t="shared" ca="1" si="28"/>
        <v/>
      </c>
      <c r="K37" s="51" t="str">
        <f t="shared" ca="1" si="28"/>
        <v/>
      </c>
      <c r="L37" s="51" t="str">
        <f t="shared" ca="1" si="28"/>
        <v/>
      </c>
      <c r="M37" s="51" t="str">
        <f t="shared" ca="1" si="28"/>
        <v/>
      </c>
      <c r="N37" s="51" t="str">
        <f t="shared" ca="1" si="28"/>
        <v/>
      </c>
      <c r="O37" s="51" t="str">
        <f t="shared" ca="1" si="28"/>
        <v/>
      </c>
      <c r="P37" s="51" t="str">
        <f t="shared" ca="1" si="28"/>
        <v/>
      </c>
      <c r="Q37" s="51" t="str">
        <f t="shared" ca="1" si="28"/>
        <v/>
      </c>
      <c r="R37" s="51" t="str">
        <f t="shared" ca="1" si="28"/>
        <v/>
      </c>
      <c r="S37" s="51" t="str">
        <f t="shared" ca="1" si="28"/>
        <v/>
      </c>
      <c r="T37" s="51" t="str">
        <f t="shared" ca="1" si="28"/>
        <v/>
      </c>
      <c r="U37" s="51" t="str">
        <f t="shared" ca="1" si="28"/>
        <v/>
      </c>
      <c r="V37" s="51" t="str">
        <f t="shared" ca="1" si="28"/>
        <v/>
      </c>
      <c r="W37" s="51" t="str">
        <f t="shared" ca="1" si="28"/>
        <v/>
      </c>
      <c r="X37" s="51" t="str">
        <f t="shared" ca="1" si="28"/>
        <v/>
      </c>
      <c r="Y37" s="51" t="str">
        <f t="shared" ca="1" si="28"/>
        <v/>
      </c>
      <c r="Z37" s="51" t="str">
        <f t="shared" ca="1" si="28"/>
        <v/>
      </c>
      <c r="AA37" s="51" t="str">
        <f t="shared" ca="1" si="28"/>
        <v/>
      </c>
      <c r="AB37" s="51" t="str">
        <f t="shared" ca="1" si="28"/>
        <v/>
      </c>
      <c r="AC37" s="51" t="str">
        <f t="shared" ca="1" si="28"/>
        <v/>
      </c>
      <c r="AD37" s="51" t="str">
        <f t="shared" ca="1" si="28"/>
        <v/>
      </c>
      <c r="AE37" s="51" t="str">
        <f t="shared" ca="1" si="28"/>
        <v/>
      </c>
      <c r="AF37" s="51" t="str">
        <f t="shared" ca="1" si="28"/>
        <v/>
      </c>
      <c r="AG37" s="51" t="str">
        <f t="shared" ca="1" si="28"/>
        <v/>
      </c>
      <c r="AH37" s="51" t="str">
        <f t="shared" ca="1" si="28"/>
        <v/>
      </c>
      <c r="AI37" s="51" t="str">
        <f t="shared" ca="1" si="28"/>
        <v/>
      </c>
      <c r="AJ37" s="51" t="str">
        <f t="shared" ca="1" si="28"/>
        <v/>
      </c>
      <c r="AK37" s="51" t="str">
        <f t="shared" ca="1" si="28"/>
        <v/>
      </c>
      <c r="AL37" s="51" t="str">
        <f t="shared" ca="1" si="28"/>
        <v/>
      </c>
      <c r="AM37" s="51" t="str">
        <f t="shared" ca="1" si="28"/>
        <v/>
      </c>
      <c r="AN37" s="51" t="str">
        <f t="shared" ca="1" si="28"/>
        <v/>
      </c>
      <c r="AO37" s="51" t="str">
        <f t="shared" ca="1" si="28"/>
        <v/>
      </c>
      <c r="AP37" s="51" t="str">
        <f t="shared" ca="1" si="28"/>
        <v/>
      </c>
      <c r="AQ37" s="51" t="str">
        <f t="shared" ca="1" si="28"/>
        <v/>
      </c>
      <c r="AR37" s="51" t="str">
        <f t="shared" ca="1" si="28"/>
        <v/>
      </c>
      <c r="AS37" s="51" t="str">
        <f t="shared" ca="1" si="28"/>
        <v/>
      </c>
      <c r="AT37" s="51" t="str">
        <f t="shared" ca="1" si="28"/>
        <v/>
      </c>
      <c r="AU37" s="51" t="str">
        <f t="shared" ca="1" si="28"/>
        <v/>
      </c>
      <c r="AV37" s="51" t="str">
        <f t="shared" ca="1" si="28"/>
        <v/>
      </c>
      <c r="AW37" s="51" t="str">
        <f t="shared" ca="1" si="28"/>
        <v/>
      </c>
      <c r="AX37" s="51" t="str">
        <f t="shared" ca="1" si="28"/>
        <v/>
      </c>
      <c r="AY37" s="51" t="str">
        <f t="shared" ca="1" si="28"/>
        <v/>
      </c>
      <c r="AZ37" s="51" t="str">
        <f t="shared" ca="1" si="28"/>
        <v/>
      </c>
      <c r="BA37" s="51" t="str">
        <f t="shared" ca="1" si="28"/>
        <v/>
      </c>
      <c r="BB37" s="51" t="str">
        <f t="shared" ca="1" si="28"/>
        <v/>
      </c>
      <c r="BC37" s="51" t="str">
        <f t="shared" ca="1" si="28"/>
        <v/>
      </c>
      <c r="BD37" s="51" t="str">
        <f t="shared" ca="1" si="28"/>
        <v/>
      </c>
      <c r="BE37" s="51" t="str">
        <f t="shared" ca="1" si="28"/>
        <v/>
      </c>
      <c r="BF37" s="51" t="str">
        <f t="shared" ca="1" si="28"/>
        <v/>
      </c>
      <c r="BG37" s="51" t="str">
        <f t="shared" ca="1" si="28"/>
        <v/>
      </c>
      <c r="BH37" s="51" t="str">
        <f t="shared" ca="1" si="28"/>
        <v/>
      </c>
      <c r="BI37" s="51" t="str">
        <f t="shared" ca="1" si="28"/>
        <v/>
      </c>
      <c r="BJ37" s="51" t="str">
        <f t="shared" ca="1" si="28"/>
        <v/>
      </c>
      <c r="BK37" s="51" t="str">
        <f t="shared" ca="1" si="28"/>
        <v/>
      </c>
      <c r="BL37" s="51" t="str">
        <f t="shared" ca="1" si="28"/>
        <v/>
      </c>
      <c r="BM37" s="51" t="str">
        <f t="shared" ca="1" si="28"/>
        <v/>
      </c>
      <c r="BN37" s="51" t="str">
        <f t="shared" ca="1" si="28"/>
        <v/>
      </c>
      <c r="BO37" s="51" t="str">
        <f t="shared" ca="1" si="28"/>
        <v/>
      </c>
      <c r="BP37" s="51" t="str">
        <f t="shared" ca="1" si="28"/>
        <v/>
      </c>
      <c r="BQ37" s="51" t="str">
        <f t="shared" ca="1" si="28"/>
        <v/>
      </c>
      <c r="BR37" s="51" t="str">
        <f t="shared" ca="1" si="28"/>
        <v/>
      </c>
      <c r="BS37" s="51" t="str">
        <f t="shared" ca="1" si="28"/>
        <v/>
      </c>
      <c r="BT37" s="51" t="str">
        <f t="shared" ca="1" si="28"/>
        <v/>
      </c>
      <c r="BU37" s="51" t="str">
        <f t="shared" ca="1" si="28"/>
        <v/>
      </c>
      <c r="BV37" s="51" t="str">
        <f t="shared" ca="1" si="28"/>
        <v/>
      </c>
      <c r="BW37" s="51" t="str">
        <f t="shared" ca="1" si="28"/>
        <v/>
      </c>
      <c r="BX37" s="51" t="str">
        <f t="shared" ca="1" si="28"/>
        <v/>
      </c>
      <c r="BY37" s="51" t="str">
        <f t="shared" ca="1" si="28"/>
        <v/>
      </c>
      <c r="BZ37" s="51" t="str">
        <f t="shared" ca="1" si="28"/>
        <v/>
      </c>
      <c r="CA37" s="51" t="str">
        <f t="shared" ca="1" si="28"/>
        <v/>
      </c>
      <c r="CB37" s="51" t="str">
        <f t="shared" ca="1" si="28"/>
        <v/>
      </c>
      <c r="CC37" s="51" t="str">
        <f t="shared" ca="1" si="28"/>
        <v/>
      </c>
      <c r="CD37" s="51" t="str">
        <f t="shared" ca="1" si="28"/>
        <v/>
      </c>
      <c r="CE37" s="51" t="str">
        <f t="shared" ca="1" si="28"/>
        <v/>
      </c>
      <c r="CF37" s="51" t="str">
        <f t="shared" ca="1" si="28"/>
        <v/>
      </c>
      <c r="CG37" s="51" t="str">
        <f t="shared" ca="1" si="28"/>
        <v/>
      </c>
      <c r="CH37" s="51" t="str">
        <f t="shared" ca="1" si="28"/>
        <v/>
      </c>
      <c r="CI37" s="51" t="str">
        <f t="shared" ca="1" si="28"/>
        <v/>
      </c>
      <c r="CJ37" s="51" t="str">
        <f t="shared" ca="1" si="28"/>
        <v/>
      </c>
      <c r="CK37" s="51" t="str">
        <f t="shared" ca="1" si="28"/>
        <v/>
      </c>
      <c r="CL37" s="51" t="str">
        <f t="shared" ca="1" si="28"/>
        <v/>
      </c>
      <c r="CM37" s="51" t="str">
        <f t="shared" ca="1" si="28"/>
        <v/>
      </c>
      <c r="CN37" s="51" t="str">
        <f t="shared" ca="1" si="28"/>
        <v/>
      </c>
      <c r="CO37" s="51" t="str">
        <f t="shared" ca="1" si="28"/>
        <v/>
      </c>
      <c r="CP37" s="51" t="str">
        <f t="shared" ca="1" si="28"/>
        <v/>
      </c>
      <c r="CQ37" s="51" t="str">
        <f t="shared" ca="1" si="28"/>
        <v/>
      </c>
      <c r="CR37" s="51" t="str">
        <f t="shared" ca="1" si="28"/>
        <v/>
      </c>
      <c r="CS37" s="51" t="str">
        <f t="shared" ca="1" si="28"/>
        <v/>
      </c>
      <c r="CT37" s="51" t="str">
        <f t="shared" ca="1" si="28"/>
        <v/>
      </c>
      <c r="CU37" s="51" t="str">
        <f t="shared" ca="1" si="28"/>
        <v/>
      </c>
      <c r="CV37" s="51" t="str">
        <f t="shared" ca="1" si="28"/>
        <v/>
      </c>
      <c r="CW37" s="51" t="str">
        <f t="shared" ca="1" si="28"/>
        <v/>
      </c>
      <c r="CX37" s="51" t="str">
        <f t="shared" ca="1" si="28"/>
        <v/>
      </c>
      <c r="CY37" s="51" t="str">
        <f t="shared" ca="1" si="28"/>
        <v/>
      </c>
      <c r="CZ37" s="51" t="str">
        <f t="shared" ca="1" si="28"/>
        <v/>
      </c>
      <c r="DA37" s="51" t="str">
        <f t="shared" ca="1" si="28"/>
        <v/>
      </c>
      <c r="DB37" s="51" t="str">
        <f t="shared" ca="1" si="28"/>
        <v/>
      </c>
      <c r="DC37" s="51" t="str">
        <f t="shared" ca="1" si="28"/>
        <v/>
      </c>
      <c r="DD37" s="51" t="str">
        <f t="shared" ca="1" si="28"/>
        <v/>
      </c>
      <c r="DE37" s="51" t="str">
        <f t="shared" ca="1" si="28"/>
        <v/>
      </c>
      <c r="DF37" s="51" t="str">
        <f t="shared" ca="1" si="28"/>
        <v/>
      </c>
      <c r="DG37" s="51" t="str">
        <f t="shared" ca="1" si="28"/>
        <v/>
      </c>
      <c r="DH37" s="51" t="str">
        <f t="shared" ca="1" si="28"/>
        <v/>
      </c>
    </row>
    <row r="38" spans="1:112" ht="30" customHeight="1" x14ac:dyDescent="0.3">
      <c r="A38" s="11"/>
      <c r="B38" s="53" t="s">
        <v>41</v>
      </c>
      <c r="C38" s="49"/>
      <c r="D38" s="49"/>
      <c r="E38" s="50"/>
      <c r="F38" s="45"/>
      <c r="G38" s="46"/>
      <c r="I38" s="51" t="str">
        <f t="shared" ref="I38:DH38" ca="1" si="29">IF(AND($C38="Objetivo",I$7&gt;=$F38,I$7&lt;=$F38+$G38-1),2,IF(AND($C38="Hito",I$7&gt;=$F38,I$7&lt;=$F38+$G38-1),1,""))</f>
        <v/>
      </c>
      <c r="J38" s="51" t="str">
        <f t="shared" ca="1" si="29"/>
        <v/>
      </c>
      <c r="K38" s="51" t="str">
        <f t="shared" ca="1" si="29"/>
        <v/>
      </c>
      <c r="L38" s="51" t="str">
        <f t="shared" ca="1" si="29"/>
        <v/>
      </c>
      <c r="M38" s="51" t="str">
        <f t="shared" ca="1" si="29"/>
        <v/>
      </c>
      <c r="N38" s="51" t="str">
        <f t="shared" ca="1" si="29"/>
        <v/>
      </c>
      <c r="O38" s="51" t="str">
        <f t="shared" ca="1" si="29"/>
        <v/>
      </c>
      <c r="P38" s="51" t="str">
        <f t="shared" ca="1" si="29"/>
        <v/>
      </c>
      <c r="Q38" s="51" t="str">
        <f t="shared" ca="1" si="29"/>
        <v/>
      </c>
      <c r="R38" s="51" t="str">
        <f t="shared" ca="1" si="29"/>
        <v/>
      </c>
      <c r="S38" s="51" t="str">
        <f t="shared" ca="1" si="29"/>
        <v/>
      </c>
      <c r="T38" s="51" t="str">
        <f t="shared" ca="1" si="29"/>
        <v/>
      </c>
      <c r="U38" s="51" t="str">
        <f t="shared" ca="1" si="29"/>
        <v/>
      </c>
      <c r="V38" s="51" t="str">
        <f t="shared" ca="1" si="29"/>
        <v/>
      </c>
      <c r="W38" s="51" t="str">
        <f t="shared" ca="1" si="29"/>
        <v/>
      </c>
      <c r="X38" s="51" t="str">
        <f t="shared" ca="1" si="29"/>
        <v/>
      </c>
      <c r="Y38" s="51" t="str">
        <f t="shared" ca="1" si="29"/>
        <v/>
      </c>
      <c r="Z38" s="51" t="str">
        <f t="shared" ca="1" si="29"/>
        <v/>
      </c>
      <c r="AA38" s="51" t="str">
        <f t="shared" ca="1" si="29"/>
        <v/>
      </c>
      <c r="AB38" s="51" t="str">
        <f t="shared" ca="1" si="29"/>
        <v/>
      </c>
      <c r="AC38" s="51" t="str">
        <f t="shared" ca="1" si="29"/>
        <v/>
      </c>
      <c r="AD38" s="51" t="str">
        <f t="shared" ca="1" si="29"/>
        <v/>
      </c>
      <c r="AE38" s="51" t="str">
        <f t="shared" ca="1" si="29"/>
        <v/>
      </c>
      <c r="AF38" s="51" t="str">
        <f t="shared" ca="1" si="29"/>
        <v/>
      </c>
      <c r="AG38" s="51" t="str">
        <f t="shared" ca="1" si="29"/>
        <v/>
      </c>
      <c r="AH38" s="51" t="str">
        <f t="shared" ca="1" si="29"/>
        <v/>
      </c>
      <c r="AI38" s="51" t="str">
        <f t="shared" ca="1" si="29"/>
        <v/>
      </c>
      <c r="AJ38" s="51" t="str">
        <f t="shared" ca="1" si="29"/>
        <v/>
      </c>
      <c r="AK38" s="51" t="str">
        <f t="shared" ca="1" si="29"/>
        <v/>
      </c>
      <c r="AL38" s="51" t="str">
        <f t="shared" ca="1" si="29"/>
        <v/>
      </c>
      <c r="AM38" s="51" t="str">
        <f t="shared" ca="1" si="29"/>
        <v/>
      </c>
      <c r="AN38" s="51" t="str">
        <f t="shared" ca="1" si="29"/>
        <v/>
      </c>
      <c r="AO38" s="51" t="str">
        <f t="shared" ca="1" si="29"/>
        <v/>
      </c>
      <c r="AP38" s="51" t="str">
        <f t="shared" ca="1" si="29"/>
        <v/>
      </c>
      <c r="AQ38" s="51" t="str">
        <f t="shared" ca="1" si="29"/>
        <v/>
      </c>
      <c r="AR38" s="51" t="str">
        <f t="shared" ca="1" si="29"/>
        <v/>
      </c>
      <c r="AS38" s="51" t="str">
        <f t="shared" ca="1" si="29"/>
        <v/>
      </c>
      <c r="AT38" s="51" t="str">
        <f t="shared" ca="1" si="29"/>
        <v/>
      </c>
      <c r="AU38" s="51" t="str">
        <f t="shared" ca="1" si="29"/>
        <v/>
      </c>
      <c r="AV38" s="51" t="str">
        <f t="shared" ca="1" si="29"/>
        <v/>
      </c>
      <c r="AW38" s="51" t="str">
        <f t="shared" ca="1" si="29"/>
        <v/>
      </c>
      <c r="AX38" s="51" t="str">
        <f t="shared" ca="1" si="29"/>
        <v/>
      </c>
      <c r="AY38" s="51" t="str">
        <f t="shared" ca="1" si="29"/>
        <v/>
      </c>
      <c r="AZ38" s="51" t="str">
        <f t="shared" ca="1" si="29"/>
        <v/>
      </c>
      <c r="BA38" s="51" t="str">
        <f t="shared" ca="1" si="29"/>
        <v/>
      </c>
      <c r="BB38" s="51" t="str">
        <f t="shared" ca="1" si="29"/>
        <v/>
      </c>
      <c r="BC38" s="51" t="str">
        <f t="shared" ca="1" si="29"/>
        <v/>
      </c>
      <c r="BD38" s="51" t="str">
        <f t="shared" ca="1" si="29"/>
        <v/>
      </c>
      <c r="BE38" s="51" t="str">
        <f t="shared" ca="1" si="29"/>
        <v/>
      </c>
      <c r="BF38" s="51" t="str">
        <f t="shared" ca="1" si="29"/>
        <v/>
      </c>
      <c r="BG38" s="51" t="str">
        <f t="shared" ca="1" si="29"/>
        <v/>
      </c>
      <c r="BH38" s="51" t="str">
        <f t="shared" ca="1" si="29"/>
        <v/>
      </c>
      <c r="BI38" s="51" t="str">
        <f t="shared" ca="1" si="29"/>
        <v/>
      </c>
      <c r="BJ38" s="51" t="str">
        <f t="shared" ca="1" si="29"/>
        <v/>
      </c>
      <c r="BK38" s="51" t="str">
        <f t="shared" ca="1" si="29"/>
        <v/>
      </c>
      <c r="BL38" s="51" t="str">
        <f t="shared" ca="1" si="29"/>
        <v/>
      </c>
      <c r="BM38" s="51" t="str">
        <f t="shared" ca="1" si="29"/>
        <v/>
      </c>
      <c r="BN38" s="51" t="str">
        <f t="shared" ca="1" si="29"/>
        <v/>
      </c>
      <c r="BO38" s="51" t="str">
        <f t="shared" ca="1" si="29"/>
        <v/>
      </c>
      <c r="BP38" s="51" t="str">
        <f t="shared" ca="1" si="29"/>
        <v/>
      </c>
      <c r="BQ38" s="51" t="str">
        <f t="shared" ca="1" si="29"/>
        <v/>
      </c>
      <c r="BR38" s="51" t="str">
        <f t="shared" ca="1" si="29"/>
        <v/>
      </c>
      <c r="BS38" s="51" t="str">
        <f t="shared" ca="1" si="29"/>
        <v/>
      </c>
      <c r="BT38" s="51" t="str">
        <f t="shared" ca="1" si="29"/>
        <v/>
      </c>
      <c r="BU38" s="51" t="str">
        <f t="shared" ca="1" si="29"/>
        <v/>
      </c>
      <c r="BV38" s="51" t="str">
        <f t="shared" ca="1" si="29"/>
        <v/>
      </c>
      <c r="BW38" s="51" t="str">
        <f t="shared" ca="1" si="29"/>
        <v/>
      </c>
      <c r="BX38" s="51" t="str">
        <f t="shared" ca="1" si="29"/>
        <v/>
      </c>
      <c r="BY38" s="51" t="str">
        <f t="shared" ca="1" si="29"/>
        <v/>
      </c>
      <c r="BZ38" s="51" t="str">
        <f t="shared" ca="1" si="29"/>
        <v/>
      </c>
      <c r="CA38" s="51" t="str">
        <f t="shared" ca="1" si="29"/>
        <v/>
      </c>
      <c r="CB38" s="51" t="str">
        <f t="shared" ca="1" si="29"/>
        <v/>
      </c>
      <c r="CC38" s="51" t="str">
        <f t="shared" ca="1" si="29"/>
        <v/>
      </c>
      <c r="CD38" s="51" t="str">
        <f t="shared" ca="1" si="29"/>
        <v/>
      </c>
      <c r="CE38" s="51" t="str">
        <f t="shared" ca="1" si="29"/>
        <v/>
      </c>
      <c r="CF38" s="51" t="str">
        <f t="shared" ca="1" si="29"/>
        <v/>
      </c>
      <c r="CG38" s="51" t="str">
        <f t="shared" ca="1" si="29"/>
        <v/>
      </c>
      <c r="CH38" s="51" t="str">
        <f t="shared" ca="1" si="29"/>
        <v/>
      </c>
      <c r="CI38" s="51" t="str">
        <f t="shared" ca="1" si="29"/>
        <v/>
      </c>
      <c r="CJ38" s="51" t="str">
        <f t="shared" ca="1" si="29"/>
        <v/>
      </c>
      <c r="CK38" s="51" t="str">
        <f t="shared" ca="1" si="29"/>
        <v/>
      </c>
      <c r="CL38" s="51" t="str">
        <f t="shared" ca="1" si="29"/>
        <v/>
      </c>
      <c r="CM38" s="51" t="str">
        <f t="shared" ca="1" si="29"/>
        <v/>
      </c>
      <c r="CN38" s="51" t="str">
        <f t="shared" ca="1" si="29"/>
        <v/>
      </c>
      <c r="CO38" s="51" t="str">
        <f t="shared" ca="1" si="29"/>
        <v/>
      </c>
      <c r="CP38" s="51" t="str">
        <f t="shared" ca="1" si="29"/>
        <v/>
      </c>
      <c r="CQ38" s="51" t="str">
        <f t="shared" ca="1" si="29"/>
        <v/>
      </c>
      <c r="CR38" s="51" t="str">
        <f t="shared" ca="1" si="29"/>
        <v/>
      </c>
      <c r="CS38" s="51" t="str">
        <f t="shared" ca="1" si="29"/>
        <v/>
      </c>
      <c r="CT38" s="51" t="str">
        <f t="shared" ca="1" si="29"/>
        <v/>
      </c>
      <c r="CU38" s="51" t="str">
        <f t="shared" ca="1" si="29"/>
        <v/>
      </c>
      <c r="CV38" s="51" t="str">
        <f t="shared" ca="1" si="29"/>
        <v/>
      </c>
      <c r="CW38" s="51" t="str">
        <f t="shared" ca="1" si="29"/>
        <v/>
      </c>
      <c r="CX38" s="51" t="str">
        <f t="shared" ca="1" si="29"/>
        <v/>
      </c>
      <c r="CY38" s="51" t="str">
        <f t="shared" ca="1" si="29"/>
        <v/>
      </c>
      <c r="CZ38" s="51" t="str">
        <f t="shared" ca="1" si="29"/>
        <v/>
      </c>
      <c r="DA38" s="51" t="str">
        <f t="shared" ca="1" si="29"/>
        <v/>
      </c>
      <c r="DB38" s="51" t="str">
        <f t="shared" ca="1" si="29"/>
        <v/>
      </c>
      <c r="DC38" s="51" t="str">
        <f t="shared" ca="1" si="29"/>
        <v/>
      </c>
      <c r="DD38" s="51" t="str">
        <f t="shared" ca="1" si="29"/>
        <v/>
      </c>
      <c r="DE38" s="51" t="str">
        <f t="shared" ca="1" si="29"/>
        <v/>
      </c>
      <c r="DF38" s="51" t="str">
        <f t="shared" ca="1" si="29"/>
        <v/>
      </c>
      <c r="DG38" s="51" t="str">
        <f t="shared" ca="1" si="29"/>
        <v/>
      </c>
      <c r="DH38" s="51" t="str">
        <f t="shared" ca="1" si="29"/>
        <v/>
      </c>
    </row>
    <row r="39" spans="1:112" ht="30" customHeight="1" x14ac:dyDescent="0.3">
      <c r="A39" s="11"/>
      <c r="B39" s="53" t="s">
        <v>42</v>
      </c>
      <c r="C39" s="49"/>
      <c r="D39" s="49"/>
      <c r="E39" s="50"/>
      <c r="F39" s="45"/>
      <c r="G39" s="46"/>
      <c r="I39" s="51" t="str">
        <f t="shared" ref="I39:DH39" ca="1" si="30">IF(AND($C39="Objetivo",I$7&gt;=$F39,I$7&lt;=$F39+$G39-1),2,IF(AND($C39="Hito",I$7&gt;=$F39,I$7&lt;=$F39+$G39-1),1,""))</f>
        <v/>
      </c>
      <c r="J39" s="51" t="str">
        <f t="shared" ca="1" si="30"/>
        <v/>
      </c>
      <c r="K39" s="51" t="str">
        <f t="shared" ca="1" si="30"/>
        <v/>
      </c>
      <c r="L39" s="51" t="str">
        <f t="shared" ca="1" si="30"/>
        <v/>
      </c>
      <c r="M39" s="51" t="str">
        <f t="shared" ca="1" si="30"/>
        <v/>
      </c>
      <c r="N39" s="51" t="str">
        <f t="shared" ca="1" si="30"/>
        <v/>
      </c>
      <c r="O39" s="51" t="str">
        <f t="shared" ca="1" si="30"/>
        <v/>
      </c>
      <c r="P39" s="51" t="str">
        <f t="shared" ca="1" si="30"/>
        <v/>
      </c>
      <c r="Q39" s="51" t="str">
        <f t="shared" ca="1" si="30"/>
        <v/>
      </c>
      <c r="R39" s="51" t="str">
        <f t="shared" ca="1" si="30"/>
        <v/>
      </c>
      <c r="S39" s="51" t="str">
        <f t="shared" ca="1" si="30"/>
        <v/>
      </c>
      <c r="T39" s="51" t="str">
        <f t="shared" ca="1" si="30"/>
        <v/>
      </c>
      <c r="U39" s="51" t="str">
        <f t="shared" ca="1" si="30"/>
        <v/>
      </c>
      <c r="V39" s="51" t="str">
        <f t="shared" ca="1" si="30"/>
        <v/>
      </c>
      <c r="W39" s="51" t="str">
        <f t="shared" ca="1" si="30"/>
        <v/>
      </c>
      <c r="X39" s="51" t="str">
        <f t="shared" ca="1" si="30"/>
        <v/>
      </c>
      <c r="Y39" s="51" t="str">
        <f t="shared" ca="1" si="30"/>
        <v/>
      </c>
      <c r="Z39" s="51" t="str">
        <f t="shared" ca="1" si="30"/>
        <v/>
      </c>
      <c r="AA39" s="51" t="str">
        <f t="shared" ca="1" si="30"/>
        <v/>
      </c>
      <c r="AB39" s="51" t="str">
        <f t="shared" ca="1" si="30"/>
        <v/>
      </c>
      <c r="AC39" s="51" t="str">
        <f t="shared" ca="1" si="30"/>
        <v/>
      </c>
      <c r="AD39" s="51" t="str">
        <f t="shared" ca="1" si="30"/>
        <v/>
      </c>
      <c r="AE39" s="51" t="str">
        <f t="shared" ca="1" si="30"/>
        <v/>
      </c>
      <c r="AF39" s="51" t="str">
        <f t="shared" ca="1" si="30"/>
        <v/>
      </c>
      <c r="AG39" s="51" t="str">
        <f t="shared" ca="1" si="30"/>
        <v/>
      </c>
      <c r="AH39" s="51" t="str">
        <f t="shared" ca="1" si="30"/>
        <v/>
      </c>
      <c r="AI39" s="51" t="str">
        <f t="shared" ca="1" si="30"/>
        <v/>
      </c>
      <c r="AJ39" s="51" t="str">
        <f t="shared" ca="1" si="30"/>
        <v/>
      </c>
      <c r="AK39" s="51" t="str">
        <f t="shared" ca="1" si="30"/>
        <v/>
      </c>
      <c r="AL39" s="51" t="str">
        <f t="shared" ca="1" si="30"/>
        <v/>
      </c>
      <c r="AM39" s="51" t="str">
        <f t="shared" ca="1" si="30"/>
        <v/>
      </c>
      <c r="AN39" s="51" t="str">
        <f t="shared" ca="1" si="30"/>
        <v/>
      </c>
      <c r="AO39" s="51" t="str">
        <f t="shared" ca="1" si="30"/>
        <v/>
      </c>
      <c r="AP39" s="51" t="str">
        <f t="shared" ca="1" si="30"/>
        <v/>
      </c>
      <c r="AQ39" s="51" t="str">
        <f t="shared" ca="1" si="30"/>
        <v/>
      </c>
      <c r="AR39" s="51" t="str">
        <f t="shared" ca="1" si="30"/>
        <v/>
      </c>
      <c r="AS39" s="51" t="str">
        <f t="shared" ca="1" si="30"/>
        <v/>
      </c>
      <c r="AT39" s="51" t="str">
        <f t="shared" ca="1" si="30"/>
        <v/>
      </c>
      <c r="AU39" s="51" t="str">
        <f t="shared" ca="1" si="30"/>
        <v/>
      </c>
      <c r="AV39" s="51" t="str">
        <f t="shared" ca="1" si="30"/>
        <v/>
      </c>
      <c r="AW39" s="51" t="str">
        <f t="shared" ca="1" si="30"/>
        <v/>
      </c>
      <c r="AX39" s="51" t="str">
        <f t="shared" ca="1" si="30"/>
        <v/>
      </c>
      <c r="AY39" s="51" t="str">
        <f t="shared" ca="1" si="30"/>
        <v/>
      </c>
      <c r="AZ39" s="51" t="str">
        <f t="shared" ca="1" si="30"/>
        <v/>
      </c>
      <c r="BA39" s="51" t="str">
        <f t="shared" ca="1" si="30"/>
        <v/>
      </c>
      <c r="BB39" s="51" t="str">
        <f t="shared" ca="1" si="30"/>
        <v/>
      </c>
      <c r="BC39" s="51" t="str">
        <f t="shared" ca="1" si="30"/>
        <v/>
      </c>
      <c r="BD39" s="51" t="str">
        <f t="shared" ca="1" si="30"/>
        <v/>
      </c>
      <c r="BE39" s="51" t="str">
        <f t="shared" ca="1" si="30"/>
        <v/>
      </c>
      <c r="BF39" s="51" t="str">
        <f t="shared" ca="1" si="30"/>
        <v/>
      </c>
      <c r="BG39" s="51" t="str">
        <f t="shared" ca="1" si="30"/>
        <v/>
      </c>
      <c r="BH39" s="51" t="str">
        <f t="shared" ca="1" si="30"/>
        <v/>
      </c>
      <c r="BI39" s="51" t="str">
        <f t="shared" ca="1" si="30"/>
        <v/>
      </c>
      <c r="BJ39" s="51" t="str">
        <f t="shared" ca="1" si="30"/>
        <v/>
      </c>
      <c r="BK39" s="51" t="str">
        <f t="shared" ca="1" si="30"/>
        <v/>
      </c>
      <c r="BL39" s="51" t="str">
        <f t="shared" ca="1" si="30"/>
        <v/>
      </c>
      <c r="BM39" s="51" t="str">
        <f t="shared" ca="1" si="30"/>
        <v/>
      </c>
      <c r="BN39" s="51" t="str">
        <f t="shared" ca="1" si="30"/>
        <v/>
      </c>
      <c r="BO39" s="51" t="str">
        <f t="shared" ca="1" si="30"/>
        <v/>
      </c>
      <c r="BP39" s="51" t="str">
        <f t="shared" ca="1" si="30"/>
        <v/>
      </c>
      <c r="BQ39" s="51" t="str">
        <f t="shared" ca="1" si="30"/>
        <v/>
      </c>
      <c r="BR39" s="51" t="str">
        <f t="shared" ca="1" si="30"/>
        <v/>
      </c>
      <c r="BS39" s="51" t="str">
        <f t="shared" ca="1" si="30"/>
        <v/>
      </c>
      <c r="BT39" s="51" t="str">
        <f t="shared" ca="1" si="30"/>
        <v/>
      </c>
      <c r="BU39" s="51" t="str">
        <f t="shared" ca="1" si="30"/>
        <v/>
      </c>
      <c r="BV39" s="51" t="str">
        <f t="shared" ca="1" si="30"/>
        <v/>
      </c>
      <c r="BW39" s="51" t="str">
        <f t="shared" ca="1" si="30"/>
        <v/>
      </c>
      <c r="BX39" s="51" t="str">
        <f t="shared" ca="1" si="30"/>
        <v/>
      </c>
      <c r="BY39" s="51" t="str">
        <f t="shared" ca="1" si="30"/>
        <v/>
      </c>
      <c r="BZ39" s="51" t="str">
        <f t="shared" ca="1" si="30"/>
        <v/>
      </c>
      <c r="CA39" s="51" t="str">
        <f t="shared" ca="1" si="30"/>
        <v/>
      </c>
      <c r="CB39" s="51" t="str">
        <f t="shared" ca="1" si="30"/>
        <v/>
      </c>
      <c r="CC39" s="51" t="str">
        <f t="shared" ca="1" si="30"/>
        <v/>
      </c>
      <c r="CD39" s="51" t="str">
        <f t="shared" ca="1" si="30"/>
        <v/>
      </c>
      <c r="CE39" s="51" t="str">
        <f t="shared" ca="1" si="30"/>
        <v/>
      </c>
      <c r="CF39" s="51" t="str">
        <f t="shared" ca="1" si="30"/>
        <v/>
      </c>
      <c r="CG39" s="51" t="str">
        <f t="shared" ca="1" si="30"/>
        <v/>
      </c>
      <c r="CH39" s="51" t="str">
        <f t="shared" ca="1" si="30"/>
        <v/>
      </c>
      <c r="CI39" s="51" t="str">
        <f t="shared" ca="1" si="30"/>
        <v/>
      </c>
      <c r="CJ39" s="51" t="str">
        <f t="shared" ca="1" si="30"/>
        <v/>
      </c>
      <c r="CK39" s="51" t="str">
        <f t="shared" ca="1" si="30"/>
        <v/>
      </c>
      <c r="CL39" s="51" t="str">
        <f t="shared" ca="1" si="30"/>
        <v/>
      </c>
      <c r="CM39" s="51" t="str">
        <f t="shared" ca="1" si="30"/>
        <v/>
      </c>
      <c r="CN39" s="51" t="str">
        <f t="shared" ca="1" si="30"/>
        <v/>
      </c>
      <c r="CO39" s="51" t="str">
        <f t="shared" ca="1" si="30"/>
        <v/>
      </c>
      <c r="CP39" s="51" t="str">
        <f t="shared" ca="1" si="30"/>
        <v/>
      </c>
      <c r="CQ39" s="51" t="str">
        <f t="shared" ca="1" si="30"/>
        <v/>
      </c>
      <c r="CR39" s="51" t="str">
        <f t="shared" ca="1" si="30"/>
        <v/>
      </c>
      <c r="CS39" s="51" t="str">
        <f t="shared" ca="1" si="30"/>
        <v/>
      </c>
      <c r="CT39" s="51" t="str">
        <f t="shared" ca="1" si="30"/>
        <v/>
      </c>
      <c r="CU39" s="51" t="str">
        <f t="shared" ca="1" si="30"/>
        <v/>
      </c>
      <c r="CV39" s="51" t="str">
        <f t="shared" ca="1" si="30"/>
        <v/>
      </c>
      <c r="CW39" s="51" t="str">
        <f t="shared" ca="1" si="30"/>
        <v/>
      </c>
      <c r="CX39" s="51" t="str">
        <f t="shared" ca="1" si="30"/>
        <v/>
      </c>
      <c r="CY39" s="51" t="str">
        <f t="shared" ca="1" si="30"/>
        <v/>
      </c>
      <c r="CZ39" s="51" t="str">
        <f t="shared" ca="1" si="30"/>
        <v/>
      </c>
      <c r="DA39" s="51" t="str">
        <f t="shared" ca="1" si="30"/>
        <v/>
      </c>
      <c r="DB39" s="51" t="str">
        <f t="shared" ca="1" si="30"/>
        <v/>
      </c>
      <c r="DC39" s="51" t="str">
        <f t="shared" ca="1" si="30"/>
        <v/>
      </c>
      <c r="DD39" s="51" t="str">
        <f t="shared" ca="1" si="30"/>
        <v/>
      </c>
      <c r="DE39" s="51" t="str">
        <f t="shared" ca="1" si="30"/>
        <v/>
      </c>
      <c r="DF39" s="51" t="str">
        <f t="shared" ca="1" si="30"/>
        <v/>
      </c>
      <c r="DG39" s="51" t="str">
        <f t="shared" ca="1" si="30"/>
        <v/>
      </c>
      <c r="DH39" s="51" t="str">
        <f t="shared" ca="1" si="30"/>
        <v/>
      </c>
    </row>
    <row r="40" spans="1:112" ht="30" customHeight="1" x14ac:dyDescent="0.3">
      <c r="A40" s="11"/>
      <c r="B40" s="53"/>
      <c r="C40" s="49"/>
      <c r="D40" s="49"/>
      <c r="E40" s="50"/>
      <c r="F40" s="45"/>
      <c r="G40" s="46"/>
      <c r="I40" s="51" t="str">
        <f t="shared" ref="I40:DH40" ca="1" si="31">IF(AND($C40="Objetivo",I$7&gt;=$F40,I$7&lt;=$F40+$G40-1),2,IF(AND($C40="Hito",I$7&gt;=$F40,I$7&lt;=$F40+$G40-1),1,""))</f>
        <v/>
      </c>
      <c r="J40" s="51" t="str">
        <f t="shared" ca="1" si="31"/>
        <v/>
      </c>
      <c r="K40" s="51" t="str">
        <f t="shared" ca="1" si="31"/>
        <v/>
      </c>
      <c r="L40" s="51" t="str">
        <f t="shared" ca="1" si="31"/>
        <v/>
      </c>
      <c r="M40" s="51" t="str">
        <f t="shared" ca="1" si="31"/>
        <v/>
      </c>
      <c r="N40" s="51" t="str">
        <f t="shared" ca="1" si="31"/>
        <v/>
      </c>
      <c r="O40" s="51" t="str">
        <f t="shared" ca="1" si="31"/>
        <v/>
      </c>
      <c r="P40" s="51" t="str">
        <f t="shared" ca="1" si="31"/>
        <v/>
      </c>
      <c r="Q40" s="51" t="str">
        <f t="shared" ca="1" si="31"/>
        <v/>
      </c>
      <c r="R40" s="51" t="str">
        <f t="shared" ca="1" si="31"/>
        <v/>
      </c>
      <c r="S40" s="51" t="str">
        <f t="shared" ca="1" si="31"/>
        <v/>
      </c>
      <c r="T40" s="51" t="str">
        <f t="shared" ca="1" si="31"/>
        <v/>
      </c>
      <c r="U40" s="51" t="str">
        <f t="shared" ca="1" si="31"/>
        <v/>
      </c>
      <c r="V40" s="51" t="str">
        <f t="shared" ca="1" si="31"/>
        <v/>
      </c>
      <c r="W40" s="51" t="str">
        <f t="shared" ca="1" si="31"/>
        <v/>
      </c>
      <c r="X40" s="51" t="str">
        <f t="shared" ca="1" si="31"/>
        <v/>
      </c>
      <c r="Y40" s="51" t="str">
        <f t="shared" ca="1" si="31"/>
        <v/>
      </c>
      <c r="Z40" s="51" t="str">
        <f t="shared" ca="1" si="31"/>
        <v/>
      </c>
      <c r="AA40" s="51" t="str">
        <f t="shared" ca="1" si="31"/>
        <v/>
      </c>
      <c r="AB40" s="51" t="str">
        <f t="shared" ca="1" si="31"/>
        <v/>
      </c>
      <c r="AC40" s="51" t="str">
        <f t="shared" ca="1" si="31"/>
        <v/>
      </c>
      <c r="AD40" s="51" t="str">
        <f t="shared" ca="1" si="31"/>
        <v/>
      </c>
      <c r="AE40" s="51" t="str">
        <f t="shared" ca="1" si="31"/>
        <v/>
      </c>
      <c r="AF40" s="51" t="str">
        <f t="shared" ca="1" si="31"/>
        <v/>
      </c>
      <c r="AG40" s="51" t="str">
        <f t="shared" ca="1" si="31"/>
        <v/>
      </c>
      <c r="AH40" s="51" t="str">
        <f t="shared" ca="1" si="31"/>
        <v/>
      </c>
      <c r="AI40" s="51" t="str">
        <f t="shared" ca="1" si="31"/>
        <v/>
      </c>
      <c r="AJ40" s="51" t="str">
        <f t="shared" ca="1" si="31"/>
        <v/>
      </c>
      <c r="AK40" s="51" t="str">
        <f t="shared" ca="1" si="31"/>
        <v/>
      </c>
      <c r="AL40" s="51" t="str">
        <f t="shared" ca="1" si="31"/>
        <v/>
      </c>
      <c r="AM40" s="51" t="str">
        <f t="shared" ca="1" si="31"/>
        <v/>
      </c>
      <c r="AN40" s="51" t="str">
        <f t="shared" ca="1" si="31"/>
        <v/>
      </c>
      <c r="AO40" s="51" t="str">
        <f t="shared" ca="1" si="31"/>
        <v/>
      </c>
      <c r="AP40" s="51" t="str">
        <f t="shared" ca="1" si="31"/>
        <v/>
      </c>
      <c r="AQ40" s="51" t="str">
        <f t="shared" ca="1" si="31"/>
        <v/>
      </c>
      <c r="AR40" s="51" t="str">
        <f t="shared" ca="1" si="31"/>
        <v/>
      </c>
      <c r="AS40" s="51" t="str">
        <f t="shared" ca="1" si="31"/>
        <v/>
      </c>
      <c r="AT40" s="51" t="str">
        <f t="shared" ca="1" si="31"/>
        <v/>
      </c>
      <c r="AU40" s="51" t="str">
        <f t="shared" ca="1" si="31"/>
        <v/>
      </c>
      <c r="AV40" s="51" t="str">
        <f t="shared" ca="1" si="31"/>
        <v/>
      </c>
      <c r="AW40" s="51" t="str">
        <f t="shared" ca="1" si="31"/>
        <v/>
      </c>
      <c r="AX40" s="51" t="str">
        <f t="shared" ca="1" si="31"/>
        <v/>
      </c>
      <c r="AY40" s="51" t="str">
        <f t="shared" ca="1" si="31"/>
        <v/>
      </c>
      <c r="AZ40" s="51" t="str">
        <f t="shared" ca="1" si="31"/>
        <v/>
      </c>
      <c r="BA40" s="51" t="str">
        <f t="shared" ca="1" si="31"/>
        <v/>
      </c>
      <c r="BB40" s="51" t="str">
        <f t="shared" ca="1" si="31"/>
        <v/>
      </c>
      <c r="BC40" s="51" t="str">
        <f t="shared" ca="1" si="31"/>
        <v/>
      </c>
      <c r="BD40" s="51" t="str">
        <f t="shared" ca="1" si="31"/>
        <v/>
      </c>
      <c r="BE40" s="51" t="str">
        <f t="shared" ca="1" si="31"/>
        <v/>
      </c>
      <c r="BF40" s="51" t="str">
        <f t="shared" ca="1" si="31"/>
        <v/>
      </c>
      <c r="BG40" s="51" t="str">
        <f t="shared" ca="1" si="31"/>
        <v/>
      </c>
      <c r="BH40" s="51" t="str">
        <f t="shared" ca="1" si="31"/>
        <v/>
      </c>
      <c r="BI40" s="51" t="str">
        <f t="shared" ca="1" si="31"/>
        <v/>
      </c>
      <c r="BJ40" s="51" t="str">
        <f t="shared" ca="1" si="31"/>
        <v/>
      </c>
      <c r="BK40" s="51" t="str">
        <f t="shared" ca="1" si="31"/>
        <v/>
      </c>
      <c r="BL40" s="51" t="str">
        <f t="shared" ca="1" si="31"/>
        <v/>
      </c>
      <c r="BM40" s="51" t="str">
        <f t="shared" ca="1" si="31"/>
        <v/>
      </c>
      <c r="BN40" s="51" t="str">
        <f t="shared" ca="1" si="31"/>
        <v/>
      </c>
      <c r="BO40" s="51" t="str">
        <f t="shared" ca="1" si="31"/>
        <v/>
      </c>
      <c r="BP40" s="51" t="str">
        <f t="shared" ca="1" si="31"/>
        <v/>
      </c>
      <c r="BQ40" s="51" t="str">
        <f t="shared" ca="1" si="31"/>
        <v/>
      </c>
      <c r="BR40" s="51" t="str">
        <f t="shared" ca="1" si="31"/>
        <v/>
      </c>
      <c r="BS40" s="51" t="str">
        <f t="shared" ca="1" si="31"/>
        <v/>
      </c>
      <c r="BT40" s="51" t="str">
        <f t="shared" ca="1" si="31"/>
        <v/>
      </c>
      <c r="BU40" s="51" t="str">
        <f t="shared" ca="1" si="31"/>
        <v/>
      </c>
      <c r="BV40" s="51" t="str">
        <f t="shared" ca="1" si="31"/>
        <v/>
      </c>
      <c r="BW40" s="51" t="str">
        <f t="shared" ca="1" si="31"/>
        <v/>
      </c>
      <c r="BX40" s="51" t="str">
        <f t="shared" ca="1" si="31"/>
        <v/>
      </c>
      <c r="BY40" s="51" t="str">
        <f t="shared" ca="1" si="31"/>
        <v/>
      </c>
      <c r="BZ40" s="51" t="str">
        <f t="shared" ca="1" si="31"/>
        <v/>
      </c>
      <c r="CA40" s="51" t="str">
        <f t="shared" ca="1" si="31"/>
        <v/>
      </c>
      <c r="CB40" s="51" t="str">
        <f t="shared" ca="1" si="31"/>
        <v/>
      </c>
      <c r="CC40" s="51" t="str">
        <f t="shared" ca="1" si="31"/>
        <v/>
      </c>
      <c r="CD40" s="51" t="str">
        <f t="shared" ca="1" si="31"/>
        <v/>
      </c>
      <c r="CE40" s="51" t="str">
        <f t="shared" ca="1" si="31"/>
        <v/>
      </c>
      <c r="CF40" s="51" t="str">
        <f t="shared" ca="1" si="31"/>
        <v/>
      </c>
      <c r="CG40" s="51" t="str">
        <f t="shared" ca="1" si="31"/>
        <v/>
      </c>
      <c r="CH40" s="51" t="str">
        <f t="shared" ca="1" si="31"/>
        <v/>
      </c>
      <c r="CI40" s="51" t="str">
        <f t="shared" ca="1" si="31"/>
        <v/>
      </c>
      <c r="CJ40" s="51" t="str">
        <f t="shared" ca="1" si="31"/>
        <v/>
      </c>
      <c r="CK40" s="51" t="str">
        <f t="shared" ca="1" si="31"/>
        <v/>
      </c>
      <c r="CL40" s="51" t="str">
        <f t="shared" ca="1" si="31"/>
        <v/>
      </c>
      <c r="CM40" s="51" t="str">
        <f t="shared" ca="1" si="31"/>
        <v/>
      </c>
      <c r="CN40" s="51" t="str">
        <f t="shared" ca="1" si="31"/>
        <v/>
      </c>
      <c r="CO40" s="51" t="str">
        <f t="shared" ca="1" si="31"/>
        <v/>
      </c>
      <c r="CP40" s="51" t="str">
        <f t="shared" ca="1" si="31"/>
        <v/>
      </c>
      <c r="CQ40" s="51" t="str">
        <f t="shared" ca="1" si="31"/>
        <v/>
      </c>
      <c r="CR40" s="51" t="str">
        <f t="shared" ca="1" si="31"/>
        <v/>
      </c>
      <c r="CS40" s="51" t="str">
        <f t="shared" ca="1" si="31"/>
        <v/>
      </c>
      <c r="CT40" s="51" t="str">
        <f t="shared" ca="1" si="31"/>
        <v/>
      </c>
      <c r="CU40" s="51" t="str">
        <f t="shared" ca="1" si="31"/>
        <v/>
      </c>
      <c r="CV40" s="51" t="str">
        <f t="shared" ca="1" si="31"/>
        <v/>
      </c>
      <c r="CW40" s="51" t="str">
        <f t="shared" ca="1" si="31"/>
        <v/>
      </c>
      <c r="CX40" s="51" t="str">
        <f t="shared" ca="1" si="31"/>
        <v/>
      </c>
      <c r="CY40" s="51" t="str">
        <f t="shared" ca="1" si="31"/>
        <v/>
      </c>
      <c r="CZ40" s="51" t="str">
        <f t="shared" ca="1" si="31"/>
        <v/>
      </c>
      <c r="DA40" s="51" t="str">
        <f t="shared" ca="1" si="31"/>
        <v/>
      </c>
      <c r="DB40" s="51" t="str">
        <f t="shared" ca="1" si="31"/>
        <v/>
      </c>
      <c r="DC40" s="51" t="str">
        <f t="shared" ca="1" si="31"/>
        <v/>
      </c>
      <c r="DD40" s="51" t="str">
        <f t="shared" ca="1" si="31"/>
        <v/>
      </c>
      <c r="DE40" s="51" t="str">
        <f t="shared" ca="1" si="31"/>
        <v/>
      </c>
      <c r="DF40" s="51" t="str">
        <f t="shared" ca="1" si="31"/>
        <v/>
      </c>
      <c r="DG40" s="51" t="str">
        <f t="shared" ca="1" si="31"/>
        <v/>
      </c>
      <c r="DH40" s="51" t="str">
        <f t="shared" ca="1" si="31"/>
        <v/>
      </c>
    </row>
    <row r="41" spans="1:112" ht="30" customHeight="1" x14ac:dyDescent="0.3">
      <c r="A41" s="11"/>
      <c r="B41" s="53" t="s">
        <v>46</v>
      </c>
      <c r="C41" s="49"/>
      <c r="D41" s="49"/>
      <c r="E41" s="23"/>
      <c r="F41" s="45"/>
      <c r="G41" s="46"/>
    </row>
    <row r="42" spans="1:112" ht="30" customHeight="1" x14ac:dyDescent="0.3">
      <c r="A42" s="11"/>
      <c r="D42" s="54"/>
      <c r="F42" s="12"/>
      <c r="G42" s="55"/>
    </row>
    <row r="43" spans="1:112" ht="30" customHeight="1" x14ac:dyDescent="0.3">
      <c r="A43" s="11"/>
      <c r="D43" s="56"/>
      <c r="F43" s="12"/>
    </row>
    <row r="44" spans="1:112" ht="30" customHeight="1" x14ac:dyDescent="0.3">
      <c r="A44" s="11"/>
      <c r="F44" s="12"/>
    </row>
    <row r="45" spans="1:112" ht="30" customHeight="1" x14ac:dyDescent="0.3">
      <c r="A45" s="11"/>
      <c r="F45" s="12"/>
    </row>
    <row r="46" spans="1:112" ht="30" customHeight="1" x14ac:dyDescent="0.3">
      <c r="A46" s="11"/>
      <c r="F46" s="12"/>
    </row>
    <row r="47" spans="1:112" ht="30" customHeight="1" x14ac:dyDescent="0.3">
      <c r="A47" s="11"/>
      <c r="F47" s="12"/>
    </row>
    <row r="48" spans="1:112" ht="30" customHeight="1" x14ac:dyDescent="0.3">
      <c r="A48" s="11"/>
      <c r="F48" s="12"/>
    </row>
    <row r="49" spans="1:6" ht="30" customHeight="1" x14ac:dyDescent="0.3">
      <c r="A49" s="11"/>
      <c r="F49" s="12"/>
    </row>
    <row r="50" spans="1:6" ht="30" customHeight="1" x14ac:dyDescent="0.3">
      <c r="A50" s="11"/>
      <c r="F50" s="12"/>
    </row>
    <row r="51" spans="1:6" ht="30" customHeight="1" x14ac:dyDescent="0.3">
      <c r="A51" s="11"/>
      <c r="F51" s="12"/>
    </row>
    <row r="52" spans="1:6" ht="30" customHeight="1" x14ac:dyDescent="0.3">
      <c r="A52" s="11"/>
      <c r="F52" s="12"/>
    </row>
    <row r="53" spans="1:6" ht="30" customHeight="1" x14ac:dyDescent="0.3">
      <c r="A53" s="11"/>
      <c r="F53" s="12"/>
    </row>
    <row r="54" spans="1:6" ht="30" customHeight="1" x14ac:dyDescent="0.3">
      <c r="A54" s="11"/>
      <c r="F54" s="12"/>
    </row>
    <row r="55" spans="1:6" ht="30" customHeight="1" x14ac:dyDescent="0.3">
      <c r="A55" s="11"/>
      <c r="F55" s="12"/>
    </row>
    <row r="56" spans="1:6" ht="30" customHeight="1" x14ac:dyDescent="0.3">
      <c r="A56" s="11"/>
      <c r="F56" s="12"/>
    </row>
    <row r="57" spans="1:6" ht="30" customHeight="1" x14ac:dyDescent="0.3">
      <c r="A57" s="11"/>
      <c r="F57" s="12"/>
    </row>
    <row r="58" spans="1:6" ht="30" customHeight="1" x14ac:dyDescent="0.3">
      <c r="A58" s="11"/>
      <c r="F58" s="12"/>
    </row>
    <row r="59" spans="1:6" ht="30" customHeight="1" x14ac:dyDescent="0.3">
      <c r="A59" s="11"/>
      <c r="F59" s="12"/>
    </row>
    <row r="60" spans="1:6" ht="30" customHeight="1" x14ac:dyDescent="0.3">
      <c r="A60" s="11"/>
      <c r="F60" s="12"/>
    </row>
    <row r="61" spans="1:6" ht="30" customHeight="1" x14ac:dyDescent="0.3">
      <c r="A61" s="11"/>
      <c r="F61" s="12"/>
    </row>
    <row r="62" spans="1:6" ht="30" customHeight="1" x14ac:dyDescent="0.3">
      <c r="A62" s="11"/>
      <c r="F62" s="12"/>
    </row>
    <row r="63" spans="1:6" ht="30" customHeight="1" x14ac:dyDescent="0.3">
      <c r="A63" s="11"/>
      <c r="F63" s="12"/>
    </row>
    <row r="64" spans="1:6" ht="30" customHeight="1" x14ac:dyDescent="0.3">
      <c r="A64" s="11"/>
      <c r="F64" s="12"/>
    </row>
    <row r="65" spans="1:6" ht="30" customHeight="1" x14ac:dyDescent="0.3">
      <c r="A65" s="11"/>
      <c r="F65" s="12"/>
    </row>
    <row r="66" spans="1:6" ht="30" customHeight="1" x14ac:dyDescent="0.3">
      <c r="A66" s="11"/>
      <c r="F66" s="12"/>
    </row>
    <row r="67" spans="1:6" ht="30" customHeight="1" x14ac:dyDescent="0.3">
      <c r="A67" s="11"/>
      <c r="F67" s="12"/>
    </row>
    <row r="68" spans="1:6" ht="30" customHeight="1" x14ac:dyDescent="0.3">
      <c r="A68" s="11"/>
      <c r="F68" s="12"/>
    </row>
    <row r="69" spans="1:6" ht="30" customHeight="1" x14ac:dyDescent="0.3">
      <c r="A69" s="11"/>
      <c r="F69" s="12"/>
    </row>
    <row r="70" spans="1:6" ht="30" customHeight="1" x14ac:dyDescent="0.3">
      <c r="A70" s="11"/>
      <c r="F70" s="12"/>
    </row>
    <row r="71" spans="1:6" ht="30" customHeight="1" x14ac:dyDescent="0.3">
      <c r="A71" s="11"/>
      <c r="F71" s="12"/>
    </row>
    <row r="72" spans="1:6" ht="30" customHeight="1" x14ac:dyDescent="0.3">
      <c r="A72" s="11"/>
      <c r="F72" s="12"/>
    </row>
    <row r="73" spans="1:6" ht="30" customHeight="1" x14ac:dyDescent="0.3">
      <c r="A73" s="11"/>
      <c r="F73" s="12"/>
    </row>
    <row r="74" spans="1:6" ht="30" customHeight="1" x14ac:dyDescent="0.3">
      <c r="A74" s="11"/>
      <c r="F74" s="12"/>
    </row>
    <row r="75" spans="1:6" ht="30" customHeight="1" x14ac:dyDescent="0.3">
      <c r="A75" s="11"/>
      <c r="F75" s="12"/>
    </row>
    <row r="76" spans="1:6" ht="30" customHeight="1" x14ac:dyDescent="0.3">
      <c r="A76" s="11"/>
      <c r="F76" s="12"/>
    </row>
    <row r="77" spans="1:6" ht="30" customHeight="1" x14ac:dyDescent="0.3">
      <c r="A77" s="11"/>
      <c r="F77" s="12"/>
    </row>
    <row r="78" spans="1:6" ht="30" customHeight="1" x14ac:dyDescent="0.3">
      <c r="A78" s="11"/>
      <c r="F78" s="12"/>
    </row>
    <row r="79" spans="1:6" ht="30" customHeight="1" x14ac:dyDescent="0.3">
      <c r="A79" s="11"/>
      <c r="F79" s="12"/>
    </row>
    <row r="80" spans="1:6" ht="30" customHeight="1" x14ac:dyDescent="0.3">
      <c r="A80" s="11"/>
      <c r="F80" s="12"/>
    </row>
    <row r="81" spans="1:6" ht="30" customHeight="1" x14ac:dyDescent="0.3">
      <c r="A81" s="11"/>
      <c r="F81" s="12"/>
    </row>
    <row r="82" spans="1:6" ht="30" customHeight="1" x14ac:dyDescent="0.3">
      <c r="A82" s="11"/>
      <c r="F82" s="12"/>
    </row>
    <row r="83" spans="1:6" ht="30" customHeight="1" x14ac:dyDescent="0.3">
      <c r="A83" s="11"/>
      <c r="F83" s="12"/>
    </row>
    <row r="84" spans="1:6" ht="30" customHeight="1" x14ac:dyDescent="0.3">
      <c r="A84" s="11"/>
      <c r="F84" s="12"/>
    </row>
    <row r="85" spans="1:6" ht="30" customHeight="1" x14ac:dyDescent="0.3">
      <c r="A85" s="11"/>
      <c r="F85" s="12"/>
    </row>
    <row r="86" spans="1:6" ht="30" customHeight="1" x14ac:dyDescent="0.3">
      <c r="A86" s="11"/>
      <c r="F86" s="12"/>
    </row>
    <row r="87" spans="1:6" ht="30" customHeight="1" x14ac:dyDescent="0.3">
      <c r="A87" s="11"/>
      <c r="F87" s="12"/>
    </row>
    <row r="88" spans="1:6" ht="30" customHeight="1" x14ac:dyDescent="0.3">
      <c r="A88" s="11"/>
      <c r="F88" s="12"/>
    </row>
    <row r="89" spans="1:6" ht="30" customHeight="1" x14ac:dyDescent="0.3">
      <c r="A89" s="11"/>
      <c r="F89" s="12"/>
    </row>
    <row r="90" spans="1:6" ht="30" customHeight="1" x14ac:dyDescent="0.3">
      <c r="A90" s="11"/>
      <c r="F90" s="12"/>
    </row>
    <row r="91" spans="1:6" ht="30" customHeight="1" x14ac:dyDescent="0.3">
      <c r="A91" s="11"/>
      <c r="F91" s="12"/>
    </row>
    <row r="92" spans="1:6" ht="30" customHeight="1" x14ac:dyDescent="0.3">
      <c r="A92" s="11"/>
      <c r="F92" s="12"/>
    </row>
    <row r="93" spans="1:6" ht="30" customHeight="1" x14ac:dyDescent="0.3">
      <c r="A93" s="11"/>
      <c r="F93" s="12"/>
    </row>
    <row r="94" spans="1:6" ht="30" customHeight="1" x14ac:dyDescent="0.3">
      <c r="A94" s="11"/>
      <c r="F94" s="12"/>
    </row>
    <row r="95" spans="1:6" ht="30" customHeight="1" x14ac:dyDescent="0.3">
      <c r="A95" s="11"/>
      <c r="F95" s="12"/>
    </row>
    <row r="96" spans="1:6" ht="30" customHeight="1" x14ac:dyDescent="0.3">
      <c r="A96" s="11"/>
      <c r="F96" s="12"/>
    </row>
    <row r="97" spans="1:6" ht="30" customHeight="1" x14ac:dyDescent="0.3">
      <c r="A97" s="11"/>
      <c r="F97" s="12"/>
    </row>
    <row r="98" spans="1:6" ht="30" customHeight="1" x14ac:dyDescent="0.3">
      <c r="A98" s="11"/>
      <c r="F98" s="12"/>
    </row>
    <row r="99" spans="1:6" ht="30" customHeight="1" x14ac:dyDescent="0.3">
      <c r="A99" s="11"/>
      <c r="F99" s="12"/>
    </row>
    <row r="100" spans="1:6" ht="30" customHeight="1" x14ac:dyDescent="0.3">
      <c r="A100" s="11"/>
      <c r="F100" s="12"/>
    </row>
    <row r="101" spans="1:6" ht="30" customHeight="1" x14ac:dyDescent="0.3">
      <c r="A101" s="11"/>
      <c r="F101" s="12"/>
    </row>
    <row r="102" spans="1:6" ht="30" customHeight="1" x14ac:dyDescent="0.3">
      <c r="A102" s="11"/>
      <c r="F102" s="12"/>
    </row>
    <row r="103" spans="1:6" ht="30" customHeight="1" x14ac:dyDescent="0.3">
      <c r="A103" s="11"/>
      <c r="F103" s="12"/>
    </row>
    <row r="104" spans="1:6" ht="30" customHeight="1" x14ac:dyDescent="0.3">
      <c r="A104" s="11"/>
      <c r="F104" s="12"/>
    </row>
    <row r="105" spans="1:6" ht="30" customHeight="1" x14ac:dyDescent="0.3">
      <c r="A105" s="11"/>
      <c r="F105" s="12"/>
    </row>
    <row r="106" spans="1:6" ht="30" customHeight="1" x14ac:dyDescent="0.3">
      <c r="A106" s="11"/>
      <c r="F106" s="12"/>
    </row>
    <row r="107" spans="1:6" ht="30" customHeight="1" x14ac:dyDescent="0.3">
      <c r="A107" s="11"/>
      <c r="F107" s="12"/>
    </row>
    <row r="108" spans="1:6" ht="30" customHeight="1" x14ac:dyDescent="0.3">
      <c r="A108" s="11"/>
      <c r="F108" s="12"/>
    </row>
    <row r="109" spans="1:6" ht="30" customHeight="1" x14ac:dyDescent="0.3">
      <c r="A109" s="11"/>
      <c r="F109" s="12"/>
    </row>
    <row r="110" spans="1:6" ht="30" customHeight="1" x14ac:dyDescent="0.3">
      <c r="A110" s="11"/>
      <c r="F110" s="12"/>
    </row>
    <row r="111" spans="1:6" ht="30" customHeight="1" x14ac:dyDescent="0.3">
      <c r="A111" s="11"/>
      <c r="F111" s="12"/>
    </row>
    <row r="112" spans="1:6" ht="30" customHeight="1" x14ac:dyDescent="0.3">
      <c r="A112" s="11"/>
      <c r="F112" s="12"/>
    </row>
    <row r="113" spans="1:6" ht="30" customHeight="1" x14ac:dyDescent="0.3">
      <c r="A113" s="11"/>
      <c r="F113" s="12"/>
    </row>
    <row r="114" spans="1:6" ht="30" customHeight="1" x14ac:dyDescent="0.3">
      <c r="A114" s="11"/>
      <c r="F114" s="12"/>
    </row>
    <row r="115" spans="1:6" ht="30" customHeight="1" x14ac:dyDescent="0.3">
      <c r="A115" s="11"/>
      <c r="F115" s="12"/>
    </row>
    <row r="116" spans="1:6" ht="30" customHeight="1" x14ac:dyDescent="0.3">
      <c r="A116" s="11"/>
      <c r="F116" s="12"/>
    </row>
    <row r="117" spans="1:6" ht="30" customHeight="1" x14ac:dyDescent="0.3">
      <c r="A117" s="11"/>
      <c r="F117" s="12"/>
    </row>
    <row r="118" spans="1:6" ht="30" customHeight="1" x14ac:dyDescent="0.3">
      <c r="A118" s="11"/>
      <c r="F118" s="12"/>
    </row>
    <row r="119" spans="1:6" ht="30" customHeight="1" x14ac:dyDescent="0.3">
      <c r="A119" s="11"/>
      <c r="F119" s="12"/>
    </row>
    <row r="120" spans="1:6" ht="30" customHeight="1" x14ac:dyDescent="0.3">
      <c r="A120" s="11"/>
      <c r="F120" s="12"/>
    </row>
    <row r="121" spans="1:6" ht="30" customHeight="1" x14ac:dyDescent="0.3">
      <c r="A121" s="11"/>
      <c r="F121" s="12"/>
    </row>
    <row r="122" spans="1:6" ht="30" customHeight="1" x14ac:dyDescent="0.3">
      <c r="A122" s="11"/>
      <c r="F122" s="12"/>
    </row>
    <row r="123" spans="1:6" ht="30" customHeight="1" x14ac:dyDescent="0.3">
      <c r="A123" s="11"/>
      <c r="F123" s="12"/>
    </row>
    <row r="124" spans="1:6" ht="30" customHeight="1" x14ac:dyDescent="0.3">
      <c r="A124" s="11"/>
      <c r="F124" s="12"/>
    </row>
    <row r="125" spans="1:6" ht="30" customHeight="1" x14ac:dyDescent="0.3">
      <c r="A125" s="11"/>
      <c r="F125" s="12"/>
    </row>
    <row r="126" spans="1:6" ht="30" customHeight="1" x14ac:dyDescent="0.3">
      <c r="A126" s="11"/>
      <c r="F126" s="12"/>
    </row>
    <row r="127" spans="1:6" ht="30" customHeight="1" x14ac:dyDescent="0.3">
      <c r="A127" s="11"/>
      <c r="F127" s="12"/>
    </row>
    <row r="128" spans="1:6" ht="30" customHeight="1" x14ac:dyDescent="0.3">
      <c r="A128" s="11"/>
      <c r="F128" s="12"/>
    </row>
    <row r="129" spans="1:6" ht="30" customHeight="1" x14ac:dyDescent="0.3">
      <c r="A129" s="11"/>
      <c r="F129" s="12"/>
    </row>
    <row r="130" spans="1:6" ht="30" customHeight="1" x14ac:dyDescent="0.3">
      <c r="A130" s="11"/>
      <c r="F130" s="12"/>
    </row>
    <row r="131" spans="1:6" ht="30" customHeight="1" x14ac:dyDescent="0.3">
      <c r="A131" s="11"/>
      <c r="F131" s="12"/>
    </row>
    <row r="132" spans="1:6" ht="30" customHeight="1" x14ac:dyDescent="0.3">
      <c r="A132" s="11"/>
      <c r="F132" s="12"/>
    </row>
    <row r="133" spans="1:6" ht="30" customHeight="1" x14ac:dyDescent="0.3">
      <c r="A133" s="11"/>
      <c r="F133" s="12"/>
    </row>
    <row r="134" spans="1:6" ht="30" customHeight="1" x14ac:dyDescent="0.3">
      <c r="A134" s="11"/>
      <c r="F134" s="12"/>
    </row>
    <row r="135" spans="1:6" ht="30" customHeight="1" x14ac:dyDescent="0.3">
      <c r="A135" s="11"/>
      <c r="F135" s="12"/>
    </row>
    <row r="136" spans="1:6" ht="30" customHeight="1" x14ac:dyDescent="0.3">
      <c r="A136" s="11"/>
      <c r="F136" s="12"/>
    </row>
    <row r="137" spans="1:6" ht="30" customHeight="1" x14ac:dyDescent="0.3">
      <c r="A137" s="11"/>
      <c r="F137" s="12"/>
    </row>
    <row r="138" spans="1:6" ht="30" customHeight="1" x14ac:dyDescent="0.3">
      <c r="A138" s="11"/>
      <c r="F138" s="12"/>
    </row>
    <row r="139" spans="1:6" ht="30" customHeight="1" x14ac:dyDescent="0.3">
      <c r="A139" s="11"/>
      <c r="F139" s="12"/>
    </row>
    <row r="140" spans="1:6" ht="30" customHeight="1" x14ac:dyDescent="0.3">
      <c r="A140" s="11"/>
      <c r="F140" s="12"/>
    </row>
    <row r="141" spans="1:6" ht="30" customHeight="1" x14ac:dyDescent="0.3">
      <c r="A141" s="11"/>
      <c r="F141" s="12"/>
    </row>
    <row r="142" spans="1:6" ht="30" customHeight="1" x14ac:dyDescent="0.3">
      <c r="A142" s="11"/>
      <c r="F142" s="12"/>
    </row>
    <row r="143" spans="1:6" ht="30" customHeight="1" x14ac:dyDescent="0.3">
      <c r="A143" s="11"/>
      <c r="F143" s="12"/>
    </row>
    <row r="144" spans="1:6" ht="30" customHeight="1" x14ac:dyDescent="0.3">
      <c r="A144" s="11"/>
      <c r="F144" s="12"/>
    </row>
    <row r="145" spans="1:6" ht="30" customHeight="1" x14ac:dyDescent="0.3">
      <c r="A145" s="11"/>
      <c r="F145" s="12"/>
    </row>
    <row r="146" spans="1:6" ht="30" customHeight="1" x14ac:dyDescent="0.3">
      <c r="A146" s="11"/>
      <c r="F146" s="12"/>
    </row>
    <row r="147" spans="1:6" ht="30" customHeight="1" x14ac:dyDescent="0.3">
      <c r="A147" s="11"/>
      <c r="F147" s="12"/>
    </row>
    <row r="148" spans="1:6" ht="30" customHeight="1" x14ac:dyDescent="0.3">
      <c r="A148" s="11"/>
      <c r="F148" s="12"/>
    </row>
    <row r="149" spans="1:6" ht="30" customHeight="1" x14ac:dyDescent="0.3">
      <c r="A149" s="11"/>
      <c r="F149" s="12"/>
    </row>
    <row r="150" spans="1:6" ht="30" customHeight="1" x14ac:dyDescent="0.3">
      <c r="A150" s="11"/>
      <c r="F150" s="12"/>
    </row>
    <row r="151" spans="1:6" ht="30" customHeight="1" x14ac:dyDescent="0.3">
      <c r="A151" s="11"/>
      <c r="F151" s="12"/>
    </row>
    <row r="152" spans="1:6" ht="30" customHeight="1" x14ac:dyDescent="0.3">
      <c r="A152" s="11"/>
      <c r="F152" s="12"/>
    </row>
    <row r="153" spans="1:6" ht="30" customHeight="1" x14ac:dyDescent="0.3">
      <c r="A153" s="11"/>
      <c r="F153" s="12"/>
    </row>
    <row r="154" spans="1:6" ht="30" customHeight="1" x14ac:dyDescent="0.3">
      <c r="A154" s="11"/>
      <c r="F154" s="12"/>
    </row>
    <row r="155" spans="1:6" ht="30" customHeight="1" x14ac:dyDescent="0.3">
      <c r="A155" s="11"/>
      <c r="F155" s="12"/>
    </row>
    <row r="156" spans="1:6" ht="30" customHeight="1" x14ac:dyDescent="0.3">
      <c r="A156" s="11"/>
      <c r="F156" s="12"/>
    </row>
    <row r="157" spans="1:6" ht="30" customHeight="1" x14ac:dyDescent="0.3">
      <c r="A157" s="11"/>
      <c r="F157" s="12"/>
    </row>
    <row r="158" spans="1:6" ht="30" customHeight="1" x14ac:dyDescent="0.3">
      <c r="A158" s="11"/>
      <c r="F158" s="12"/>
    </row>
    <row r="159" spans="1:6" ht="30" customHeight="1" x14ac:dyDescent="0.3">
      <c r="A159" s="11"/>
      <c r="F159" s="12"/>
    </row>
    <row r="160" spans="1:6" ht="30" customHeight="1" x14ac:dyDescent="0.3">
      <c r="A160" s="11"/>
      <c r="F160" s="12"/>
    </row>
    <row r="161" spans="1:6" ht="30" customHeight="1" x14ac:dyDescent="0.3">
      <c r="A161" s="11"/>
      <c r="F161" s="12"/>
    </row>
    <row r="162" spans="1:6" ht="30" customHeight="1" x14ac:dyDescent="0.3">
      <c r="A162" s="11"/>
      <c r="F162" s="12"/>
    </row>
    <row r="163" spans="1:6" ht="30" customHeight="1" x14ac:dyDescent="0.3">
      <c r="A163" s="11"/>
      <c r="F163" s="12"/>
    </row>
    <row r="164" spans="1:6" ht="30" customHeight="1" x14ac:dyDescent="0.3">
      <c r="A164" s="11"/>
      <c r="F164" s="12"/>
    </row>
    <row r="165" spans="1:6" ht="30" customHeight="1" x14ac:dyDescent="0.3">
      <c r="A165" s="11"/>
      <c r="F165" s="12"/>
    </row>
    <row r="166" spans="1:6" ht="30" customHeight="1" x14ac:dyDescent="0.3">
      <c r="A166" s="11"/>
      <c r="F166" s="12"/>
    </row>
    <row r="167" spans="1:6" ht="30" customHeight="1" x14ac:dyDescent="0.3">
      <c r="A167" s="11"/>
      <c r="F167" s="12"/>
    </row>
    <row r="168" spans="1:6" ht="30" customHeight="1" x14ac:dyDescent="0.3">
      <c r="A168" s="11"/>
      <c r="F168" s="12"/>
    </row>
    <row r="169" spans="1:6" ht="30" customHeight="1" x14ac:dyDescent="0.3">
      <c r="A169" s="11"/>
      <c r="F169" s="12"/>
    </row>
    <row r="170" spans="1:6" ht="30" customHeight="1" x14ac:dyDescent="0.3">
      <c r="A170" s="11"/>
      <c r="F170" s="12"/>
    </row>
    <row r="171" spans="1:6" ht="30" customHeight="1" x14ac:dyDescent="0.3">
      <c r="A171" s="11"/>
      <c r="F171" s="12"/>
    </row>
    <row r="172" spans="1:6" ht="30" customHeight="1" x14ac:dyDescent="0.3">
      <c r="A172" s="11"/>
      <c r="F172" s="12"/>
    </row>
    <row r="173" spans="1:6" ht="30" customHeight="1" x14ac:dyDescent="0.3">
      <c r="A173" s="11"/>
      <c r="F173" s="12"/>
    </row>
    <row r="174" spans="1:6" ht="30" customHeight="1" x14ac:dyDescent="0.3">
      <c r="A174" s="11"/>
      <c r="F174" s="12"/>
    </row>
    <row r="175" spans="1:6" ht="30" customHeight="1" x14ac:dyDescent="0.3">
      <c r="A175" s="11"/>
      <c r="F175" s="12"/>
    </row>
    <row r="176" spans="1:6" ht="30" customHeight="1" x14ac:dyDescent="0.3">
      <c r="A176" s="11"/>
      <c r="F176" s="12"/>
    </row>
    <row r="177" spans="1:6" ht="30" customHeight="1" x14ac:dyDescent="0.3">
      <c r="A177" s="11"/>
      <c r="F177" s="12"/>
    </row>
    <row r="178" spans="1:6" ht="30" customHeight="1" x14ac:dyDescent="0.3">
      <c r="A178" s="11"/>
      <c r="F178" s="12"/>
    </row>
    <row r="179" spans="1:6" ht="30" customHeight="1" x14ac:dyDescent="0.3">
      <c r="A179" s="11"/>
      <c r="F179" s="12"/>
    </row>
    <row r="180" spans="1:6" ht="30" customHeight="1" x14ac:dyDescent="0.3">
      <c r="A180" s="11"/>
      <c r="F180" s="12"/>
    </row>
    <row r="181" spans="1:6" ht="30" customHeight="1" x14ac:dyDescent="0.3">
      <c r="A181" s="11"/>
      <c r="F181" s="12"/>
    </row>
    <row r="182" spans="1:6" ht="30" customHeight="1" x14ac:dyDescent="0.3">
      <c r="A182" s="11"/>
      <c r="F182" s="12"/>
    </row>
    <row r="183" spans="1:6" ht="30" customHeight="1" x14ac:dyDescent="0.3">
      <c r="A183" s="11"/>
      <c r="F183" s="12"/>
    </row>
    <row r="184" spans="1:6" ht="30" customHeight="1" x14ac:dyDescent="0.3">
      <c r="A184" s="11"/>
      <c r="F184" s="12"/>
    </row>
    <row r="185" spans="1:6" ht="30" customHeight="1" x14ac:dyDescent="0.3">
      <c r="A185" s="11"/>
      <c r="F185" s="12"/>
    </row>
    <row r="186" spans="1:6" ht="30" customHeight="1" x14ac:dyDescent="0.3">
      <c r="A186" s="11"/>
      <c r="F186" s="12"/>
    </row>
    <row r="187" spans="1:6" ht="30" customHeight="1" x14ac:dyDescent="0.3">
      <c r="A187" s="11"/>
      <c r="F187" s="12"/>
    </row>
    <row r="188" spans="1:6" ht="30" customHeight="1" x14ac:dyDescent="0.3">
      <c r="A188" s="11"/>
      <c r="F188" s="12"/>
    </row>
    <row r="189" spans="1:6" ht="30" customHeight="1" x14ac:dyDescent="0.3">
      <c r="A189" s="11"/>
      <c r="F189" s="12"/>
    </row>
    <row r="190" spans="1:6" ht="30" customHeight="1" x14ac:dyDescent="0.3">
      <c r="A190" s="11"/>
      <c r="F190" s="12"/>
    </row>
    <row r="191" spans="1:6" ht="30" customHeight="1" x14ac:dyDescent="0.3">
      <c r="A191" s="11"/>
      <c r="F191" s="12"/>
    </row>
    <row r="192" spans="1:6" ht="30" customHeight="1" x14ac:dyDescent="0.3">
      <c r="A192" s="11"/>
      <c r="F192" s="12"/>
    </row>
    <row r="193" spans="1:6" ht="30" customHeight="1" x14ac:dyDescent="0.3">
      <c r="A193" s="11"/>
      <c r="F193" s="12"/>
    </row>
    <row r="194" spans="1:6" ht="30" customHeight="1" x14ac:dyDescent="0.3">
      <c r="A194" s="11"/>
      <c r="F194" s="12"/>
    </row>
    <row r="195" spans="1:6" ht="30" customHeight="1" x14ac:dyDescent="0.3">
      <c r="A195" s="11"/>
      <c r="F195" s="12"/>
    </row>
    <row r="196" spans="1:6" ht="30" customHeight="1" x14ac:dyDescent="0.3">
      <c r="A196" s="11"/>
      <c r="F196" s="12"/>
    </row>
    <row r="197" spans="1:6" ht="30" customHeight="1" x14ac:dyDescent="0.3">
      <c r="A197" s="11"/>
      <c r="F197" s="12"/>
    </row>
    <row r="198" spans="1:6" ht="30" customHeight="1" x14ac:dyDescent="0.3">
      <c r="A198" s="11"/>
      <c r="F198" s="12"/>
    </row>
    <row r="199" spans="1:6" ht="30" customHeight="1" x14ac:dyDescent="0.3">
      <c r="A199" s="11"/>
      <c r="F199" s="12"/>
    </row>
    <row r="200" spans="1:6" ht="30" customHeight="1" x14ac:dyDescent="0.3">
      <c r="A200" s="11"/>
      <c r="F200" s="12"/>
    </row>
    <row r="201" spans="1:6" ht="30" customHeight="1" x14ac:dyDescent="0.3">
      <c r="A201" s="11"/>
      <c r="F201" s="12"/>
    </row>
    <row r="202" spans="1:6" ht="30" customHeight="1" x14ac:dyDescent="0.3">
      <c r="A202" s="11"/>
      <c r="F202" s="12"/>
    </row>
    <row r="203" spans="1:6" ht="30" customHeight="1" x14ac:dyDescent="0.3">
      <c r="A203" s="11"/>
      <c r="F203" s="12"/>
    </row>
    <row r="204" spans="1:6" ht="30" customHeight="1" x14ac:dyDescent="0.3">
      <c r="A204" s="11"/>
      <c r="F204" s="12"/>
    </row>
    <row r="205" spans="1:6" ht="30" customHeight="1" x14ac:dyDescent="0.3">
      <c r="A205" s="11"/>
      <c r="F205" s="12"/>
    </row>
    <row r="206" spans="1:6" ht="30" customHeight="1" x14ac:dyDescent="0.3">
      <c r="A206" s="11"/>
      <c r="F206" s="12"/>
    </row>
    <row r="207" spans="1:6" ht="30" customHeight="1" x14ac:dyDescent="0.3">
      <c r="A207" s="11"/>
      <c r="F207" s="12"/>
    </row>
    <row r="208" spans="1:6" ht="30" customHeight="1" x14ac:dyDescent="0.3">
      <c r="A208" s="11"/>
      <c r="F208" s="12"/>
    </row>
    <row r="209" spans="1:6" ht="30" customHeight="1" x14ac:dyDescent="0.3">
      <c r="A209" s="11"/>
      <c r="F209" s="12"/>
    </row>
    <row r="210" spans="1:6" ht="30" customHeight="1" x14ac:dyDescent="0.3">
      <c r="A210" s="11"/>
      <c r="F210" s="12"/>
    </row>
    <row r="211" spans="1:6" ht="30" customHeight="1" x14ac:dyDescent="0.3">
      <c r="A211" s="11"/>
      <c r="F211" s="12"/>
    </row>
    <row r="212" spans="1:6" ht="30" customHeight="1" x14ac:dyDescent="0.3">
      <c r="A212" s="11"/>
      <c r="F212" s="12"/>
    </row>
    <row r="213" spans="1:6" ht="30" customHeight="1" x14ac:dyDescent="0.3">
      <c r="A213" s="11"/>
      <c r="F213" s="12"/>
    </row>
    <row r="214" spans="1:6" ht="30" customHeight="1" x14ac:dyDescent="0.3">
      <c r="A214" s="11"/>
      <c r="F214" s="12"/>
    </row>
    <row r="215" spans="1:6" ht="30" customHeight="1" x14ac:dyDescent="0.3">
      <c r="A215" s="11"/>
      <c r="F215" s="12"/>
    </row>
    <row r="216" spans="1:6" ht="30" customHeight="1" x14ac:dyDescent="0.3">
      <c r="A216" s="11"/>
      <c r="F216" s="12"/>
    </row>
    <row r="217" spans="1:6" ht="30" customHeight="1" x14ac:dyDescent="0.3">
      <c r="A217" s="11"/>
      <c r="F217" s="12"/>
    </row>
    <row r="218" spans="1:6" ht="30" customHeight="1" x14ac:dyDescent="0.3">
      <c r="A218" s="11"/>
      <c r="F218" s="12"/>
    </row>
    <row r="219" spans="1:6" ht="30" customHeight="1" x14ac:dyDescent="0.3">
      <c r="A219" s="11"/>
      <c r="F219" s="12"/>
    </row>
    <row r="220" spans="1:6" ht="30" customHeight="1" x14ac:dyDescent="0.3">
      <c r="A220" s="11"/>
      <c r="F220" s="12"/>
    </row>
    <row r="221" spans="1:6" ht="30" customHeight="1" x14ac:dyDescent="0.3">
      <c r="A221" s="11"/>
      <c r="F221" s="12"/>
    </row>
    <row r="222" spans="1:6" ht="30" customHeight="1" x14ac:dyDescent="0.3">
      <c r="A222" s="11"/>
      <c r="F222" s="12"/>
    </row>
    <row r="223" spans="1:6" ht="30" customHeight="1" x14ac:dyDescent="0.3">
      <c r="A223" s="11"/>
      <c r="F223" s="12"/>
    </row>
    <row r="224" spans="1:6" ht="30" customHeight="1" x14ac:dyDescent="0.3">
      <c r="A224" s="11"/>
      <c r="F224" s="12"/>
    </row>
    <row r="225" spans="1:6" ht="30" customHeight="1" x14ac:dyDescent="0.3">
      <c r="A225" s="11"/>
      <c r="F225" s="12"/>
    </row>
    <row r="226" spans="1:6" ht="30" customHeight="1" x14ac:dyDescent="0.3">
      <c r="A226" s="11"/>
      <c r="F226" s="12"/>
    </row>
    <row r="227" spans="1:6" ht="30" customHeight="1" x14ac:dyDescent="0.3">
      <c r="A227" s="11"/>
      <c r="F227" s="12"/>
    </row>
    <row r="228" spans="1:6" ht="30" customHeight="1" x14ac:dyDescent="0.3">
      <c r="A228" s="11"/>
      <c r="F228" s="12"/>
    </row>
    <row r="229" spans="1:6" ht="30" customHeight="1" x14ac:dyDescent="0.3">
      <c r="A229" s="11"/>
      <c r="F229" s="12"/>
    </row>
    <row r="230" spans="1:6" ht="30" customHeight="1" x14ac:dyDescent="0.3">
      <c r="A230" s="11"/>
      <c r="F230" s="12"/>
    </row>
    <row r="231" spans="1:6" ht="30" customHeight="1" x14ac:dyDescent="0.3">
      <c r="A231" s="11"/>
      <c r="F231" s="12"/>
    </row>
    <row r="232" spans="1:6" ht="30" customHeight="1" x14ac:dyDescent="0.3">
      <c r="A232" s="11"/>
      <c r="F232" s="12"/>
    </row>
    <row r="233" spans="1:6" ht="30" customHeight="1" x14ac:dyDescent="0.3">
      <c r="A233" s="11"/>
      <c r="F233" s="12"/>
    </row>
    <row r="234" spans="1:6" ht="30" customHeight="1" x14ac:dyDescent="0.3">
      <c r="A234" s="11"/>
      <c r="F234" s="12"/>
    </row>
    <row r="235" spans="1:6" ht="30" customHeight="1" x14ac:dyDescent="0.3">
      <c r="A235" s="11"/>
      <c r="F235" s="12"/>
    </row>
    <row r="236" spans="1:6" ht="30" customHeight="1" x14ac:dyDescent="0.3">
      <c r="A236" s="11"/>
      <c r="F236" s="12"/>
    </row>
    <row r="237" spans="1:6" ht="30" customHeight="1" x14ac:dyDescent="0.3">
      <c r="A237" s="11"/>
      <c r="F237" s="12"/>
    </row>
    <row r="238" spans="1:6" ht="30" customHeight="1" x14ac:dyDescent="0.3">
      <c r="A238" s="11"/>
      <c r="F238" s="12"/>
    </row>
    <row r="239" spans="1:6" ht="30" customHeight="1" x14ac:dyDescent="0.3">
      <c r="A239" s="11"/>
      <c r="F239" s="12"/>
    </row>
    <row r="240" spans="1:6" ht="30" customHeight="1" x14ac:dyDescent="0.3">
      <c r="A240" s="11"/>
      <c r="F240" s="12"/>
    </row>
    <row r="241" spans="1:6" ht="30" customHeight="1" x14ac:dyDescent="0.3">
      <c r="A241" s="11"/>
      <c r="F241" s="12"/>
    </row>
    <row r="242" spans="1:6" ht="30" customHeight="1" x14ac:dyDescent="0.3">
      <c r="A242" s="11"/>
      <c r="F242" s="12"/>
    </row>
    <row r="243" spans="1:6" ht="30" customHeight="1" x14ac:dyDescent="0.3">
      <c r="A243" s="11"/>
      <c r="F243" s="12"/>
    </row>
    <row r="244" spans="1:6" ht="30" customHeight="1" x14ac:dyDescent="0.3">
      <c r="A244" s="11"/>
      <c r="F244" s="12"/>
    </row>
    <row r="245" spans="1:6" ht="30" customHeight="1" x14ac:dyDescent="0.3">
      <c r="A245" s="11"/>
      <c r="F245" s="12"/>
    </row>
    <row r="246" spans="1:6" ht="30" customHeight="1" x14ac:dyDescent="0.3">
      <c r="A246" s="11"/>
      <c r="F246" s="12"/>
    </row>
    <row r="247" spans="1:6" ht="30" customHeight="1" x14ac:dyDescent="0.3">
      <c r="A247" s="11"/>
      <c r="F247" s="12"/>
    </row>
    <row r="248" spans="1:6" ht="30" customHeight="1" x14ac:dyDescent="0.3">
      <c r="A248" s="11"/>
      <c r="F248" s="12"/>
    </row>
    <row r="249" spans="1:6" ht="30" customHeight="1" x14ac:dyDescent="0.3">
      <c r="A249" s="11"/>
      <c r="F249" s="12"/>
    </row>
    <row r="250" spans="1:6" ht="30" customHeight="1" x14ac:dyDescent="0.3">
      <c r="A250" s="11"/>
      <c r="F250" s="12"/>
    </row>
    <row r="251" spans="1:6" ht="30" customHeight="1" x14ac:dyDescent="0.3">
      <c r="A251" s="11"/>
      <c r="F251" s="12"/>
    </row>
    <row r="252" spans="1:6" ht="30" customHeight="1" x14ac:dyDescent="0.3">
      <c r="A252" s="11"/>
      <c r="F252" s="12"/>
    </row>
    <row r="253" spans="1:6" ht="30" customHeight="1" x14ac:dyDescent="0.3">
      <c r="A253" s="11"/>
      <c r="F253" s="12"/>
    </row>
    <row r="254" spans="1:6" ht="30" customHeight="1" x14ac:dyDescent="0.3">
      <c r="A254" s="11"/>
      <c r="F254" s="12"/>
    </row>
    <row r="255" spans="1:6" ht="30" customHeight="1" x14ac:dyDescent="0.3">
      <c r="A255" s="11"/>
      <c r="F255" s="12"/>
    </row>
    <row r="256" spans="1:6" ht="30" customHeight="1" x14ac:dyDescent="0.3">
      <c r="A256" s="11"/>
      <c r="F256" s="12"/>
    </row>
    <row r="257" spans="1:6" ht="30" customHeight="1" x14ac:dyDescent="0.3">
      <c r="A257" s="11"/>
      <c r="F257" s="12"/>
    </row>
    <row r="258" spans="1:6" ht="30" customHeight="1" x14ac:dyDescent="0.3">
      <c r="A258" s="11"/>
      <c r="F258" s="12"/>
    </row>
    <row r="259" spans="1:6" ht="30" customHeight="1" x14ac:dyDescent="0.3">
      <c r="A259" s="11"/>
      <c r="F259" s="12"/>
    </row>
    <row r="260" spans="1:6" ht="30" customHeight="1" x14ac:dyDescent="0.3">
      <c r="A260" s="11"/>
      <c r="F260" s="12"/>
    </row>
    <row r="261" spans="1:6" ht="30" customHeight="1" x14ac:dyDescent="0.3">
      <c r="A261" s="11"/>
      <c r="F261" s="12"/>
    </row>
    <row r="262" spans="1:6" ht="30" customHeight="1" x14ac:dyDescent="0.3">
      <c r="A262" s="11"/>
      <c r="F262" s="12"/>
    </row>
    <row r="263" spans="1:6" ht="30" customHeight="1" x14ac:dyDescent="0.3">
      <c r="A263" s="11"/>
      <c r="F263" s="12"/>
    </row>
    <row r="264" spans="1:6" ht="30" customHeight="1" x14ac:dyDescent="0.3">
      <c r="A264" s="11"/>
      <c r="F264" s="12"/>
    </row>
    <row r="265" spans="1:6" ht="30" customHeight="1" x14ac:dyDescent="0.3">
      <c r="A265" s="11"/>
      <c r="F265" s="12"/>
    </row>
    <row r="266" spans="1:6" ht="30" customHeight="1" x14ac:dyDescent="0.3">
      <c r="A266" s="11"/>
      <c r="F266" s="12"/>
    </row>
    <row r="267" spans="1:6" ht="30" customHeight="1" x14ac:dyDescent="0.3">
      <c r="A267" s="11"/>
      <c r="F267" s="12"/>
    </row>
    <row r="268" spans="1:6" ht="30" customHeight="1" x14ac:dyDescent="0.3">
      <c r="A268" s="11"/>
      <c r="F268" s="12"/>
    </row>
    <row r="269" spans="1:6" ht="30" customHeight="1" x14ac:dyDescent="0.3">
      <c r="A269" s="11"/>
      <c r="F269" s="12"/>
    </row>
    <row r="270" spans="1:6" ht="30" customHeight="1" x14ac:dyDescent="0.3">
      <c r="A270" s="11"/>
      <c r="F270" s="12"/>
    </row>
    <row r="271" spans="1:6" ht="30" customHeight="1" x14ac:dyDescent="0.3">
      <c r="A271" s="11"/>
      <c r="F271" s="12"/>
    </row>
    <row r="272" spans="1:6" ht="30" customHeight="1" x14ac:dyDescent="0.3">
      <c r="A272" s="11"/>
      <c r="F272" s="12"/>
    </row>
    <row r="273" spans="1:6" ht="30" customHeight="1" x14ac:dyDescent="0.3">
      <c r="A273" s="11"/>
      <c r="F273" s="12"/>
    </row>
    <row r="274" spans="1:6" ht="30" customHeight="1" x14ac:dyDescent="0.3">
      <c r="A274" s="11"/>
      <c r="F274" s="12"/>
    </row>
    <row r="275" spans="1:6" ht="30" customHeight="1" x14ac:dyDescent="0.3">
      <c r="A275" s="11"/>
      <c r="F275" s="12"/>
    </row>
    <row r="276" spans="1:6" ht="30" customHeight="1" x14ac:dyDescent="0.3">
      <c r="A276" s="11"/>
      <c r="F276" s="12"/>
    </row>
    <row r="277" spans="1:6" ht="30" customHeight="1" x14ac:dyDescent="0.3">
      <c r="A277" s="11"/>
      <c r="F277" s="12"/>
    </row>
    <row r="278" spans="1:6" ht="30" customHeight="1" x14ac:dyDescent="0.3">
      <c r="A278" s="11"/>
      <c r="F278" s="12"/>
    </row>
    <row r="279" spans="1:6" ht="30" customHeight="1" x14ac:dyDescent="0.3">
      <c r="A279" s="11"/>
      <c r="F279" s="12"/>
    </row>
    <row r="280" spans="1:6" ht="30" customHeight="1" x14ac:dyDescent="0.3">
      <c r="A280" s="11"/>
      <c r="F280" s="12"/>
    </row>
    <row r="281" spans="1:6" ht="30" customHeight="1" x14ac:dyDescent="0.3">
      <c r="A281" s="11"/>
      <c r="F281" s="12"/>
    </row>
    <row r="282" spans="1:6" ht="30" customHeight="1" x14ac:dyDescent="0.3">
      <c r="A282" s="11"/>
      <c r="F282" s="12"/>
    </row>
    <row r="283" spans="1:6" ht="30" customHeight="1" x14ac:dyDescent="0.3">
      <c r="A283" s="11"/>
      <c r="F283" s="12"/>
    </row>
    <row r="284" spans="1:6" ht="30" customHeight="1" x14ac:dyDescent="0.3">
      <c r="A284" s="11"/>
      <c r="F284" s="12"/>
    </row>
    <row r="285" spans="1:6" ht="30" customHeight="1" x14ac:dyDescent="0.3">
      <c r="A285" s="11"/>
      <c r="F285" s="12"/>
    </row>
    <row r="286" spans="1:6" ht="30" customHeight="1" x14ac:dyDescent="0.3">
      <c r="A286" s="11"/>
      <c r="F286" s="12"/>
    </row>
    <row r="287" spans="1:6" ht="30" customHeight="1" x14ac:dyDescent="0.3">
      <c r="A287" s="11"/>
      <c r="F287" s="12"/>
    </row>
    <row r="288" spans="1:6" ht="30" customHeight="1" x14ac:dyDescent="0.3">
      <c r="A288" s="11"/>
      <c r="F288" s="12"/>
    </row>
    <row r="289" spans="1:6" ht="30" customHeight="1" x14ac:dyDescent="0.3">
      <c r="A289" s="11"/>
      <c r="F289" s="12"/>
    </row>
    <row r="290" spans="1:6" ht="30" customHeight="1" x14ac:dyDescent="0.3">
      <c r="A290" s="11"/>
      <c r="F290" s="12"/>
    </row>
    <row r="291" spans="1:6" ht="30" customHeight="1" x14ac:dyDescent="0.3">
      <c r="A291" s="11"/>
      <c r="F291" s="12"/>
    </row>
    <row r="292" spans="1:6" ht="30" customHeight="1" x14ac:dyDescent="0.3">
      <c r="A292" s="11"/>
      <c r="F292" s="12"/>
    </row>
    <row r="293" spans="1:6" ht="30" customHeight="1" x14ac:dyDescent="0.3">
      <c r="A293" s="11"/>
      <c r="F293" s="12"/>
    </row>
    <row r="294" spans="1:6" ht="30" customHeight="1" x14ac:dyDescent="0.3">
      <c r="A294" s="11"/>
      <c r="F294" s="12"/>
    </row>
    <row r="295" spans="1:6" ht="30" customHeight="1" x14ac:dyDescent="0.3">
      <c r="A295" s="11"/>
      <c r="F295" s="12"/>
    </row>
    <row r="296" spans="1:6" ht="30" customHeight="1" x14ac:dyDescent="0.3">
      <c r="A296" s="11"/>
      <c r="F296" s="12"/>
    </row>
    <row r="297" spans="1:6" ht="30" customHeight="1" x14ac:dyDescent="0.3">
      <c r="A297" s="11"/>
      <c r="F297" s="12"/>
    </row>
    <row r="298" spans="1:6" ht="30" customHeight="1" x14ac:dyDescent="0.3">
      <c r="A298" s="11"/>
      <c r="F298" s="12"/>
    </row>
    <row r="299" spans="1:6" ht="30" customHeight="1" x14ac:dyDescent="0.3">
      <c r="A299" s="11"/>
      <c r="F299" s="12"/>
    </row>
    <row r="300" spans="1:6" ht="30" customHeight="1" x14ac:dyDescent="0.3">
      <c r="A300" s="11"/>
      <c r="F300" s="12"/>
    </row>
    <row r="301" spans="1:6" ht="30" customHeight="1" x14ac:dyDescent="0.3">
      <c r="A301" s="11"/>
      <c r="F301" s="12"/>
    </row>
    <row r="302" spans="1:6" ht="30" customHeight="1" x14ac:dyDescent="0.3">
      <c r="A302" s="11"/>
      <c r="F302" s="12"/>
    </row>
    <row r="303" spans="1:6" ht="30" customHeight="1" x14ac:dyDescent="0.3">
      <c r="A303" s="11"/>
      <c r="F303" s="12"/>
    </row>
    <row r="304" spans="1:6" ht="30" customHeight="1" x14ac:dyDescent="0.3">
      <c r="A304" s="11"/>
      <c r="F304" s="12"/>
    </row>
    <row r="305" spans="1:6" ht="30" customHeight="1" x14ac:dyDescent="0.3">
      <c r="A305" s="11"/>
      <c r="F305" s="12"/>
    </row>
    <row r="306" spans="1:6" ht="30" customHeight="1" x14ac:dyDescent="0.3">
      <c r="A306" s="11"/>
      <c r="F306" s="12"/>
    </row>
    <row r="307" spans="1:6" ht="30" customHeight="1" x14ac:dyDescent="0.3">
      <c r="A307" s="11"/>
      <c r="F307" s="12"/>
    </row>
    <row r="308" spans="1:6" ht="30" customHeight="1" x14ac:dyDescent="0.3">
      <c r="A308" s="11"/>
      <c r="F308" s="12"/>
    </row>
    <row r="309" spans="1:6" ht="30" customHeight="1" x14ac:dyDescent="0.3">
      <c r="A309" s="11"/>
      <c r="F309" s="12"/>
    </row>
    <row r="310" spans="1:6" ht="30" customHeight="1" x14ac:dyDescent="0.3">
      <c r="A310" s="11"/>
      <c r="F310" s="12"/>
    </row>
    <row r="311" spans="1:6" ht="30" customHeight="1" x14ac:dyDescent="0.3">
      <c r="A311" s="11"/>
      <c r="F311" s="12"/>
    </row>
    <row r="312" spans="1:6" ht="30" customHeight="1" x14ac:dyDescent="0.3">
      <c r="A312" s="11"/>
      <c r="F312" s="12"/>
    </row>
    <row r="313" spans="1:6" ht="30" customHeight="1" x14ac:dyDescent="0.3">
      <c r="A313" s="11"/>
      <c r="F313" s="12"/>
    </row>
    <row r="314" spans="1:6" ht="30" customHeight="1" x14ac:dyDescent="0.3">
      <c r="A314" s="11"/>
      <c r="F314" s="12"/>
    </row>
    <row r="315" spans="1:6" ht="30" customHeight="1" x14ac:dyDescent="0.3">
      <c r="A315" s="11"/>
      <c r="F315" s="12"/>
    </row>
    <row r="316" spans="1:6" ht="30" customHeight="1" x14ac:dyDescent="0.3">
      <c r="A316" s="11"/>
      <c r="F316" s="12"/>
    </row>
    <row r="317" spans="1:6" ht="30" customHeight="1" x14ac:dyDescent="0.3">
      <c r="A317" s="11"/>
      <c r="F317" s="12"/>
    </row>
    <row r="318" spans="1:6" ht="30" customHeight="1" x14ac:dyDescent="0.3">
      <c r="A318" s="11"/>
      <c r="F318" s="12"/>
    </row>
    <row r="319" spans="1:6" ht="30" customHeight="1" x14ac:dyDescent="0.3">
      <c r="A319" s="11"/>
      <c r="F319" s="12"/>
    </row>
    <row r="320" spans="1:6" ht="30" customHeight="1" x14ac:dyDescent="0.3">
      <c r="A320" s="11"/>
      <c r="F320" s="12"/>
    </row>
    <row r="321" spans="1:6" ht="30" customHeight="1" x14ac:dyDescent="0.3">
      <c r="A321" s="11"/>
      <c r="F321" s="12"/>
    </row>
    <row r="322" spans="1:6" ht="30" customHeight="1" x14ac:dyDescent="0.3">
      <c r="A322" s="11"/>
      <c r="F322" s="12"/>
    </row>
    <row r="323" spans="1:6" ht="30" customHeight="1" x14ac:dyDescent="0.3">
      <c r="A323" s="11"/>
      <c r="F323" s="12"/>
    </row>
    <row r="324" spans="1:6" ht="30" customHeight="1" x14ac:dyDescent="0.3">
      <c r="A324" s="11"/>
      <c r="F324" s="12"/>
    </row>
    <row r="325" spans="1:6" ht="30" customHeight="1" x14ac:dyDescent="0.3">
      <c r="A325" s="11"/>
      <c r="F325" s="12"/>
    </row>
    <row r="326" spans="1:6" ht="30" customHeight="1" x14ac:dyDescent="0.3">
      <c r="A326" s="11"/>
      <c r="F326" s="12"/>
    </row>
    <row r="327" spans="1:6" ht="30" customHeight="1" x14ac:dyDescent="0.3">
      <c r="A327" s="11"/>
      <c r="F327" s="12"/>
    </row>
    <row r="328" spans="1:6" ht="30" customHeight="1" x14ac:dyDescent="0.3">
      <c r="A328" s="11"/>
      <c r="F328" s="12"/>
    </row>
    <row r="329" spans="1:6" ht="30" customHeight="1" x14ac:dyDescent="0.3">
      <c r="A329" s="11"/>
      <c r="F329" s="12"/>
    </row>
    <row r="330" spans="1:6" ht="30" customHeight="1" x14ac:dyDescent="0.3">
      <c r="A330" s="11"/>
      <c r="F330" s="12"/>
    </row>
    <row r="331" spans="1:6" ht="30" customHeight="1" x14ac:dyDescent="0.3">
      <c r="A331" s="11"/>
      <c r="F331" s="12"/>
    </row>
    <row r="332" spans="1:6" ht="30" customHeight="1" x14ac:dyDescent="0.3">
      <c r="A332" s="11"/>
      <c r="F332" s="12"/>
    </row>
    <row r="333" spans="1:6" ht="30" customHeight="1" x14ac:dyDescent="0.3">
      <c r="A333" s="11"/>
      <c r="F333" s="12"/>
    </row>
    <row r="334" spans="1:6" ht="30" customHeight="1" x14ac:dyDescent="0.3">
      <c r="A334" s="11"/>
      <c r="F334" s="12"/>
    </row>
    <row r="335" spans="1:6" ht="30" customHeight="1" x14ac:dyDescent="0.3">
      <c r="A335" s="11"/>
      <c r="F335" s="12"/>
    </row>
    <row r="336" spans="1:6" ht="30" customHeight="1" x14ac:dyDescent="0.3">
      <c r="A336" s="11"/>
      <c r="F336" s="12"/>
    </row>
    <row r="337" spans="1:6" ht="30" customHeight="1" x14ac:dyDescent="0.3">
      <c r="A337" s="11"/>
      <c r="F337" s="12"/>
    </row>
    <row r="338" spans="1:6" ht="30" customHeight="1" x14ac:dyDescent="0.3">
      <c r="A338" s="11"/>
      <c r="F338" s="12"/>
    </row>
    <row r="339" spans="1:6" ht="30" customHeight="1" x14ac:dyDescent="0.3">
      <c r="A339" s="11"/>
      <c r="F339" s="12"/>
    </row>
    <row r="340" spans="1:6" ht="30" customHeight="1" x14ac:dyDescent="0.3">
      <c r="A340" s="11"/>
      <c r="F340" s="12"/>
    </row>
    <row r="341" spans="1:6" ht="30" customHeight="1" x14ac:dyDescent="0.3">
      <c r="A341" s="11"/>
      <c r="F341" s="12"/>
    </row>
    <row r="342" spans="1:6" ht="30" customHeight="1" x14ac:dyDescent="0.3">
      <c r="A342" s="11"/>
      <c r="F342" s="12"/>
    </row>
    <row r="343" spans="1:6" ht="30" customHeight="1" x14ac:dyDescent="0.3">
      <c r="A343" s="11"/>
      <c r="F343" s="12"/>
    </row>
    <row r="344" spans="1:6" ht="30" customHeight="1" x14ac:dyDescent="0.3">
      <c r="A344" s="11"/>
      <c r="F344" s="12"/>
    </row>
    <row r="345" spans="1:6" ht="30" customHeight="1" x14ac:dyDescent="0.3">
      <c r="A345" s="11"/>
      <c r="F345" s="12"/>
    </row>
    <row r="346" spans="1:6" ht="30" customHeight="1" x14ac:dyDescent="0.3">
      <c r="A346" s="11"/>
      <c r="F346" s="12"/>
    </row>
    <row r="347" spans="1:6" ht="30" customHeight="1" x14ac:dyDescent="0.3">
      <c r="A347" s="11"/>
      <c r="F347" s="12"/>
    </row>
    <row r="348" spans="1:6" ht="30" customHeight="1" x14ac:dyDescent="0.3">
      <c r="A348" s="11"/>
      <c r="F348" s="12"/>
    </row>
    <row r="349" spans="1:6" ht="30" customHeight="1" x14ac:dyDescent="0.3">
      <c r="A349" s="11"/>
      <c r="F349" s="12"/>
    </row>
    <row r="350" spans="1:6" ht="30" customHeight="1" x14ac:dyDescent="0.3">
      <c r="A350" s="11"/>
      <c r="F350" s="12"/>
    </row>
    <row r="351" spans="1:6" ht="30" customHeight="1" x14ac:dyDescent="0.3">
      <c r="A351" s="11"/>
      <c r="F351" s="12"/>
    </row>
    <row r="352" spans="1:6" ht="30" customHeight="1" x14ac:dyDescent="0.3">
      <c r="A352" s="11"/>
      <c r="F352" s="12"/>
    </row>
    <row r="353" spans="1:6" ht="30" customHeight="1" x14ac:dyDescent="0.3">
      <c r="A353" s="11"/>
      <c r="F353" s="12"/>
    </row>
    <row r="354" spans="1:6" ht="30" customHeight="1" x14ac:dyDescent="0.3">
      <c r="A354" s="11"/>
      <c r="F354" s="12"/>
    </row>
    <row r="355" spans="1:6" ht="30" customHeight="1" x14ac:dyDescent="0.3">
      <c r="A355" s="11"/>
      <c r="F355" s="12"/>
    </row>
    <row r="356" spans="1:6" ht="30" customHeight="1" x14ac:dyDescent="0.3">
      <c r="A356" s="11"/>
      <c r="F356" s="12"/>
    </row>
    <row r="357" spans="1:6" ht="30" customHeight="1" x14ac:dyDescent="0.3">
      <c r="A357" s="11"/>
      <c r="F357" s="12"/>
    </row>
    <row r="358" spans="1:6" ht="30" customHeight="1" x14ac:dyDescent="0.3">
      <c r="A358" s="11"/>
      <c r="F358" s="12"/>
    </row>
    <row r="359" spans="1:6" ht="30" customHeight="1" x14ac:dyDescent="0.3">
      <c r="A359" s="11"/>
      <c r="F359" s="12"/>
    </row>
    <row r="360" spans="1:6" ht="30" customHeight="1" x14ac:dyDescent="0.3">
      <c r="A360" s="11"/>
      <c r="F360" s="12"/>
    </row>
    <row r="361" spans="1:6" ht="30" customHeight="1" x14ac:dyDescent="0.3">
      <c r="A361" s="11"/>
      <c r="F361" s="12"/>
    </row>
    <row r="362" spans="1:6" ht="30" customHeight="1" x14ac:dyDescent="0.3">
      <c r="A362" s="11"/>
      <c r="F362" s="12"/>
    </row>
    <row r="363" spans="1:6" ht="30" customHeight="1" x14ac:dyDescent="0.3">
      <c r="A363" s="11"/>
      <c r="F363" s="12"/>
    </row>
    <row r="364" spans="1:6" ht="30" customHeight="1" x14ac:dyDescent="0.3">
      <c r="A364" s="11"/>
      <c r="F364" s="12"/>
    </row>
    <row r="365" spans="1:6" ht="30" customHeight="1" x14ac:dyDescent="0.3">
      <c r="A365" s="11"/>
      <c r="F365" s="12"/>
    </row>
    <row r="366" spans="1:6" ht="30" customHeight="1" x14ac:dyDescent="0.3">
      <c r="A366" s="11"/>
      <c r="F366" s="12"/>
    </row>
    <row r="367" spans="1:6" ht="30" customHeight="1" x14ac:dyDescent="0.3">
      <c r="A367" s="11"/>
      <c r="F367" s="12"/>
    </row>
    <row r="368" spans="1:6" ht="30" customHeight="1" x14ac:dyDescent="0.3">
      <c r="A368" s="11"/>
      <c r="F368" s="12"/>
    </row>
    <row r="369" spans="1:6" ht="30" customHeight="1" x14ac:dyDescent="0.3">
      <c r="A369" s="11"/>
      <c r="F369" s="12"/>
    </row>
    <row r="370" spans="1:6" ht="30" customHeight="1" x14ac:dyDescent="0.3">
      <c r="A370" s="11"/>
      <c r="F370" s="12"/>
    </row>
    <row r="371" spans="1:6" ht="30" customHeight="1" x14ac:dyDescent="0.3">
      <c r="A371" s="11"/>
      <c r="F371" s="12"/>
    </row>
    <row r="372" spans="1:6" ht="30" customHeight="1" x14ac:dyDescent="0.3">
      <c r="A372" s="11"/>
      <c r="F372" s="12"/>
    </row>
    <row r="373" spans="1:6" ht="30" customHeight="1" x14ac:dyDescent="0.3">
      <c r="A373" s="11"/>
      <c r="F373" s="12"/>
    </row>
    <row r="374" spans="1:6" ht="30" customHeight="1" x14ac:dyDescent="0.3">
      <c r="A374" s="11"/>
      <c r="F374" s="12"/>
    </row>
    <row r="375" spans="1:6" ht="30" customHeight="1" x14ac:dyDescent="0.3">
      <c r="A375" s="11"/>
      <c r="F375" s="12"/>
    </row>
    <row r="376" spans="1:6" ht="30" customHeight="1" x14ac:dyDescent="0.3">
      <c r="A376" s="11"/>
      <c r="F376" s="12"/>
    </row>
    <row r="377" spans="1:6" ht="30" customHeight="1" x14ac:dyDescent="0.3">
      <c r="A377" s="11"/>
      <c r="F377" s="12"/>
    </row>
    <row r="378" spans="1:6" ht="30" customHeight="1" x14ac:dyDescent="0.3">
      <c r="A378" s="11"/>
      <c r="F378" s="12"/>
    </row>
    <row r="379" spans="1:6" ht="30" customHeight="1" x14ac:dyDescent="0.3">
      <c r="A379" s="11"/>
      <c r="F379" s="12"/>
    </row>
    <row r="380" spans="1:6" ht="30" customHeight="1" x14ac:dyDescent="0.3">
      <c r="A380" s="11"/>
      <c r="F380" s="12"/>
    </row>
    <row r="381" spans="1:6" ht="30" customHeight="1" x14ac:dyDescent="0.3">
      <c r="A381" s="11"/>
      <c r="F381" s="12"/>
    </row>
    <row r="382" spans="1:6" ht="30" customHeight="1" x14ac:dyDescent="0.3">
      <c r="A382" s="11"/>
      <c r="F382" s="12"/>
    </row>
    <row r="383" spans="1:6" ht="30" customHeight="1" x14ac:dyDescent="0.3">
      <c r="A383" s="11"/>
      <c r="F383" s="12"/>
    </row>
    <row r="384" spans="1:6" ht="30" customHeight="1" x14ac:dyDescent="0.3">
      <c r="A384" s="11"/>
      <c r="F384" s="12"/>
    </row>
    <row r="385" spans="1:6" ht="30" customHeight="1" x14ac:dyDescent="0.3">
      <c r="A385" s="11"/>
      <c r="F385" s="12"/>
    </row>
    <row r="386" spans="1:6" ht="30" customHeight="1" x14ac:dyDescent="0.3">
      <c r="A386" s="11"/>
      <c r="F386" s="12"/>
    </row>
    <row r="387" spans="1:6" ht="30" customHeight="1" x14ac:dyDescent="0.3">
      <c r="A387" s="11"/>
      <c r="F387" s="12"/>
    </row>
    <row r="388" spans="1:6" ht="30" customHeight="1" x14ac:dyDescent="0.3">
      <c r="A388" s="11"/>
      <c r="F388" s="12"/>
    </row>
    <row r="389" spans="1:6" ht="30" customHeight="1" x14ac:dyDescent="0.3">
      <c r="A389" s="11"/>
      <c r="F389" s="12"/>
    </row>
    <row r="390" spans="1:6" ht="30" customHeight="1" x14ac:dyDescent="0.3">
      <c r="A390" s="11"/>
      <c r="F390" s="12"/>
    </row>
    <row r="391" spans="1:6" ht="30" customHeight="1" x14ac:dyDescent="0.3">
      <c r="A391" s="11"/>
      <c r="F391" s="12"/>
    </row>
    <row r="392" spans="1:6" ht="30" customHeight="1" x14ac:dyDescent="0.3">
      <c r="A392" s="11"/>
      <c r="F392" s="12"/>
    </row>
    <row r="393" spans="1:6" ht="30" customHeight="1" x14ac:dyDescent="0.3">
      <c r="A393" s="11"/>
      <c r="F393" s="12"/>
    </row>
    <row r="394" spans="1:6" ht="30" customHeight="1" x14ac:dyDescent="0.3">
      <c r="A394" s="11"/>
      <c r="F394" s="12"/>
    </row>
    <row r="395" spans="1:6" ht="30" customHeight="1" x14ac:dyDescent="0.3">
      <c r="A395" s="11"/>
      <c r="F395" s="12"/>
    </row>
    <row r="396" spans="1:6" ht="30" customHeight="1" x14ac:dyDescent="0.3">
      <c r="A396" s="11"/>
      <c r="F396" s="12"/>
    </row>
    <row r="397" spans="1:6" ht="30" customHeight="1" x14ac:dyDescent="0.3">
      <c r="A397" s="11"/>
      <c r="F397" s="12"/>
    </row>
    <row r="398" spans="1:6" ht="30" customHeight="1" x14ac:dyDescent="0.3">
      <c r="A398" s="11"/>
      <c r="F398" s="12"/>
    </row>
    <row r="399" spans="1:6" ht="30" customHeight="1" x14ac:dyDescent="0.3">
      <c r="A399" s="11"/>
      <c r="F399" s="12"/>
    </row>
    <row r="400" spans="1:6" ht="30" customHeight="1" x14ac:dyDescent="0.3">
      <c r="A400" s="11"/>
      <c r="F400" s="12"/>
    </row>
    <row r="401" spans="1:6" ht="30" customHeight="1" x14ac:dyDescent="0.3">
      <c r="A401" s="11"/>
      <c r="F401" s="12"/>
    </row>
    <row r="402" spans="1:6" ht="30" customHeight="1" x14ac:dyDescent="0.3">
      <c r="A402" s="11"/>
      <c r="F402" s="12"/>
    </row>
    <row r="403" spans="1:6" ht="30" customHeight="1" x14ac:dyDescent="0.3">
      <c r="A403" s="11"/>
      <c r="F403" s="12"/>
    </row>
    <row r="404" spans="1:6" ht="30" customHeight="1" x14ac:dyDescent="0.3">
      <c r="A404" s="11"/>
      <c r="F404" s="12"/>
    </row>
    <row r="405" spans="1:6" ht="30" customHeight="1" x14ac:dyDescent="0.3">
      <c r="A405" s="11"/>
      <c r="F405" s="12"/>
    </row>
    <row r="406" spans="1:6" ht="30" customHeight="1" x14ac:dyDescent="0.3">
      <c r="A406" s="11"/>
      <c r="F406" s="12"/>
    </row>
    <row r="407" spans="1:6" ht="30" customHeight="1" x14ac:dyDescent="0.3">
      <c r="A407" s="11"/>
      <c r="F407" s="12"/>
    </row>
    <row r="408" spans="1:6" ht="30" customHeight="1" x14ac:dyDescent="0.3">
      <c r="A408" s="11"/>
      <c r="F408" s="12"/>
    </row>
    <row r="409" spans="1:6" ht="30" customHeight="1" x14ac:dyDescent="0.3">
      <c r="A409" s="11"/>
      <c r="F409" s="12"/>
    </row>
    <row r="410" spans="1:6" ht="30" customHeight="1" x14ac:dyDescent="0.3">
      <c r="A410" s="11"/>
      <c r="F410" s="12"/>
    </row>
    <row r="411" spans="1:6" ht="30" customHeight="1" x14ac:dyDescent="0.3">
      <c r="A411" s="11"/>
      <c r="F411" s="12"/>
    </row>
    <row r="412" spans="1:6" ht="30" customHeight="1" x14ac:dyDescent="0.3">
      <c r="A412" s="11"/>
      <c r="F412" s="12"/>
    </row>
    <row r="413" spans="1:6" ht="30" customHeight="1" x14ac:dyDescent="0.3">
      <c r="A413" s="11"/>
      <c r="F413" s="12"/>
    </row>
    <row r="414" spans="1:6" ht="30" customHeight="1" x14ac:dyDescent="0.3">
      <c r="A414" s="11"/>
      <c r="F414" s="12"/>
    </row>
    <row r="415" spans="1:6" ht="30" customHeight="1" x14ac:dyDescent="0.3">
      <c r="A415" s="11"/>
      <c r="F415" s="12"/>
    </row>
    <row r="416" spans="1:6" ht="30" customHeight="1" x14ac:dyDescent="0.3">
      <c r="A416" s="11"/>
      <c r="F416" s="12"/>
    </row>
    <row r="417" spans="1:6" ht="30" customHeight="1" x14ac:dyDescent="0.3">
      <c r="A417" s="11"/>
      <c r="F417" s="12"/>
    </row>
    <row r="418" spans="1:6" ht="30" customHeight="1" x14ac:dyDescent="0.3">
      <c r="A418" s="11"/>
      <c r="F418" s="12"/>
    </row>
    <row r="419" spans="1:6" ht="30" customHeight="1" x14ac:dyDescent="0.3">
      <c r="A419" s="11"/>
      <c r="F419" s="12"/>
    </row>
    <row r="420" spans="1:6" ht="30" customHeight="1" x14ac:dyDescent="0.3">
      <c r="A420" s="11"/>
      <c r="F420" s="12"/>
    </row>
    <row r="421" spans="1:6" ht="30" customHeight="1" x14ac:dyDescent="0.3">
      <c r="A421" s="11"/>
      <c r="F421" s="12"/>
    </row>
    <row r="422" spans="1:6" ht="30" customHeight="1" x14ac:dyDescent="0.3">
      <c r="A422" s="11"/>
      <c r="F422" s="12"/>
    </row>
    <row r="423" spans="1:6" ht="30" customHeight="1" x14ac:dyDescent="0.3">
      <c r="A423" s="11"/>
      <c r="F423" s="12"/>
    </row>
    <row r="424" spans="1:6" ht="30" customHeight="1" x14ac:dyDescent="0.3">
      <c r="A424" s="11"/>
      <c r="F424" s="12"/>
    </row>
    <row r="425" spans="1:6" ht="30" customHeight="1" x14ac:dyDescent="0.3">
      <c r="A425" s="11"/>
      <c r="F425" s="12"/>
    </row>
    <row r="426" spans="1:6" ht="30" customHeight="1" x14ac:dyDescent="0.3">
      <c r="A426" s="11"/>
      <c r="F426" s="12"/>
    </row>
    <row r="427" spans="1:6" ht="30" customHeight="1" x14ac:dyDescent="0.3">
      <c r="A427" s="11"/>
      <c r="F427" s="12"/>
    </row>
    <row r="428" spans="1:6" ht="30" customHeight="1" x14ac:dyDescent="0.3">
      <c r="A428" s="11"/>
      <c r="F428" s="12"/>
    </row>
    <row r="429" spans="1:6" ht="30" customHeight="1" x14ac:dyDescent="0.3">
      <c r="A429" s="11"/>
      <c r="F429" s="12"/>
    </row>
    <row r="430" spans="1:6" ht="30" customHeight="1" x14ac:dyDescent="0.3">
      <c r="A430" s="11"/>
      <c r="F430" s="12"/>
    </row>
    <row r="431" spans="1:6" ht="30" customHeight="1" x14ac:dyDescent="0.3">
      <c r="A431" s="11"/>
      <c r="F431" s="12"/>
    </row>
    <row r="432" spans="1:6" ht="30" customHeight="1" x14ac:dyDescent="0.3">
      <c r="A432" s="11"/>
      <c r="F432" s="12"/>
    </row>
    <row r="433" spans="1:6" ht="30" customHeight="1" x14ac:dyDescent="0.3">
      <c r="A433" s="11"/>
      <c r="F433" s="12"/>
    </row>
    <row r="434" spans="1:6" ht="30" customHeight="1" x14ac:dyDescent="0.3">
      <c r="A434" s="11"/>
      <c r="F434" s="12"/>
    </row>
    <row r="435" spans="1:6" ht="30" customHeight="1" x14ac:dyDescent="0.3">
      <c r="A435" s="11"/>
      <c r="F435" s="12"/>
    </row>
    <row r="436" spans="1:6" ht="30" customHeight="1" x14ac:dyDescent="0.3">
      <c r="A436" s="11"/>
      <c r="F436" s="12"/>
    </row>
    <row r="437" spans="1:6" ht="30" customHeight="1" x14ac:dyDescent="0.3">
      <c r="A437" s="11"/>
      <c r="F437" s="12"/>
    </row>
    <row r="438" spans="1:6" ht="30" customHeight="1" x14ac:dyDescent="0.3">
      <c r="A438" s="11"/>
      <c r="F438" s="12"/>
    </row>
    <row r="439" spans="1:6" ht="30" customHeight="1" x14ac:dyDescent="0.3">
      <c r="A439" s="11"/>
      <c r="F439" s="12"/>
    </row>
    <row r="440" spans="1:6" ht="30" customHeight="1" x14ac:dyDescent="0.3">
      <c r="A440" s="11"/>
      <c r="F440" s="12"/>
    </row>
    <row r="441" spans="1:6" ht="30" customHeight="1" x14ac:dyDescent="0.3">
      <c r="A441" s="11"/>
      <c r="F441" s="12"/>
    </row>
    <row r="442" spans="1:6" ht="30" customHeight="1" x14ac:dyDescent="0.3">
      <c r="A442" s="11"/>
      <c r="F442" s="12"/>
    </row>
    <row r="443" spans="1:6" ht="30" customHeight="1" x14ac:dyDescent="0.3">
      <c r="A443" s="11"/>
      <c r="F443" s="12"/>
    </row>
    <row r="444" spans="1:6" ht="30" customHeight="1" x14ac:dyDescent="0.3">
      <c r="A444" s="11"/>
      <c r="F444" s="12"/>
    </row>
    <row r="445" spans="1:6" ht="30" customHeight="1" x14ac:dyDescent="0.3">
      <c r="A445" s="11"/>
      <c r="F445" s="12"/>
    </row>
    <row r="446" spans="1:6" ht="30" customHeight="1" x14ac:dyDescent="0.3">
      <c r="A446" s="11"/>
      <c r="F446" s="12"/>
    </row>
    <row r="447" spans="1:6" ht="30" customHeight="1" x14ac:dyDescent="0.3">
      <c r="A447" s="11"/>
      <c r="F447" s="12"/>
    </row>
    <row r="448" spans="1:6" ht="30" customHeight="1" x14ac:dyDescent="0.3">
      <c r="A448" s="11"/>
      <c r="F448" s="12"/>
    </row>
    <row r="449" spans="1:6" ht="30" customHeight="1" x14ac:dyDescent="0.3">
      <c r="A449" s="11"/>
      <c r="F449" s="12"/>
    </row>
    <row r="450" spans="1:6" ht="30" customHeight="1" x14ac:dyDescent="0.3">
      <c r="A450" s="11"/>
      <c r="F450" s="12"/>
    </row>
    <row r="451" spans="1:6" ht="30" customHeight="1" x14ac:dyDescent="0.3">
      <c r="A451" s="11"/>
      <c r="F451" s="12"/>
    </row>
    <row r="452" spans="1:6" ht="30" customHeight="1" x14ac:dyDescent="0.3">
      <c r="A452" s="11"/>
      <c r="F452" s="12"/>
    </row>
    <row r="453" spans="1:6" ht="30" customHeight="1" x14ac:dyDescent="0.3">
      <c r="A453" s="11"/>
      <c r="F453" s="12"/>
    </row>
    <row r="454" spans="1:6" ht="30" customHeight="1" x14ac:dyDescent="0.3">
      <c r="A454" s="11"/>
      <c r="F454" s="12"/>
    </row>
    <row r="455" spans="1:6" ht="30" customHeight="1" x14ac:dyDescent="0.3">
      <c r="A455" s="11"/>
      <c r="F455" s="12"/>
    </row>
    <row r="456" spans="1:6" ht="30" customHeight="1" x14ac:dyDescent="0.3">
      <c r="A456" s="11"/>
      <c r="F456" s="12"/>
    </row>
    <row r="457" spans="1:6" ht="30" customHeight="1" x14ac:dyDescent="0.3">
      <c r="A457" s="11"/>
      <c r="F457" s="12"/>
    </row>
    <row r="458" spans="1:6" ht="30" customHeight="1" x14ac:dyDescent="0.3">
      <c r="A458" s="11"/>
      <c r="F458" s="12"/>
    </row>
    <row r="459" spans="1:6" ht="30" customHeight="1" x14ac:dyDescent="0.3">
      <c r="A459" s="11"/>
      <c r="F459" s="12"/>
    </row>
    <row r="460" spans="1:6" ht="30" customHeight="1" x14ac:dyDescent="0.3">
      <c r="A460" s="11"/>
      <c r="F460" s="12"/>
    </row>
    <row r="461" spans="1:6" ht="30" customHeight="1" x14ac:dyDescent="0.3">
      <c r="A461" s="11"/>
      <c r="F461" s="12"/>
    </row>
    <row r="462" spans="1:6" ht="30" customHeight="1" x14ac:dyDescent="0.3">
      <c r="A462" s="11"/>
      <c r="F462" s="12"/>
    </row>
    <row r="463" spans="1:6" ht="30" customHeight="1" x14ac:dyDescent="0.3">
      <c r="A463" s="11"/>
      <c r="F463" s="12"/>
    </row>
    <row r="464" spans="1:6" ht="30" customHeight="1" x14ac:dyDescent="0.3">
      <c r="A464" s="11"/>
      <c r="F464" s="12"/>
    </row>
    <row r="465" spans="1:6" ht="30" customHeight="1" x14ac:dyDescent="0.3">
      <c r="A465" s="11"/>
      <c r="F465" s="12"/>
    </row>
    <row r="466" spans="1:6" ht="30" customHeight="1" x14ac:dyDescent="0.3">
      <c r="A466" s="11"/>
      <c r="F466" s="12"/>
    </row>
    <row r="467" spans="1:6" ht="30" customHeight="1" x14ac:dyDescent="0.3">
      <c r="A467" s="11"/>
      <c r="F467" s="12"/>
    </row>
    <row r="468" spans="1:6" ht="30" customHeight="1" x14ac:dyDescent="0.3">
      <c r="A468" s="11"/>
      <c r="F468" s="12"/>
    </row>
    <row r="469" spans="1:6" ht="30" customHeight="1" x14ac:dyDescent="0.3">
      <c r="A469" s="11"/>
      <c r="F469" s="12"/>
    </row>
    <row r="470" spans="1:6" ht="30" customHeight="1" x14ac:dyDescent="0.3">
      <c r="A470" s="11"/>
      <c r="F470" s="12"/>
    </row>
    <row r="471" spans="1:6" ht="30" customHeight="1" x14ac:dyDescent="0.3">
      <c r="A471" s="11"/>
      <c r="F471" s="12"/>
    </row>
    <row r="472" spans="1:6" ht="30" customHeight="1" x14ac:dyDescent="0.3">
      <c r="A472" s="11"/>
      <c r="F472" s="12"/>
    </row>
    <row r="473" spans="1:6" ht="30" customHeight="1" x14ac:dyDescent="0.3">
      <c r="A473" s="11"/>
      <c r="F473" s="12"/>
    </row>
    <row r="474" spans="1:6" ht="30" customHeight="1" x14ac:dyDescent="0.3">
      <c r="A474" s="11"/>
      <c r="F474" s="12"/>
    </row>
    <row r="475" spans="1:6" ht="30" customHeight="1" x14ac:dyDescent="0.3">
      <c r="A475" s="11"/>
      <c r="F475" s="12"/>
    </row>
    <row r="476" spans="1:6" ht="30" customHeight="1" x14ac:dyDescent="0.3">
      <c r="A476" s="11"/>
      <c r="F476" s="12"/>
    </row>
    <row r="477" spans="1:6" ht="30" customHeight="1" x14ac:dyDescent="0.3">
      <c r="A477" s="11"/>
      <c r="F477" s="12"/>
    </row>
    <row r="478" spans="1:6" ht="30" customHeight="1" x14ac:dyDescent="0.3">
      <c r="A478" s="11"/>
      <c r="F478" s="12"/>
    </row>
    <row r="479" spans="1:6" ht="30" customHeight="1" x14ac:dyDescent="0.3">
      <c r="A479" s="11"/>
      <c r="F479" s="12"/>
    </row>
    <row r="480" spans="1:6" ht="30" customHeight="1" x14ac:dyDescent="0.3">
      <c r="A480" s="11"/>
      <c r="F480" s="12"/>
    </row>
    <row r="481" spans="1:6" ht="30" customHeight="1" x14ac:dyDescent="0.3">
      <c r="A481" s="11"/>
      <c r="F481" s="12"/>
    </row>
    <row r="482" spans="1:6" ht="30" customHeight="1" x14ac:dyDescent="0.3">
      <c r="A482" s="11"/>
      <c r="F482" s="12"/>
    </row>
    <row r="483" spans="1:6" ht="30" customHeight="1" x14ac:dyDescent="0.3">
      <c r="A483" s="11"/>
      <c r="F483" s="12"/>
    </row>
    <row r="484" spans="1:6" ht="30" customHeight="1" x14ac:dyDescent="0.3">
      <c r="A484" s="11"/>
      <c r="F484" s="12"/>
    </row>
    <row r="485" spans="1:6" ht="30" customHeight="1" x14ac:dyDescent="0.3">
      <c r="A485" s="11"/>
      <c r="F485" s="12"/>
    </row>
    <row r="486" spans="1:6" ht="30" customHeight="1" x14ac:dyDescent="0.3">
      <c r="A486" s="11"/>
      <c r="F486" s="12"/>
    </row>
    <row r="487" spans="1:6" ht="30" customHeight="1" x14ac:dyDescent="0.3">
      <c r="A487" s="11"/>
      <c r="F487" s="12"/>
    </row>
    <row r="488" spans="1:6" ht="30" customHeight="1" x14ac:dyDescent="0.3">
      <c r="A488" s="11"/>
      <c r="F488" s="12"/>
    </row>
    <row r="489" spans="1:6" ht="30" customHeight="1" x14ac:dyDescent="0.3">
      <c r="A489" s="11"/>
      <c r="F489" s="12"/>
    </row>
    <row r="490" spans="1:6" ht="30" customHeight="1" x14ac:dyDescent="0.3">
      <c r="A490" s="11"/>
      <c r="F490" s="12"/>
    </row>
    <row r="491" spans="1:6" ht="30" customHeight="1" x14ac:dyDescent="0.3">
      <c r="A491" s="11"/>
      <c r="F491" s="12"/>
    </row>
    <row r="492" spans="1:6" ht="30" customHeight="1" x14ac:dyDescent="0.3">
      <c r="A492" s="11"/>
      <c r="F492" s="12"/>
    </row>
    <row r="493" spans="1:6" ht="30" customHeight="1" x14ac:dyDescent="0.3">
      <c r="A493" s="11"/>
      <c r="F493" s="12"/>
    </row>
    <row r="494" spans="1:6" ht="30" customHeight="1" x14ac:dyDescent="0.3">
      <c r="A494" s="11"/>
      <c r="F494" s="12"/>
    </row>
    <row r="495" spans="1:6" ht="30" customHeight="1" x14ac:dyDescent="0.3">
      <c r="A495" s="11"/>
      <c r="F495" s="12"/>
    </row>
    <row r="496" spans="1:6" ht="30" customHeight="1" x14ac:dyDescent="0.3">
      <c r="A496" s="11"/>
      <c r="F496" s="12"/>
    </row>
    <row r="497" spans="1:6" ht="30" customHeight="1" x14ac:dyDescent="0.3">
      <c r="A497" s="11"/>
      <c r="F497" s="12"/>
    </row>
    <row r="498" spans="1:6" ht="30" customHeight="1" x14ac:dyDescent="0.3">
      <c r="A498" s="11"/>
      <c r="F498" s="12"/>
    </row>
    <row r="499" spans="1:6" ht="30" customHeight="1" x14ac:dyDescent="0.3">
      <c r="A499" s="11"/>
      <c r="F499" s="12"/>
    </row>
    <row r="500" spans="1:6" ht="30" customHeight="1" x14ac:dyDescent="0.3">
      <c r="A500" s="11"/>
      <c r="F500" s="12"/>
    </row>
    <row r="501" spans="1:6" ht="30" customHeight="1" x14ac:dyDescent="0.3">
      <c r="A501" s="11"/>
      <c r="F501" s="12"/>
    </row>
    <row r="502" spans="1:6" ht="30" customHeight="1" x14ac:dyDescent="0.3">
      <c r="A502" s="11"/>
      <c r="F502" s="12"/>
    </row>
    <row r="503" spans="1:6" ht="30" customHeight="1" x14ac:dyDescent="0.3">
      <c r="A503" s="11"/>
      <c r="F503" s="12"/>
    </row>
    <row r="504" spans="1:6" ht="30" customHeight="1" x14ac:dyDescent="0.3">
      <c r="A504" s="11"/>
      <c r="F504" s="12"/>
    </row>
    <row r="505" spans="1:6" ht="30" customHeight="1" x14ac:dyDescent="0.3">
      <c r="A505" s="11"/>
      <c r="F505" s="12"/>
    </row>
    <row r="506" spans="1:6" ht="30" customHeight="1" x14ac:dyDescent="0.3">
      <c r="A506" s="11"/>
      <c r="F506" s="12"/>
    </row>
    <row r="507" spans="1:6" ht="30" customHeight="1" x14ac:dyDescent="0.3">
      <c r="A507" s="11"/>
      <c r="F507" s="12"/>
    </row>
    <row r="508" spans="1:6" ht="30" customHeight="1" x14ac:dyDescent="0.3">
      <c r="A508" s="11"/>
      <c r="F508" s="12"/>
    </row>
    <row r="509" spans="1:6" ht="30" customHeight="1" x14ac:dyDescent="0.3">
      <c r="A509" s="11"/>
      <c r="F509" s="12"/>
    </row>
    <row r="510" spans="1:6" ht="30" customHeight="1" x14ac:dyDescent="0.3">
      <c r="A510" s="11"/>
      <c r="F510" s="12"/>
    </row>
    <row r="511" spans="1:6" ht="30" customHeight="1" x14ac:dyDescent="0.3">
      <c r="A511" s="11"/>
      <c r="F511" s="12"/>
    </row>
    <row r="512" spans="1:6" ht="30" customHeight="1" x14ac:dyDescent="0.3">
      <c r="A512" s="11"/>
      <c r="F512" s="12"/>
    </row>
    <row r="513" spans="1:6" ht="30" customHeight="1" x14ac:dyDescent="0.3">
      <c r="A513" s="11"/>
      <c r="F513" s="12"/>
    </row>
    <row r="514" spans="1:6" ht="30" customHeight="1" x14ac:dyDescent="0.3">
      <c r="A514" s="11"/>
      <c r="F514" s="12"/>
    </row>
    <row r="515" spans="1:6" ht="30" customHeight="1" x14ac:dyDescent="0.3">
      <c r="A515" s="11"/>
      <c r="F515" s="12"/>
    </row>
    <row r="516" spans="1:6" ht="30" customHeight="1" x14ac:dyDescent="0.3">
      <c r="A516" s="11"/>
      <c r="F516" s="12"/>
    </row>
    <row r="517" spans="1:6" ht="30" customHeight="1" x14ac:dyDescent="0.3">
      <c r="A517" s="11"/>
      <c r="F517" s="12"/>
    </row>
    <row r="518" spans="1:6" ht="30" customHeight="1" x14ac:dyDescent="0.3">
      <c r="A518" s="11"/>
      <c r="F518" s="12"/>
    </row>
    <row r="519" spans="1:6" ht="30" customHeight="1" x14ac:dyDescent="0.3">
      <c r="A519" s="11"/>
      <c r="F519" s="12"/>
    </row>
    <row r="520" spans="1:6" ht="30" customHeight="1" x14ac:dyDescent="0.3">
      <c r="A520" s="11"/>
      <c r="F520" s="12"/>
    </row>
    <row r="521" spans="1:6" ht="30" customHeight="1" x14ac:dyDescent="0.3">
      <c r="A521" s="11"/>
      <c r="F521" s="12"/>
    </row>
    <row r="522" spans="1:6" ht="30" customHeight="1" x14ac:dyDescent="0.3">
      <c r="A522" s="11"/>
      <c r="F522" s="12"/>
    </row>
    <row r="523" spans="1:6" ht="30" customHeight="1" x14ac:dyDescent="0.3">
      <c r="A523" s="11"/>
      <c r="F523" s="12"/>
    </row>
    <row r="524" spans="1:6" ht="30" customHeight="1" x14ac:dyDescent="0.3">
      <c r="A524" s="11"/>
      <c r="F524" s="12"/>
    </row>
    <row r="525" spans="1:6" ht="30" customHeight="1" x14ac:dyDescent="0.3">
      <c r="A525" s="11"/>
      <c r="F525" s="12"/>
    </row>
    <row r="526" spans="1:6" ht="30" customHeight="1" x14ac:dyDescent="0.3">
      <c r="A526" s="11"/>
      <c r="F526" s="12"/>
    </row>
    <row r="527" spans="1:6" ht="30" customHeight="1" x14ac:dyDescent="0.3">
      <c r="A527" s="11"/>
      <c r="F527" s="12"/>
    </row>
    <row r="528" spans="1:6" ht="30" customHeight="1" x14ac:dyDescent="0.3">
      <c r="A528" s="11"/>
      <c r="F528" s="12"/>
    </row>
    <row r="529" spans="1:6" ht="30" customHeight="1" x14ac:dyDescent="0.3">
      <c r="A529" s="11"/>
      <c r="F529" s="12"/>
    </row>
    <row r="530" spans="1:6" ht="30" customHeight="1" x14ac:dyDescent="0.3">
      <c r="A530" s="11"/>
      <c r="F530" s="12"/>
    </row>
    <row r="531" spans="1:6" ht="30" customHeight="1" x14ac:dyDescent="0.3">
      <c r="A531" s="11"/>
      <c r="F531" s="12"/>
    </row>
    <row r="532" spans="1:6" ht="30" customHeight="1" x14ac:dyDescent="0.3">
      <c r="A532" s="11"/>
      <c r="F532" s="12"/>
    </row>
    <row r="533" spans="1:6" ht="30" customHeight="1" x14ac:dyDescent="0.3">
      <c r="A533" s="11"/>
      <c r="F533" s="12"/>
    </row>
    <row r="534" spans="1:6" ht="30" customHeight="1" x14ac:dyDescent="0.3">
      <c r="A534" s="11"/>
      <c r="F534" s="12"/>
    </row>
    <row r="535" spans="1:6" ht="30" customHeight="1" x14ac:dyDescent="0.3">
      <c r="A535" s="11"/>
      <c r="F535" s="12"/>
    </row>
    <row r="536" spans="1:6" ht="30" customHeight="1" x14ac:dyDescent="0.3">
      <c r="A536" s="11"/>
      <c r="F536" s="12"/>
    </row>
    <row r="537" spans="1:6" ht="30" customHeight="1" x14ac:dyDescent="0.3">
      <c r="A537" s="11"/>
      <c r="F537" s="12"/>
    </row>
    <row r="538" spans="1:6" ht="30" customHeight="1" x14ac:dyDescent="0.3">
      <c r="A538" s="11"/>
      <c r="F538" s="12"/>
    </row>
    <row r="539" spans="1:6" ht="30" customHeight="1" x14ac:dyDescent="0.3">
      <c r="A539" s="11"/>
      <c r="F539" s="12"/>
    </row>
    <row r="540" spans="1:6" ht="30" customHeight="1" x14ac:dyDescent="0.3">
      <c r="A540" s="11"/>
      <c r="F540" s="12"/>
    </row>
    <row r="541" spans="1:6" ht="30" customHeight="1" x14ac:dyDescent="0.3">
      <c r="A541" s="11"/>
      <c r="F541" s="12"/>
    </row>
    <row r="542" spans="1:6" ht="30" customHeight="1" x14ac:dyDescent="0.3">
      <c r="A542" s="11"/>
      <c r="F542" s="12"/>
    </row>
    <row r="543" spans="1:6" ht="30" customHeight="1" x14ac:dyDescent="0.3">
      <c r="A543" s="11"/>
      <c r="F543" s="12"/>
    </row>
    <row r="544" spans="1:6" ht="30" customHeight="1" x14ac:dyDescent="0.3">
      <c r="A544" s="11"/>
      <c r="F544" s="12"/>
    </row>
    <row r="545" spans="1:6" ht="30" customHeight="1" x14ac:dyDescent="0.3">
      <c r="A545" s="11"/>
      <c r="F545" s="12"/>
    </row>
    <row r="546" spans="1:6" ht="30" customHeight="1" x14ac:dyDescent="0.3">
      <c r="A546" s="11"/>
      <c r="F546" s="12"/>
    </row>
    <row r="547" spans="1:6" ht="30" customHeight="1" x14ac:dyDescent="0.3">
      <c r="A547" s="11"/>
      <c r="F547" s="12"/>
    </row>
    <row r="548" spans="1:6" ht="30" customHeight="1" x14ac:dyDescent="0.3">
      <c r="A548" s="11"/>
      <c r="F548" s="12"/>
    </row>
    <row r="549" spans="1:6" ht="30" customHeight="1" x14ac:dyDescent="0.3">
      <c r="A549" s="11"/>
      <c r="F549" s="12"/>
    </row>
    <row r="550" spans="1:6" ht="30" customHeight="1" x14ac:dyDescent="0.3">
      <c r="A550" s="11"/>
      <c r="F550" s="12"/>
    </row>
    <row r="551" spans="1:6" ht="30" customHeight="1" x14ac:dyDescent="0.3">
      <c r="A551" s="11"/>
      <c r="F551" s="12"/>
    </row>
    <row r="552" spans="1:6" ht="30" customHeight="1" x14ac:dyDescent="0.3">
      <c r="A552" s="11"/>
      <c r="F552" s="12"/>
    </row>
    <row r="553" spans="1:6" ht="30" customHeight="1" x14ac:dyDescent="0.3">
      <c r="A553" s="11"/>
      <c r="F553" s="12"/>
    </row>
    <row r="554" spans="1:6" ht="30" customHeight="1" x14ac:dyDescent="0.3">
      <c r="A554" s="11"/>
      <c r="F554" s="12"/>
    </row>
    <row r="555" spans="1:6" ht="30" customHeight="1" x14ac:dyDescent="0.3">
      <c r="A555" s="11"/>
      <c r="F555" s="12"/>
    </row>
    <row r="556" spans="1:6" ht="30" customHeight="1" x14ac:dyDescent="0.3">
      <c r="A556" s="11"/>
      <c r="F556" s="12"/>
    </row>
    <row r="557" spans="1:6" ht="30" customHeight="1" x14ac:dyDescent="0.3">
      <c r="A557" s="11"/>
      <c r="F557" s="12"/>
    </row>
    <row r="558" spans="1:6" ht="30" customHeight="1" x14ac:dyDescent="0.3">
      <c r="A558" s="11"/>
      <c r="F558" s="12"/>
    </row>
    <row r="559" spans="1:6" ht="30" customHeight="1" x14ac:dyDescent="0.3">
      <c r="A559" s="11"/>
      <c r="F559" s="12"/>
    </row>
    <row r="560" spans="1:6" ht="30" customHeight="1" x14ac:dyDescent="0.3">
      <c r="A560" s="11"/>
      <c r="F560" s="12"/>
    </row>
    <row r="561" spans="1:6" ht="30" customHeight="1" x14ac:dyDescent="0.3">
      <c r="A561" s="11"/>
      <c r="F561" s="12"/>
    </row>
    <row r="562" spans="1:6" ht="30" customHeight="1" x14ac:dyDescent="0.3">
      <c r="A562" s="11"/>
      <c r="F562" s="12"/>
    </row>
    <row r="563" spans="1:6" ht="30" customHeight="1" x14ac:dyDescent="0.3">
      <c r="A563" s="11"/>
      <c r="F563" s="12"/>
    </row>
    <row r="564" spans="1:6" ht="30" customHeight="1" x14ac:dyDescent="0.3">
      <c r="A564" s="11"/>
      <c r="F564" s="12"/>
    </row>
    <row r="565" spans="1:6" ht="30" customHeight="1" x14ac:dyDescent="0.3">
      <c r="A565" s="11"/>
      <c r="F565" s="12"/>
    </row>
    <row r="566" spans="1:6" ht="30" customHeight="1" x14ac:dyDescent="0.3">
      <c r="A566" s="11"/>
      <c r="F566" s="12"/>
    </row>
    <row r="567" spans="1:6" ht="30" customHeight="1" x14ac:dyDescent="0.3">
      <c r="A567" s="11"/>
      <c r="F567" s="12"/>
    </row>
    <row r="568" spans="1:6" ht="30" customHeight="1" x14ac:dyDescent="0.3">
      <c r="A568" s="11"/>
      <c r="F568" s="12"/>
    </row>
    <row r="569" spans="1:6" ht="30" customHeight="1" x14ac:dyDescent="0.3">
      <c r="A569" s="11"/>
      <c r="F569" s="12"/>
    </row>
    <row r="570" spans="1:6" ht="30" customHeight="1" x14ac:dyDescent="0.3">
      <c r="A570" s="11"/>
      <c r="F570" s="12"/>
    </row>
    <row r="571" spans="1:6" ht="30" customHeight="1" x14ac:dyDescent="0.3">
      <c r="A571" s="11"/>
      <c r="F571" s="12"/>
    </row>
    <row r="572" spans="1:6" ht="30" customHeight="1" x14ac:dyDescent="0.3">
      <c r="A572" s="11"/>
      <c r="F572" s="12"/>
    </row>
    <row r="573" spans="1:6" ht="30" customHeight="1" x14ac:dyDescent="0.3">
      <c r="A573" s="11"/>
      <c r="F573" s="12"/>
    </row>
    <row r="574" spans="1:6" ht="30" customHeight="1" x14ac:dyDescent="0.3">
      <c r="A574" s="11"/>
      <c r="F574" s="12"/>
    </row>
    <row r="575" spans="1:6" ht="30" customHeight="1" x14ac:dyDescent="0.3">
      <c r="A575" s="11"/>
      <c r="F575" s="12"/>
    </row>
    <row r="576" spans="1:6" ht="30" customHeight="1" x14ac:dyDescent="0.3">
      <c r="A576" s="11"/>
      <c r="F576" s="12"/>
    </row>
    <row r="577" spans="1:6" ht="30" customHeight="1" x14ac:dyDescent="0.3">
      <c r="A577" s="11"/>
      <c r="F577" s="12"/>
    </row>
    <row r="578" spans="1:6" ht="30" customHeight="1" x14ac:dyDescent="0.3">
      <c r="A578" s="11"/>
      <c r="F578" s="12"/>
    </row>
    <row r="579" spans="1:6" ht="30" customHeight="1" x14ac:dyDescent="0.3">
      <c r="A579" s="11"/>
      <c r="F579" s="12"/>
    </row>
    <row r="580" spans="1:6" ht="30" customHeight="1" x14ac:dyDescent="0.3">
      <c r="A580" s="11"/>
      <c r="F580" s="12"/>
    </row>
    <row r="581" spans="1:6" ht="30" customHeight="1" x14ac:dyDescent="0.3">
      <c r="A581" s="11"/>
      <c r="F581" s="12"/>
    </row>
    <row r="582" spans="1:6" ht="30" customHeight="1" x14ac:dyDescent="0.3">
      <c r="A582" s="11"/>
      <c r="F582" s="12"/>
    </row>
    <row r="583" spans="1:6" ht="30" customHeight="1" x14ac:dyDescent="0.3">
      <c r="A583" s="11"/>
      <c r="F583" s="12"/>
    </row>
    <row r="584" spans="1:6" ht="30" customHeight="1" x14ac:dyDescent="0.3">
      <c r="A584" s="11"/>
      <c r="F584" s="12"/>
    </row>
    <row r="585" spans="1:6" ht="30" customHeight="1" x14ac:dyDescent="0.3">
      <c r="A585" s="11"/>
      <c r="F585" s="12"/>
    </row>
    <row r="586" spans="1:6" ht="30" customHeight="1" x14ac:dyDescent="0.3">
      <c r="A586" s="11"/>
      <c r="F586" s="12"/>
    </row>
    <row r="587" spans="1:6" ht="30" customHeight="1" x14ac:dyDescent="0.3">
      <c r="A587" s="11"/>
      <c r="F587" s="12"/>
    </row>
    <row r="588" spans="1:6" ht="30" customHeight="1" x14ac:dyDescent="0.3">
      <c r="A588" s="11"/>
      <c r="F588" s="12"/>
    </row>
    <row r="589" spans="1:6" ht="30" customHeight="1" x14ac:dyDescent="0.3">
      <c r="A589" s="11"/>
      <c r="F589" s="12"/>
    </row>
    <row r="590" spans="1:6" ht="30" customHeight="1" x14ac:dyDescent="0.3">
      <c r="A590" s="11"/>
      <c r="F590" s="12"/>
    </row>
    <row r="591" spans="1:6" ht="30" customHeight="1" x14ac:dyDescent="0.3">
      <c r="A591" s="11"/>
      <c r="F591" s="12"/>
    </row>
    <row r="592" spans="1:6" ht="30" customHeight="1" x14ac:dyDescent="0.3">
      <c r="A592" s="11"/>
      <c r="F592" s="12"/>
    </row>
    <row r="593" spans="1:6" ht="30" customHeight="1" x14ac:dyDescent="0.3">
      <c r="A593" s="11"/>
      <c r="F593" s="12"/>
    </row>
    <row r="594" spans="1:6" ht="30" customHeight="1" x14ac:dyDescent="0.3">
      <c r="A594" s="11"/>
      <c r="F594" s="12"/>
    </row>
    <row r="595" spans="1:6" ht="30" customHeight="1" x14ac:dyDescent="0.3">
      <c r="A595" s="11"/>
      <c r="F595" s="12"/>
    </row>
    <row r="596" spans="1:6" ht="30" customHeight="1" x14ac:dyDescent="0.3">
      <c r="A596" s="11"/>
      <c r="F596" s="12"/>
    </row>
    <row r="597" spans="1:6" ht="30" customHeight="1" x14ac:dyDescent="0.3">
      <c r="A597" s="11"/>
      <c r="F597" s="12"/>
    </row>
    <row r="598" spans="1:6" ht="30" customHeight="1" x14ac:dyDescent="0.3">
      <c r="A598" s="11"/>
      <c r="F598" s="12"/>
    </row>
    <row r="599" spans="1:6" ht="30" customHeight="1" x14ac:dyDescent="0.3">
      <c r="A599" s="11"/>
      <c r="F599" s="12"/>
    </row>
    <row r="600" spans="1:6" ht="30" customHeight="1" x14ac:dyDescent="0.3">
      <c r="A600" s="11"/>
      <c r="F600" s="12"/>
    </row>
    <row r="601" spans="1:6" ht="30" customHeight="1" x14ac:dyDescent="0.3">
      <c r="A601" s="11"/>
      <c r="F601" s="12"/>
    </row>
    <row r="602" spans="1:6" ht="30" customHeight="1" x14ac:dyDescent="0.3">
      <c r="A602" s="11"/>
      <c r="F602" s="12"/>
    </row>
    <row r="603" spans="1:6" ht="30" customHeight="1" x14ac:dyDescent="0.3">
      <c r="A603" s="11"/>
      <c r="F603" s="12"/>
    </row>
    <row r="604" spans="1:6" ht="30" customHeight="1" x14ac:dyDescent="0.3">
      <c r="A604" s="11"/>
      <c r="F604" s="12"/>
    </row>
    <row r="605" spans="1:6" ht="30" customHeight="1" x14ac:dyDescent="0.3">
      <c r="A605" s="11"/>
      <c r="F605" s="12"/>
    </row>
    <row r="606" spans="1:6" ht="30" customHeight="1" x14ac:dyDescent="0.3">
      <c r="A606" s="11"/>
      <c r="F606" s="12"/>
    </row>
    <row r="607" spans="1:6" ht="30" customHeight="1" x14ac:dyDescent="0.3">
      <c r="A607" s="11"/>
      <c r="F607" s="12"/>
    </row>
    <row r="608" spans="1:6" ht="30" customHeight="1" x14ac:dyDescent="0.3">
      <c r="A608" s="11"/>
      <c r="F608" s="12"/>
    </row>
    <row r="609" spans="1:6" ht="30" customHeight="1" x14ac:dyDescent="0.3">
      <c r="A609" s="11"/>
      <c r="F609" s="12"/>
    </row>
    <row r="610" spans="1:6" ht="30" customHeight="1" x14ac:dyDescent="0.3">
      <c r="A610" s="11"/>
      <c r="F610" s="12"/>
    </row>
    <row r="611" spans="1:6" ht="30" customHeight="1" x14ac:dyDescent="0.3">
      <c r="A611" s="11"/>
      <c r="F611" s="12"/>
    </row>
    <row r="612" spans="1:6" ht="30" customHeight="1" x14ac:dyDescent="0.3">
      <c r="A612" s="11"/>
      <c r="F612" s="12"/>
    </row>
    <row r="613" spans="1:6" ht="30" customHeight="1" x14ac:dyDescent="0.3">
      <c r="A613" s="11"/>
      <c r="F613" s="12"/>
    </row>
    <row r="614" spans="1:6" ht="30" customHeight="1" x14ac:dyDescent="0.3">
      <c r="A614" s="11"/>
      <c r="F614" s="12"/>
    </row>
    <row r="615" spans="1:6" ht="30" customHeight="1" x14ac:dyDescent="0.3">
      <c r="A615" s="11"/>
      <c r="F615" s="12"/>
    </row>
    <row r="616" spans="1:6" ht="30" customHeight="1" x14ac:dyDescent="0.3">
      <c r="A616" s="11"/>
      <c r="F616" s="12"/>
    </row>
    <row r="617" spans="1:6" ht="30" customHeight="1" x14ac:dyDescent="0.3">
      <c r="A617" s="11"/>
      <c r="F617" s="12"/>
    </row>
    <row r="618" spans="1:6" ht="30" customHeight="1" x14ac:dyDescent="0.3">
      <c r="A618" s="11"/>
      <c r="F618" s="12"/>
    </row>
    <row r="619" spans="1:6" ht="30" customHeight="1" x14ac:dyDescent="0.3">
      <c r="A619" s="11"/>
      <c r="F619" s="12"/>
    </row>
    <row r="620" spans="1:6" ht="30" customHeight="1" x14ac:dyDescent="0.3">
      <c r="A620" s="11"/>
      <c r="F620" s="12"/>
    </row>
    <row r="621" spans="1:6" ht="30" customHeight="1" x14ac:dyDescent="0.3">
      <c r="A621" s="11"/>
      <c r="F621" s="12"/>
    </row>
    <row r="622" spans="1:6" ht="30" customHeight="1" x14ac:dyDescent="0.3">
      <c r="A622" s="11"/>
      <c r="F622" s="12"/>
    </row>
    <row r="623" spans="1:6" ht="30" customHeight="1" x14ac:dyDescent="0.3">
      <c r="A623" s="11"/>
      <c r="F623" s="12"/>
    </row>
    <row r="624" spans="1:6" ht="30" customHeight="1" x14ac:dyDescent="0.3">
      <c r="A624" s="11"/>
      <c r="F624" s="12"/>
    </row>
    <row r="625" spans="1:6" ht="30" customHeight="1" x14ac:dyDescent="0.3">
      <c r="A625" s="11"/>
      <c r="F625" s="12"/>
    </row>
    <row r="626" spans="1:6" ht="30" customHeight="1" x14ac:dyDescent="0.3">
      <c r="A626" s="11"/>
      <c r="F626" s="12"/>
    </row>
    <row r="627" spans="1:6" ht="30" customHeight="1" x14ac:dyDescent="0.3">
      <c r="A627" s="11"/>
      <c r="F627" s="12"/>
    </row>
    <row r="628" spans="1:6" ht="30" customHeight="1" x14ac:dyDescent="0.3">
      <c r="A628" s="11"/>
      <c r="F628" s="12"/>
    </row>
    <row r="629" spans="1:6" ht="30" customHeight="1" x14ac:dyDescent="0.3">
      <c r="A629" s="11"/>
      <c r="F629" s="12"/>
    </row>
    <row r="630" spans="1:6" ht="30" customHeight="1" x14ac:dyDescent="0.3">
      <c r="A630" s="11"/>
      <c r="F630" s="12"/>
    </row>
    <row r="631" spans="1:6" ht="30" customHeight="1" x14ac:dyDescent="0.3">
      <c r="A631" s="11"/>
      <c r="F631" s="12"/>
    </row>
    <row r="632" spans="1:6" ht="30" customHeight="1" x14ac:dyDescent="0.3">
      <c r="A632" s="11"/>
      <c r="F632" s="12"/>
    </row>
    <row r="633" spans="1:6" ht="30" customHeight="1" x14ac:dyDescent="0.3">
      <c r="A633" s="11"/>
      <c r="F633" s="12"/>
    </row>
    <row r="634" spans="1:6" ht="30" customHeight="1" x14ac:dyDescent="0.3">
      <c r="A634" s="11"/>
      <c r="F634" s="12"/>
    </row>
    <row r="635" spans="1:6" ht="30" customHeight="1" x14ac:dyDescent="0.3">
      <c r="A635" s="11"/>
      <c r="F635" s="12"/>
    </row>
    <row r="636" spans="1:6" ht="30" customHeight="1" x14ac:dyDescent="0.3">
      <c r="A636" s="11"/>
      <c r="F636" s="12"/>
    </row>
    <row r="637" spans="1:6" ht="30" customHeight="1" x14ac:dyDescent="0.3">
      <c r="A637" s="11"/>
      <c r="F637" s="12"/>
    </row>
    <row r="638" spans="1:6" ht="30" customHeight="1" x14ac:dyDescent="0.3">
      <c r="A638" s="11"/>
      <c r="F638" s="12"/>
    </row>
    <row r="639" spans="1:6" ht="30" customHeight="1" x14ac:dyDescent="0.3">
      <c r="A639" s="11"/>
      <c r="F639" s="12"/>
    </row>
    <row r="640" spans="1:6" ht="30" customHeight="1" x14ac:dyDescent="0.3">
      <c r="A640" s="11"/>
      <c r="F640" s="12"/>
    </row>
    <row r="641" spans="1:6" ht="30" customHeight="1" x14ac:dyDescent="0.3">
      <c r="A641" s="11"/>
      <c r="F641" s="12"/>
    </row>
    <row r="642" spans="1:6" ht="30" customHeight="1" x14ac:dyDescent="0.3">
      <c r="A642" s="11"/>
      <c r="F642" s="12"/>
    </row>
    <row r="643" spans="1:6" ht="30" customHeight="1" x14ac:dyDescent="0.3">
      <c r="A643" s="11"/>
      <c r="F643" s="12"/>
    </row>
    <row r="644" spans="1:6" ht="30" customHeight="1" x14ac:dyDescent="0.3">
      <c r="A644" s="11"/>
      <c r="F644" s="12"/>
    </row>
    <row r="645" spans="1:6" ht="30" customHeight="1" x14ac:dyDescent="0.3">
      <c r="A645" s="11"/>
      <c r="F645" s="12"/>
    </row>
    <row r="646" spans="1:6" ht="30" customHeight="1" x14ac:dyDescent="0.3">
      <c r="A646" s="11"/>
      <c r="F646" s="12"/>
    </row>
    <row r="647" spans="1:6" ht="30" customHeight="1" x14ac:dyDescent="0.3">
      <c r="A647" s="11"/>
      <c r="F647" s="12"/>
    </row>
    <row r="648" spans="1:6" ht="30" customHeight="1" x14ac:dyDescent="0.3">
      <c r="A648" s="11"/>
      <c r="F648" s="12"/>
    </row>
    <row r="649" spans="1:6" ht="30" customHeight="1" x14ac:dyDescent="0.3">
      <c r="A649" s="11"/>
      <c r="F649" s="12"/>
    </row>
    <row r="650" spans="1:6" ht="30" customHeight="1" x14ac:dyDescent="0.3">
      <c r="A650" s="11"/>
      <c r="F650" s="12"/>
    </row>
    <row r="651" spans="1:6" ht="30" customHeight="1" x14ac:dyDescent="0.3">
      <c r="A651" s="11"/>
      <c r="F651" s="12"/>
    </row>
    <row r="652" spans="1:6" ht="30" customHeight="1" x14ac:dyDescent="0.3">
      <c r="A652" s="11"/>
      <c r="F652" s="12"/>
    </row>
    <row r="653" spans="1:6" ht="30" customHeight="1" x14ac:dyDescent="0.3">
      <c r="A653" s="11"/>
      <c r="F653" s="12"/>
    </row>
    <row r="654" spans="1:6" ht="30" customHeight="1" x14ac:dyDescent="0.3">
      <c r="A654" s="11"/>
      <c r="F654" s="12"/>
    </row>
    <row r="655" spans="1:6" ht="30" customHeight="1" x14ac:dyDescent="0.3">
      <c r="A655" s="11"/>
      <c r="F655" s="12"/>
    </row>
    <row r="656" spans="1:6" ht="30" customHeight="1" x14ac:dyDescent="0.3">
      <c r="A656" s="11"/>
      <c r="F656" s="12"/>
    </row>
    <row r="657" spans="1:6" ht="30" customHeight="1" x14ac:dyDescent="0.3">
      <c r="A657" s="11"/>
      <c r="F657" s="12"/>
    </row>
    <row r="658" spans="1:6" ht="30" customHeight="1" x14ac:dyDescent="0.3">
      <c r="A658" s="11"/>
      <c r="F658" s="12"/>
    </row>
    <row r="659" spans="1:6" ht="30" customHeight="1" x14ac:dyDescent="0.3">
      <c r="A659" s="11"/>
      <c r="F659" s="12"/>
    </row>
    <row r="660" spans="1:6" ht="30" customHeight="1" x14ac:dyDescent="0.3">
      <c r="A660" s="11"/>
      <c r="F660" s="12"/>
    </row>
    <row r="661" spans="1:6" ht="30" customHeight="1" x14ac:dyDescent="0.3">
      <c r="A661" s="11"/>
      <c r="F661" s="12"/>
    </row>
    <row r="662" spans="1:6" ht="30" customHeight="1" x14ac:dyDescent="0.3">
      <c r="A662" s="11"/>
      <c r="F662" s="12"/>
    </row>
    <row r="663" spans="1:6" ht="30" customHeight="1" x14ac:dyDescent="0.3">
      <c r="A663" s="11"/>
      <c r="F663" s="12"/>
    </row>
    <row r="664" spans="1:6" ht="30" customHeight="1" x14ac:dyDescent="0.3">
      <c r="A664" s="11"/>
      <c r="F664" s="12"/>
    </row>
    <row r="665" spans="1:6" ht="30" customHeight="1" x14ac:dyDescent="0.3">
      <c r="A665" s="11"/>
      <c r="F665" s="12"/>
    </row>
    <row r="666" spans="1:6" ht="30" customHeight="1" x14ac:dyDescent="0.3">
      <c r="A666" s="11"/>
      <c r="F666" s="12"/>
    </row>
    <row r="667" spans="1:6" ht="30" customHeight="1" x14ac:dyDescent="0.3">
      <c r="A667" s="11"/>
      <c r="F667" s="12"/>
    </row>
    <row r="668" spans="1:6" ht="30" customHeight="1" x14ac:dyDescent="0.3">
      <c r="A668" s="11"/>
      <c r="F668" s="12"/>
    </row>
    <row r="669" spans="1:6" ht="30" customHeight="1" x14ac:dyDescent="0.3">
      <c r="A669" s="11"/>
      <c r="F669" s="12"/>
    </row>
    <row r="670" spans="1:6" ht="30" customHeight="1" x14ac:dyDescent="0.3">
      <c r="A670" s="11"/>
      <c r="F670" s="12"/>
    </row>
    <row r="671" spans="1:6" ht="30" customHeight="1" x14ac:dyDescent="0.3">
      <c r="A671" s="11"/>
      <c r="F671" s="12"/>
    </row>
    <row r="672" spans="1:6" ht="30" customHeight="1" x14ac:dyDescent="0.3">
      <c r="A672" s="11"/>
      <c r="F672" s="12"/>
    </row>
    <row r="673" spans="1:6" ht="30" customHeight="1" x14ac:dyDescent="0.3">
      <c r="A673" s="11"/>
      <c r="F673" s="12"/>
    </row>
    <row r="674" spans="1:6" ht="30" customHeight="1" x14ac:dyDescent="0.3">
      <c r="A674" s="11"/>
      <c r="F674" s="12"/>
    </row>
    <row r="675" spans="1:6" ht="30" customHeight="1" x14ac:dyDescent="0.3">
      <c r="A675" s="11"/>
      <c r="F675" s="12"/>
    </row>
    <row r="676" spans="1:6" ht="30" customHeight="1" x14ac:dyDescent="0.3">
      <c r="A676" s="11"/>
      <c r="F676" s="12"/>
    </row>
    <row r="677" spans="1:6" ht="30" customHeight="1" x14ac:dyDescent="0.3">
      <c r="A677" s="11"/>
      <c r="F677" s="12"/>
    </row>
    <row r="678" spans="1:6" ht="30" customHeight="1" x14ac:dyDescent="0.3">
      <c r="A678" s="11"/>
      <c r="F678" s="12"/>
    </row>
    <row r="679" spans="1:6" ht="30" customHeight="1" x14ac:dyDescent="0.3">
      <c r="A679" s="11"/>
      <c r="F679" s="12"/>
    </row>
    <row r="680" spans="1:6" ht="30" customHeight="1" x14ac:dyDescent="0.3">
      <c r="A680" s="11"/>
      <c r="F680" s="12"/>
    </row>
    <row r="681" spans="1:6" ht="30" customHeight="1" x14ac:dyDescent="0.3">
      <c r="A681" s="11"/>
      <c r="F681" s="12"/>
    </row>
    <row r="682" spans="1:6" ht="30" customHeight="1" x14ac:dyDescent="0.3">
      <c r="A682" s="11"/>
      <c r="F682" s="12"/>
    </row>
    <row r="683" spans="1:6" ht="30" customHeight="1" x14ac:dyDescent="0.3">
      <c r="A683" s="11"/>
      <c r="F683" s="12"/>
    </row>
    <row r="684" spans="1:6" ht="30" customHeight="1" x14ac:dyDescent="0.3">
      <c r="A684" s="11"/>
      <c r="F684" s="12"/>
    </row>
    <row r="685" spans="1:6" ht="30" customHeight="1" x14ac:dyDescent="0.3">
      <c r="A685" s="11"/>
      <c r="F685" s="12"/>
    </row>
    <row r="686" spans="1:6" ht="30" customHeight="1" x14ac:dyDescent="0.3">
      <c r="A686" s="11"/>
      <c r="F686" s="12"/>
    </row>
    <row r="687" spans="1:6" ht="30" customHeight="1" x14ac:dyDescent="0.3">
      <c r="A687" s="11"/>
      <c r="F687" s="12"/>
    </row>
    <row r="688" spans="1:6" ht="30" customHeight="1" x14ac:dyDescent="0.3">
      <c r="A688" s="11"/>
      <c r="F688" s="12"/>
    </row>
    <row r="689" spans="1:6" ht="30" customHeight="1" x14ac:dyDescent="0.3">
      <c r="A689" s="11"/>
      <c r="F689" s="12"/>
    </row>
    <row r="690" spans="1:6" ht="30" customHeight="1" x14ac:dyDescent="0.3">
      <c r="A690" s="11"/>
      <c r="F690" s="12"/>
    </row>
    <row r="691" spans="1:6" ht="30" customHeight="1" x14ac:dyDescent="0.3">
      <c r="A691" s="11"/>
      <c r="F691" s="12"/>
    </row>
    <row r="692" spans="1:6" ht="30" customHeight="1" x14ac:dyDescent="0.3">
      <c r="A692" s="11"/>
      <c r="F692" s="12"/>
    </row>
    <row r="693" spans="1:6" ht="30" customHeight="1" x14ac:dyDescent="0.3">
      <c r="A693" s="11"/>
      <c r="F693" s="12"/>
    </row>
    <row r="694" spans="1:6" ht="30" customHeight="1" x14ac:dyDescent="0.3">
      <c r="A694" s="11"/>
      <c r="F694" s="12"/>
    </row>
    <row r="695" spans="1:6" ht="30" customHeight="1" x14ac:dyDescent="0.3">
      <c r="A695" s="11"/>
      <c r="F695" s="12"/>
    </row>
    <row r="696" spans="1:6" ht="30" customHeight="1" x14ac:dyDescent="0.3">
      <c r="A696" s="11"/>
      <c r="F696" s="12"/>
    </row>
    <row r="697" spans="1:6" ht="30" customHeight="1" x14ac:dyDescent="0.3">
      <c r="A697" s="11"/>
      <c r="F697" s="12"/>
    </row>
    <row r="698" spans="1:6" ht="30" customHeight="1" x14ac:dyDescent="0.3">
      <c r="A698" s="11"/>
      <c r="F698" s="12"/>
    </row>
    <row r="699" spans="1:6" ht="30" customHeight="1" x14ac:dyDescent="0.3">
      <c r="A699" s="11"/>
      <c r="F699" s="12"/>
    </row>
    <row r="700" spans="1:6" ht="30" customHeight="1" x14ac:dyDescent="0.3">
      <c r="A700" s="11"/>
      <c r="F700" s="12"/>
    </row>
    <row r="701" spans="1:6" ht="30" customHeight="1" x14ac:dyDescent="0.3">
      <c r="A701" s="11"/>
      <c r="F701" s="12"/>
    </row>
    <row r="702" spans="1:6" ht="30" customHeight="1" x14ac:dyDescent="0.3">
      <c r="A702" s="11"/>
      <c r="F702" s="12"/>
    </row>
    <row r="703" spans="1:6" ht="30" customHeight="1" x14ac:dyDescent="0.3">
      <c r="A703" s="11"/>
      <c r="F703" s="12"/>
    </row>
    <row r="704" spans="1:6" ht="30" customHeight="1" x14ac:dyDescent="0.3">
      <c r="A704" s="11"/>
      <c r="F704" s="12"/>
    </row>
    <row r="705" spans="1:6" ht="30" customHeight="1" x14ac:dyDescent="0.3">
      <c r="A705" s="11"/>
      <c r="F705" s="12"/>
    </row>
    <row r="706" spans="1:6" ht="30" customHeight="1" x14ac:dyDescent="0.3">
      <c r="A706" s="11"/>
      <c r="F706" s="12"/>
    </row>
    <row r="707" spans="1:6" ht="30" customHeight="1" x14ac:dyDescent="0.3">
      <c r="A707" s="11"/>
      <c r="F707" s="12"/>
    </row>
    <row r="708" spans="1:6" ht="30" customHeight="1" x14ac:dyDescent="0.3">
      <c r="A708" s="11"/>
      <c r="F708" s="12"/>
    </row>
    <row r="709" spans="1:6" ht="30" customHeight="1" x14ac:dyDescent="0.3">
      <c r="A709" s="11"/>
      <c r="F709" s="12"/>
    </row>
    <row r="710" spans="1:6" ht="30" customHeight="1" x14ac:dyDescent="0.3">
      <c r="A710" s="11"/>
      <c r="F710" s="12"/>
    </row>
    <row r="711" spans="1:6" ht="30" customHeight="1" x14ac:dyDescent="0.3">
      <c r="A711" s="11"/>
      <c r="F711" s="12"/>
    </row>
    <row r="712" spans="1:6" ht="30" customHeight="1" x14ac:dyDescent="0.3">
      <c r="A712" s="11"/>
      <c r="F712" s="12"/>
    </row>
    <row r="713" spans="1:6" ht="30" customHeight="1" x14ac:dyDescent="0.3">
      <c r="A713" s="11"/>
      <c r="F713" s="12"/>
    </row>
    <row r="714" spans="1:6" ht="30" customHeight="1" x14ac:dyDescent="0.3">
      <c r="A714" s="11"/>
      <c r="F714" s="12"/>
    </row>
    <row r="715" spans="1:6" ht="30" customHeight="1" x14ac:dyDescent="0.3">
      <c r="A715" s="11"/>
      <c r="F715" s="12"/>
    </row>
    <row r="716" spans="1:6" ht="30" customHeight="1" x14ac:dyDescent="0.3">
      <c r="A716" s="11"/>
      <c r="F716" s="12"/>
    </row>
    <row r="717" spans="1:6" ht="30" customHeight="1" x14ac:dyDescent="0.3">
      <c r="A717" s="11"/>
      <c r="F717" s="12"/>
    </row>
    <row r="718" spans="1:6" ht="30" customHeight="1" x14ac:dyDescent="0.3">
      <c r="A718" s="11"/>
      <c r="F718" s="12"/>
    </row>
    <row r="719" spans="1:6" ht="30" customHeight="1" x14ac:dyDescent="0.3">
      <c r="A719" s="11"/>
      <c r="F719" s="12"/>
    </row>
    <row r="720" spans="1:6" ht="30" customHeight="1" x14ac:dyDescent="0.3">
      <c r="A720" s="11"/>
      <c r="F720" s="12"/>
    </row>
    <row r="721" spans="1:6" ht="30" customHeight="1" x14ac:dyDescent="0.3">
      <c r="A721" s="11"/>
      <c r="F721" s="12"/>
    </row>
    <row r="722" spans="1:6" ht="30" customHeight="1" x14ac:dyDescent="0.3">
      <c r="A722" s="11"/>
      <c r="F722" s="12"/>
    </row>
    <row r="723" spans="1:6" ht="30" customHeight="1" x14ac:dyDescent="0.3">
      <c r="A723" s="11"/>
      <c r="F723" s="12"/>
    </row>
    <row r="724" spans="1:6" ht="30" customHeight="1" x14ac:dyDescent="0.3">
      <c r="A724" s="11"/>
      <c r="F724" s="12"/>
    </row>
    <row r="725" spans="1:6" ht="30" customHeight="1" x14ac:dyDescent="0.3">
      <c r="A725" s="11"/>
      <c r="F725" s="12"/>
    </row>
    <row r="726" spans="1:6" ht="30" customHeight="1" x14ac:dyDescent="0.3">
      <c r="A726" s="11"/>
      <c r="F726" s="12"/>
    </row>
    <row r="727" spans="1:6" ht="30" customHeight="1" x14ac:dyDescent="0.3">
      <c r="A727" s="11"/>
      <c r="F727" s="12"/>
    </row>
    <row r="728" spans="1:6" ht="30" customHeight="1" x14ac:dyDescent="0.3">
      <c r="A728" s="11"/>
      <c r="F728" s="12"/>
    </row>
    <row r="729" spans="1:6" ht="30" customHeight="1" x14ac:dyDescent="0.3">
      <c r="A729" s="11"/>
      <c r="F729" s="12"/>
    </row>
    <row r="730" spans="1:6" ht="30" customHeight="1" x14ac:dyDescent="0.3">
      <c r="A730" s="11"/>
      <c r="F730" s="12"/>
    </row>
    <row r="731" spans="1:6" ht="30" customHeight="1" x14ac:dyDescent="0.3">
      <c r="A731" s="11"/>
      <c r="F731" s="12"/>
    </row>
    <row r="732" spans="1:6" ht="30" customHeight="1" x14ac:dyDescent="0.3">
      <c r="A732" s="11"/>
      <c r="F732" s="12"/>
    </row>
    <row r="733" spans="1:6" ht="30" customHeight="1" x14ac:dyDescent="0.3">
      <c r="A733" s="11"/>
      <c r="F733" s="12"/>
    </row>
    <row r="734" spans="1:6" ht="30" customHeight="1" x14ac:dyDescent="0.3">
      <c r="A734" s="11"/>
      <c r="F734" s="12"/>
    </row>
    <row r="735" spans="1:6" ht="30" customHeight="1" x14ac:dyDescent="0.3">
      <c r="A735" s="11"/>
      <c r="F735" s="12"/>
    </row>
    <row r="736" spans="1:6" ht="30" customHeight="1" x14ac:dyDescent="0.3">
      <c r="A736" s="11"/>
      <c r="F736" s="12"/>
    </row>
    <row r="737" spans="1:6" ht="30" customHeight="1" x14ac:dyDescent="0.3">
      <c r="A737" s="11"/>
      <c r="F737" s="12"/>
    </row>
    <row r="738" spans="1:6" ht="30" customHeight="1" x14ac:dyDescent="0.3">
      <c r="A738" s="11"/>
      <c r="F738" s="12"/>
    </row>
    <row r="739" spans="1:6" ht="30" customHeight="1" x14ac:dyDescent="0.3">
      <c r="A739" s="11"/>
      <c r="F739" s="12"/>
    </row>
    <row r="740" spans="1:6" ht="30" customHeight="1" x14ac:dyDescent="0.3">
      <c r="A740" s="11"/>
      <c r="F740" s="12"/>
    </row>
    <row r="741" spans="1:6" ht="30" customHeight="1" x14ac:dyDescent="0.3">
      <c r="A741" s="11"/>
      <c r="F741" s="12"/>
    </row>
    <row r="742" spans="1:6" ht="30" customHeight="1" x14ac:dyDescent="0.3">
      <c r="A742" s="11"/>
      <c r="F742" s="12"/>
    </row>
    <row r="743" spans="1:6" ht="30" customHeight="1" x14ac:dyDescent="0.3">
      <c r="A743" s="11"/>
      <c r="F743" s="12"/>
    </row>
    <row r="744" spans="1:6" ht="30" customHeight="1" x14ac:dyDescent="0.3">
      <c r="A744" s="11"/>
      <c r="F744" s="12"/>
    </row>
    <row r="745" spans="1:6" ht="30" customHeight="1" x14ac:dyDescent="0.3">
      <c r="A745" s="11"/>
      <c r="F745" s="12"/>
    </row>
    <row r="746" spans="1:6" ht="30" customHeight="1" x14ac:dyDescent="0.3">
      <c r="A746" s="11"/>
      <c r="F746" s="12"/>
    </row>
    <row r="747" spans="1:6" ht="30" customHeight="1" x14ac:dyDescent="0.3">
      <c r="A747" s="11"/>
      <c r="F747" s="12"/>
    </row>
    <row r="748" spans="1:6" ht="30" customHeight="1" x14ac:dyDescent="0.3">
      <c r="A748" s="11"/>
      <c r="F748" s="12"/>
    </row>
    <row r="749" spans="1:6" ht="30" customHeight="1" x14ac:dyDescent="0.3">
      <c r="A749" s="11"/>
      <c r="F749" s="12"/>
    </row>
    <row r="750" spans="1:6" ht="30" customHeight="1" x14ac:dyDescent="0.3">
      <c r="A750" s="11"/>
      <c r="F750" s="12"/>
    </row>
    <row r="751" spans="1:6" ht="30" customHeight="1" x14ac:dyDescent="0.3">
      <c r="A751" s="11"/>
      <c r="F751" s="12"/>
    </row>
    <row r="752" spans="1:6" ht="30" customHeight="1" x14ac:dyDescent="0.3">
      <c r="A752" s="11"/>
      <c r="F752" s="12"/>
    </row>
    <row r="753" spans="1:6" ht="30" customHeight="1" x14ac:dyDescent="0.3">
      <c r="A753" s="11"/>
      <c r="F753" s="12"/>
    </row>
    <row r="754" spans="1:6" ht="30" customHeight="1" x14ac:dyDescent="0.3">
      <c r="A754" s="11"/>
      <c r="F754" s="12"/>
    </row>
    <row r="755" spans="1:6" ht="30" customHeight="1" x14ac:dyDescent="0.3">
      <c r="A755" s="11"/>
      <c r="F755" s="12"/>
    </row>
    <row r="756" spans="1:6" ht="30" customHeight="1" x14ac:dyDescent="0.3">
      <c r="A756" s="11"/>
      <c r="F756" s="12"/>
    </row>
    <row r="757" spans="1:6" ht="30" customHeight="1" x14ac:dyDescent="0.3">
      <c r="A757" s="11"/>
      <c r="F757" s="12"/>
    </row>
    <row r="758" spans="1:6" ht="30" customHeight="1" x14ac:dyDescent="0.3">
      <c r="A758" s="11"/>
      <c r="F758" s="12"/>
    </row>
    <row r="759" spans="1:6" ht="30" customHeight="1" x14ac:dyDescent="0.3">
      <c r="A759" s="11"/>
      <c r="F759" s="12"/>
    </row>
    <row r="760" spans="1:6" ht="30" customHeight="1" x14ac:dyDescent="0.3">
      <c r="A760" s="11"/>
      <c r="F760" s="12"/>
    </row>
    <row r="761" spans="1:6" ht="30" customHeight="1" x14ac:dyDescent="0.3">
      <c r="A761" s="11"/>
      <c r="F761" s="12"/>
    </row>
    <row r="762" spans="1:6" ht="30" customHeight="1" x14ac:dyDescent="0.3">
      <c r="A762" s="11"/>
      <c r="F762" s="12"/>
    </row>
    <row r="763" spans="1:6" ht="30" customHeight="1" x14ac:dyDescent="0.3">
      <c r="A763" s="11"/>
      <c r="F763" s="12"/>
    </row>
    <row r="764" spans="1:6" ht="30" customHeight="1" x14ac:dyDescent="0.3">
      <c r="A764" s="11"/>
      <c r="F764" s="12"/>
    </row>
    <row r="765" spans="1:6" ht="30" customHeight="1" x14ac:dyDescent="0.3">
      <c r="A765" s="11"/>
      <c r="F765" s="12"/>
    </row>
    <row r="766" spans="1:6" ht="30" customHeight="1" x14ac:dyDescent="0.3">
      <c r="A766" s="11"/>
      <c r="F766" s="12"/>
    </row>
    <row r="767" spans="1:6" ht="30" customHeight="1" x14ac:dyDescent="0.3">
      <c r="A767" s="11"/>
      <c r="F767" s="12"/>
    </row>
    <row r="768" spans="1:6" ht="30" customHeight="1" x14ac:dyDescent="0.3">
      <c r="A768" s="11"/>
      <c r="F768" s="12"/>
    </row>
    <row r="769" spans="1:6" ht="30" customHeight="1" x14ac:dyDescent="0.3">
      <c r="A769" s="11"/>
      <c r="F769" s="12"/>
    </row>
    <row r="770" spans="1:6" ht="30" customHeight="1" x14ac:dyDescent="0.3">
      <c r="A770" s="11"/>
      <c r="F770" s="12"/>
    </row>
    <row r="771" spans="1:6" ht="30" customHeight="1" x14ac:dyDescent="0.3">
      <c r="A771" s="11"/>
      <c r="F771" s="12"/>
    </row>
    <row r="772" spans="1:6" ht="30" customHeight="1" x14ac:dyDescent="0.3">
      <c r="A772" s="11"/>
      <c r="F772" s="12"/>
    </row>
    <row r="773" spans="1:6" ht="30" customHeight="1" x14ac:dyDescent="0.3">
      <c r="A773" s="11"/>
      <c r="F773" s="12"/>
    </row>
    <row r="774" spans="1:6" ht="30" customHeight="1" x14ac:dyDescent="0.3">
      <c r="A774" s="11"/>
      <c r="F774" s="12"/>
    </row>
    <row r="775" spans="1:6" ht="30" customHeight="1" x14ac:dyDescent="0.3">
      <c r="A775" s="11"/>
      <c r="F775" s="12"/>
    </row>
    <row r="776" spans="1:6" ht="30" customHeight="1" x14ac:dyDescent="0.3">
      <c r="A776" s="11"/>
      <c r="F776" s="12"/>
    </row>
    <row r="777" spans="1:6" ht="30" customHeight="1" x14ac:dyDescent="0.3">
      <c r="A777" s="11"/>
      <c r="F777" s="12"/>
    </row>
    <row r="778" spans="1:6" ht="30" customHeight="1" x14ac:dyDescent="0.3">
      <c r="A778" s="11"/>
      <c r="F778" s="12"/>
    </row>
    <row r="779" spans="1:6" ht="30" customHeight="1" x14ac:dyDescent="0.3">
      <c r="A779" s="11"/>
      <c r="F779" s="12"/>
    </row>
    <row r="780" spans="1:6" ht="30" customHeight="1" x14ac:dyDescent="0.3">
      <c r="A780" s="11"/>
      <c r="F780" s="12"/>
    </row>
    <row r="781" spans="1:6" ht="30" customHeight="1" x14ac:dyDescent="0.3">
      <c r="A781" s="11"/>
      <c r="F781" s="12"/>
    </row>
    <row r="782" spans="1:6" ht="30" customHeight="1" x14ac:dyDescent="0.3">
      <c r="A782" s="11"/>
      <c r="F782" s="12"/>
    </row>
    <row r="783" spans="1:6" ht="30" customHeight="1" x14ac:dyDescent="0.3">
      <c r="A783" s="11"/>
      <c r="F783" s="12"/>
    </row>
    <row r="784" spans="1:6" ht="30" customHeight="1" x14ac:dyDescent="0.3">
      <c r="A784" s="11"/>
      <c r="F784" s="12"/>
    </row>
    <row r="785" spans="1:6" ht="30" customHeight="1" x14ac:dyDescent="0.3">
      <c r="A785" s="11"/>
      <c r="F785" s="12"/>
    </row>
    <row r="786" spans="1:6" ht="30" customHeight="1" x14ac:dyDescent="0.3">
      <c r="A786" s="11"/>
      <c r="F786" s="12"/>
    </row>
    <row r="787" spans="1:6" ht="30" customHeight="1" x14ac:dyDescent="0.3">
      <c r="A787" s="11"/>
      <c r="F787" s="12"/>
    </row>
    <row r="788" spans="1:6" ht="30" customHeight="1" x14ac:dyDescent="0.3">
      <c r="A788" s="11"/>
      <c r="F788" s="12"/>
    </row>
    <row r="789" spans="1:6" ht="30" customHeight="1" x14ac:dyDescent="0.3">
      <c r="A789" s="11"/>
      <c r="F789" s="12"/>
    </row>
    <row r="790" spans="1:6" ht="30" customHeight="1" x14ac:dyDescent="0.3">
      <c r="A790" s="11"/>
      <c r="F790" s="12"/>
    </row>
    <row r="791" spans="1:6" ht="30" customHeight="1" x14ac:dyDescent="0.3">
      <c r="A791" s="11"/>
      <c r="F791" s="12"/>
    </row>
    <row r="792" spans="1:6" ht="30" customHeight="1" x14ac:dyDescent="0.3">
      <c r="A792" s="11"/>
      <c r="F792" s="12"/>
    </row>
    <row r="793" spans="1:6" ht="30" customHeight="1" x14ac:dyDescent="0.3">
      <c r="A793" s="11"/>
      <c r="F793" s="12"/>
    </row>
    <row r="794" spans="1:6" ht="30" customHeight="1" x14ac:dyDescent="0.3">
      <c r="A794" s="11"/>
      <c r="F794" s="12"/>
    </row>
    <row r="795" spans="1:6" ht="30" customHeight="1" x14ac:dyDescent="0.3">
      <c r="A795" s="11"/>
      <c r="F795" s="12"/>
    </row>
    <row r="796" spans="1:6" ht="30" customHeight="1" x14ac:dyDescent="0.3">
      <c r="A796" s="11"/>
      <c r="F796" s="12"/>
    </row>
    <row r="797" spans="1:6" ht="30" customHeight="1" x14ac:dyDescent="0.3">
      <c r="A797" s="11"/>
      <c r="F797" s="12"/>
    </row>
    <row r="798" spans="1:6" ht="30" customHeight="1" x14ac:dyDescent="0.3">
      <c r="A798" s="11"/>
      <c r="F798" s="12"/>
    </row>
    <row r="799" spans="1:6" ht="30" customHeight="1" x14ac:dyDescent="0.3">
      <c r="A799" s="11"/>
      <c r="F799" s="12"/>
    </row>
    <row r="800" spans="1:6" ht="30" customHeight="1" x14ac:dyDescent="0.3">
      <c r="A800" s="11"/>
      <c r="F800" s="12"/>
    </row>
    <row r="801" spans="1:6" ht="30" customHeight="1" x14ac:dyDescent="0.3">
      <c r="A801" s="11"/>
      <c r="F801" s="12"/>
    </row>
    <row r="802" spans="1:6" ht="30" customHeight="1" x14ac:dyDescent="0.3">
      <c r="A802" s="11"/>
      <c r="F802" s="12"/>
    </row>
    <row r="803" spans="1:6" ht="30" customHeight="1" x14ac:dyDescent="0.3">
      <c r="A803" s="11"/>
      <c r="F803" s="12"/>
    </row>
    <row r="804" spans="1:6" ht="30" customHeight="1" x14ac:dyDescent="0.3">
      <c r="A804" s="11"/>
      <c r="F804" s="12"/>
    </row>
    <row r="805" spans="1:6" ht="30" customHeight="1" x14ac:dyDescent="0.3">
      <c r="A805" s="11"/>
      <c r="F805" s="12"/>
    </row>
    <row r="806" spans="1:6" ht="30" customHeight="1" x14ac:dyDescent="0.3">
      <c r="A806" s="11"/>
      <c r="F806" s="12"/>
    </row>
    <row r="807" spans="1:6" ht="30" customHeight="1" x14ac:dyDescent="0.3">
      <c r="A807" s="11"/>
      <c r="F807" s="12"/>
    </row>
    <row r="808" spans="1:6" ht="30" customHeight="1" x14ac:dyDescent="0.3">
      <c r="A808" s="11"/>
      <c r="F808" s="12"/>
    </row>
    <row r="809" spans="1:6" ht="30" customHeight="1" x14ac:dyDescent="0.3">
      <c r="A809" s="11"/>
      <c r="F809" s="12"/>
    </row>
    <row r="810" spans="1:6" ht="30" customHeight="1" x14ac:dyDescent="0.3">
      <c r="A810" s="11"/>
      <c r="F810" s="12"/>
    </row>
    <row r="811" spans="1:6" ht="30" customHeight="1" x14ac:dyDescent="0.3">
      <c r="A811" s="11"/>
      <c r="F811" s="12"/>
    </row>
    <row r="812" spans="1:6" ht="30" customHeight="1" x14ac:dyDescent="0.3">
      <c r="A812" s="11"/>
      <c r="F812" s="12"/>
    </row>
    <row r="813" spans="1:6" ht="30" customHeight="1" x14ac:dyDescent="0.3">
      <c r="A813" s="11"/>
      <c r="F813" s="12"/>
    </row>
    <row r="814" spans="1:6" ht="30" customHeight="1" x14ac:dyDescent="0.3">
      <c r="A814" s="11"/>
      <c r="F814" s="12"/>
    </row>
    <row r="815" spans="1:6" ht="30" customHeight="1" x14ac:dyDescent="0.3">
      <c r="A815" s="11"/>
      <c r="F815" s="12"/>
    </row>
    <row r="816" spans="1:6" ht="30" customHeight="1" x14ac:dyDescent="0.3">
      <c r="A816" s="11"/>
      <c r="F816" s="12"/>
    </row>
    <row r="817" spans="1:6" ht="30" customHeight="1" x14ac:dyDescent="0.3">
      <c r="A817" s="11"/>
      <c r="F817" s="12"/>
    </row>
    <row r="818" spans="1:6" ht="30" customHeight="1" x14ac:dyDescent="0.3">
      <c r="A818" s="11"/>
      <c r="F818" s="12"/>
    </row>
    <row r="819" spans="1:6" ht="30" customHeight="1" x14ac:dyDescent="0.3">
      <c r="A819" s="11"/>
      <c r="F819" s="12"/>
    </row>
    <row r="820" spans="1:6" ht="30" customHeight="1" x14ac:dyDescent="0.3">
      <c r="A820" s="11"/>
      <c r="F820" s="12"/>
    </row>
    <row r="821" spans="1:6" ht="30" customHeight="1" x14ac:dyDescent="0.3">
      <c r="A821" s="11"/>
      <c r="F821" s="12"/>
    </row>
    <row r="822" spans="1:6" ht="30" customHeight="1" x14ac:dyDescent="0.3">
      <c r="A822" s="11"/>
      <c r="F822" s="12"/>
    </row>
    <row r="823" spans="1:6" ht="30" customHeight="1" x14ac:dyDescent="0.3">
      <c r="A823" s="11"/>
      <c r="F823" s="12"/>
    </row>
    <row r="824" spans="1:6" ht="30" customHeight="1" x14ac:dyDescent="0.3">
      <c r="A824" s="11"/>
      <c r="F824" s="12"/>
    </row>
    <row r="825" spans="1:6" ht="30" customHeight="1" x14ac:dyDescent="0.3">
      <c r="A825" s="11"/>
      <c r="F825" s="12"/>
    </row>
    <row r="826" spans="1:6" ht="30" customHeight="1" x14ac:dyDescent="0.3">
      <c r="A826" s="11"/>
      <c r="F826" s="12"/>
    </row>
    <row r="827" spans="1:6" ht="30" customHeight="1" x14ac:dyDescent="0.3">
      <c r="A827" s="11"/>
      <c r="F827" s="12"/>
    </row>
    <row r="828" spans="1:6" ht="30" customHeight="1" x14ac:dyDescent="0.3">
      <c r="A828" s="11"/>
      <c r="F828" s="12"/>
    </row>
    <row r="829" spans="1:6" ht="30" customHeight="1" x14ac:dyDescent="0.3">
      <c r="A829" s="11"/>
      <c r="F829" s="12"/>
    </row>
    <row r="830" spans="1:6" ht="30" customHeight="1" x14ac:dyDescent="0.3">
      <c r="A830" s="11"/>
      <c r="F830" s="12"/>
    </row>
    <row r="831" spans="1:6" ht="30" customHeight="1" x14ac:dyDescent="0.3">
      <c r="A831" s="11"/>
      <c r="F831" s="12"/>
    </row>
    <row r="832" spans="1:6" ht="30" customHeight="1" x14ac:dyDescent="0.3">
      <c r="A832" s="11"/>
      <c r="F832" s="12"/>
    </row>
    <row r="833" spans="1:6" ht="30" customHeight="1" x14ac:dyDescent="0.3">
      <c r="A833" s="11"/>
      <c r="F833" s="12"/>
    </row>
    <row r="834" spans="1:6" ht="30" customHeight="1" x14ac:dyDescent="0.3">
      <c r="A834" s="11"/>
      <c r="F834" s="12"/>
    </row>
    <row r="835" spans="1:6" ht="30" customHeight="1" x14ac:dyDescent="0.3">
      <c r="A835" s="11"/>
      <c r="F835" s="12"/>
    </row>
    <row r="836" spans="1:6" ht="30" customHeight="1" x14ac:dyDescent="0.3">
      <c r="A836" s="11"/>
      <c r="F836" s="12"/>
    </row>
    <row r="837" spans="1:6" ht="30" customHeight="1" x14ac:dyDescent="0.3">
      <c r="A837" s="11"/>
      <c r="F837" s="12"/>
    </row>
    <row r="838" spans="1:6" ht="30" customHeight="1" x14ac:dyDescent="0.3">
      <c r="A838" s="11"/>
      <c r="F838" s="12"/>
    </row>
    <row r="839" spans="1:6" ht="30" customHeight="1" x14ac:dyDescent="0.3">
      <c r="A839" s="11"/>
      <c r="F839" s="12"/>
    </row>
    <row r="840" spans="1:6" ht="30" customHeight="1" x14ac:dyDescent="0.3">
      <c r="A840" s="11"/>
      <c r="F840" s="12"/>
    </row>
    <row r="841" spans="1:6" ht="30" customHeight="1" x14ac:dyDescent="0.3">
      <c r="A841" s="11"/>
      <c r="F841" s="12"/>
    </row>
    <row r="842" spans="1:6" ht="30" customHeight="1" x14ac:dyDescent="0.3">
      <c r="A842" s="11"/>
      <c r="F842" s="12"/>
    </row>
    <row r="843" spans="1:6" ht="30" customHeight="1" x14ac:dyDescent="0.3">
      <c r="A843" s="11"/>
      <c r="F843" s="12"/>
    </row>
    <row r="844" spans="1:6" ht="30" customHeight="1" x14ac:dyDescent="0.3">
      <c r="A844" s="11"/>
      <c r="F844" s="12"/>
    </row>
    <row r="845" spans="1:6" ht="30" customHeight="1" x14ac:dyDescent="0.3">
      <c r="A845" s="11"/>
      <c r="F845" s="12"/>
    </row>
    <row r="846" spans="1:6" ht="30" customHeight="1" x14ac:dyDescent="0.3">
      <c r="A846" s="11"/>
      <c r="F846" s="12"/>
    </row>
    <row r="847" spans="1:6" ht="30" customHeight="1" x14ac:dyDescent="0.3">
      <c r="A847" s="11"/>
      <c r="F847" s="12"/>
    </row>
    <row r="848" spans="1:6" ht="30" customHeight="1" x14ac:dyDescent="0.3">
      <c r="A848" s="11"/>
      <c r="F848" s="12"/>
    </row>
    <row r="849" spans="1:6" ht="30" customHeight="1" x14ac:dyDescent="0.3">
      <c r="A849" s="11"/>
      <c r="F849" s="12"/>
    </row>
    <row r="850" spans="1:6" ht="30" customHeight="1" x14ac:dyDescent="0.3">
      <c r="A850" s="11"/>
      <c r="F850" s="12"/>
    </row>
    <row r="851" spans="1:6" ht="30" customHeight="1" x14ac:dyDescent="0.3">
      <c r="A851" s="11"/>
      <c r="F851" s="12"/>
    </row>
    <row r="852" spans="1:6" ht="30" customHeight="1" x14ac:dyDescent="0.3">
      <c r="A852" s="11"/>
      <c r="F852" s="12"/>
    </row>
    <row r="853" spans="1:6" ht="30" customHeight="1" x14ac:dyDescent="0.3">
      <c r="A853" s="11"/>
      <c r="F853" s="12"/>
    </row>
    <row r="854" spans="1:6" ht="30" customHeight="1" x14ac:dyDescent="0.3">
      <c r="A854" s="11"/>
      <c r="F854" s="12"/>
    </row>
    <row r="855" spans="1:6" ht="30" customHeight="1" x14ac:dyDescent="0.3">
      <c r="A855" s="11"/>
      <c r="F855" s="12"/>
    </row>
    <row r="856" spans="1:6" ht="30" customHeight="1" x14ac:dyDescent="0.3">
      <c r="A856" s="11"/>
      <c r="F856" s="12"/>
    </row>
    <row r="857" spans="1:6" ht="30" customHeight="1" x14ac:dyDescent="0.3">
      <c r="A857" s="11"/>
      <c r="F857" s="12"/>
    </row>
    <row r="858" spans="1:6" ht="30" customHeight="1" x14ac:dyDescent="0.3">
      <c r="A858" s="11"/>
      <c r="F858" s="12"/>
    </row>
    <row r="859" spans="1:6" ht="30" customHeight="1" x14ac:dyDescent="0.3">
      <c r="A859" s="11"/>
      <c r="F859" s="12"/>
    </row>
    <row r="860" spans="1:6" ht="30" customHeight="1" x14ac:dyDescent="0.3">
      <c r="A860" s="11"/>
      <c r="F860" s="12"/>
    </row>
    <row r="861" spans="1:6" ht="30" customHeight="1" x14ac:dyDescent="0.3">
      <c r="A861" s="11"/>
      <c r="F861" s="12"/>
    </row>
    <row r="862" spans="1:6" ht="30" customHeight="1" x14ac:dyDescent="0.3">
      <c r="A862" s="11"/>
      <c r="F862" s="12"/>
    </row>
    <row r="863" spans="1:6" ht="30" customHeight="1" x14ac:dyDescent="0.3">
      <c r="A863" s="11"/>
      <c r="F863" s="12"/>
    </row>
    <row r="864" spans="1:6" ht="30" customHeight="1" x14ac:dyDescent="0.3">
      <c r="A864" s="11"/>
      <c r="F864" s="12"/>
    </row>
    <row r="865" spans="1:6" ht="30" customHeight="1" x14ac:dyDescent="0.3">
      <c r="A865" s="11"/>
      <c r="F865" s="12"/>
    </row>
    <row r="866" spans="1:6" ht="30" customHeight="1" x14ac:dyDescent="0.3">
      <c r="A866" s="11"/>
      <c r="F866" s="12"/>
    </row>
    <row r="867" spans="1:6" ht="30" customHeight="1" x14ac:dyDescent="0.3">
      <c r="A867" s="11"/>
      <c r="F867" s="12"/>
    </row>
    <row r="868" spans="1:6" ht="30" customHeight="1" x14ac:dyDescent="0.3">
      <c r="A868" s="11"/>
      <c r="F868" s="12"/>
    </row>
    <row r="869" spans="1:6" ht="30" customHeight="1" x14ac:dyDescent="0.3">
      <c r="A869" s="11"/>
      <c r="F869" s="12"/>
    </row>
    <row r="870" spans="1:6" ht="30" customHeight="1" x14ac:dyDescent="0.3">
      <c r="A870" s="11"/>
      <c r="F870" s="12"/>
    </row>
    <row r="871" spans="1:6" ht="30" customHeight="1" x14ac:dyDescent="0.3">
      <c r="A871" s="11"/>
      <c r="F871" s="12"/>
    </row>
    <row r="872" spans="1:6" ht="30" customHeight="1" x14ac:dyDescent="0.3">
      <c r="A872" s="11"/>
      <c r="F872" s="12"/>
    </row>
    <row r="873" spans="1:6" ht="30" customHeight="1" x14ac:dyDescent="0.3">
      <c r="A873" s="11"/>
      <c r="F873" s="12"/>
    </row>
    <row r="874" spans="1:6" ht="30" customHeight="1" x14ac:dyDescent="0.3">
      <c r="A874" s="11"/>
      <c r="F874" s="12"/>
    </row>
    <row r="875" spans="1:6" ht="30" customHeight="1" x14ac:dyDescent="0.3">
      <c r="A875" s="11"/>
      <c r="F875" s="12"/>
    </row>
    <row r="876" spans="1:6" ht="30" customHeight="1" x14ac:dyDescent="0.3">
      <c r="A876" s="11"/>
      <c r="F876" s="12"/>
    </row>
    <row r="877" spans="1:6" ht="30" customHeight="1" x14ac:dyDescent="0.3">
      <c r="A877" s="11"/>
      <c r="F877" s="12"/>
    </row>
    <row r="878" spans="1:6" ht="30" customHeight="1" x14ac:dyDescent="0.3">
      <c r="A878" s="11"/>
      <c r="F878" s="12"/>
    </row>
    <row r="879" spans="1:6" ht="30" customHeight="1" x14ac:dyDescent="0.3">
      <c r="A879" s="11"/>
      <c r="F879" s="12"/>
    </row>
    <row r="880" spans="1:6" ht="30" customHeight="1" x14ac:dyDescent="0.3">
      <c r="A880" s="11"/>
      <c r="F880" s="12"/>
    </row>
    <row r="881" spans="1:6" ht="30" customHeight="1" x14ac:dyDescent="0.3">
      <c r="A881" s="11"/>
      <c r="F881" s="12"/>
    </row>
    <row r="882" spans="1:6" ht="30" customHeight="1" x14ac:dyDescent="0.3">
      <c r="A882" s="11"/>
      <c r="F882" s="12"/>
    </row>
    <row r="883" spans="1:6" ht="30" customHeight="1" x14ac:dyDescent="0.3">
      <c r="A883" s="11"/>
      <c r="F883" s="12"/>
    </row>
    <row r="884" spans="1:6" ht="30" customHeight="1" x14ac:dyDescent="0.3">
      <c r="A884" s="11"/>
      <c r="F884" s="12"/>
    </row>
    <row r="885" spans="1:6" ht="30" customHeight="1" x14ac:dyDescent="0.3">
      <c r="A885" s="11"/>
      <c r="F885" s="12"/>
    </row>
    <row r="886" spans="1:6" ht="30" customHeight="1" x14ac:dyDescent="0.3">
      <c r="A886" s="11"/>
      <c r="F886" s="12"/>
    </row>
    <row r="887" spans="1:6" ht="30" customHeight="1" x14ac:dyDescent="0.3">
      <c r="A887" s="11"/>
      <c r="F887" s="12"/>
    </row>
    <row r="888" spans="1:6" ht="30" customHeight="1" x14ac:dyDescent="0.3">
      <c r="A888" s="11"/>
      <c r="F888" s="12"/>
    </row>
    <row r="889" spans="1:6" ht="30" customHeight="1" x14ac:dyDescent="0.3">
      <c r="A889" s="11"/>
      <c r="F889" s="12"/>
    </row>
    <row r="890" spans="1:6" ht="30" customHeight="1" x14ac:dyDescent="0.3">
      <c r="A890" s="11"/>
      <c r="F890" s="12"/>
    </row>
    <row r="891" spans="1:6" ht="30" customHeight="1" x14ac:dyDescent="0.3">
      <c r="A891" s="11"/>
      <c r="F891" s="12"/>
    </row>
    <row r="892" spans="1:6" ht="30" customHeight="1" x14ac:dyDescent="0.3">
      <c r="A892" s="11"/>
      <c r="F892" s="12"/>
    </row>
    <row r="893" spans="1:6" ht="30" customHeight="1" x14ac:dyDescent="0.3">
      <c r="A893" s="11"/>
      <c r="F893" s="12"/>
    </row>
    <row r="894" spans="1:6" ht="30" customHeight="1" x14ac:dyDescent="0.3">
      <c r="A894" s="11"/>
      <c r="F894" s="12"/>
    </row>
    <row r="895" spans="1:6" ht="30" customHeight="1" x14ac:dyDescent="0.3">
      <c r="A895" s="11"/>
      <c r="F895" s="12"/>
    </row>
    <row r="896" spans="1:6" ht="30" customHeight="1" x14ac:dyDescent="0.3">
      <c r="A896" s="11"/>
      <c r="F896" s="12"/>
    </row>
    <row r="897" spans="1:6" ht="30" customHeight="1" x14ac:dyDescent="0.3">
      <c r="A897" s="11"/>
      <c r="F897" s="12"/>
    </row>
    <row r="898" spans="1:6" ht="30" customHeight="1" x14ac:dyDescent="0.3">
      <c r="A898" s="11"/>
      <c r="F898" s="12"/>
    </row>
    <row r="899" spans="1:6" ht="30" customHeight="1" x14ac:dyDescent="0.3">
      <c r="A899" s="11"/>
      <c r="F899" s="12"/>
    </row>
    <row r="900" spans="1:6" ht="30" customHeight="1" x14ac:dyDescent="0.3">
      <c r="A900" s="11"/>
      <c r="F900" s="12"/>
    </row>
    <row r="901" spans="1:6" ht="30" customHeight="1" x14ac:dyDescent="0.3">
      <c r="A901" s="11"/>
      <c r="F901" s="12"/>
    </row>
    <row r="902" spans="1:6" ht="30" customHeight="1" x14ac:dyDescent="0.3">
      <c r="A902" s="11"/>
      <c r="F902" s="12"/>
    </row>
    <row r="903" spans="1:6" ht="30" customHeight="1" x14ac:dyDescent="0.3">
      <c r="A903" s="11"/>
      <c r="F903" s="12"/>
    </row>
    <row r="904" spans="1:6" ht="30" customHeight="1" x14ac:dyDescent="0.3">
      <c r="A904" s="11"/>
      <c r="F904" s="12"/>
    </row>
    <row r="905" spans="1:6" ht="30" customHeight="1" x14ac:dyDescent="0.3">
      <c r="A905" s="11"/>
      <c r="F905" s="12"/>
    </row>
    <row r="906" spans="1:6" ht="30" customHeight="1" x14ac:dyDescent="0.3">
      <c r="A906" s="11"/>
      <c r="F906" s="12"/>
    </row>
    <row r="907" spans="1:6" ht="30" customHeight="1" x14ac:dyDescent="0.3">
      <c r="A907" s="11"/>
      <c r="F907" s="12"/>
    </row>
    <row r="908" spans="1:6" ht="30" customHeight="1" x14ac:dyDescent="0.3">
      <c r="A908" s="11"/>
      <c r="F908" s="12"/>
    </row>
    <row r="909" spans="1:6" ht="30" customHeight="1" x14ac:dyDescent="0.3">
      <c r="A909" s="11"/>
      <c r="F909" s="12"/>
    </row>
    <row r="910" spans="1:6" ht="30" customHeight="1" x14ac:dyDescent="0.3">
      <c r="A910" s="11"/>
      <c r="F910" s="12"/>
    </row>
    <row r="911" spans="1:6" ht="30" customHeight="1" x14ac:dyDescent="0.3">
      <c r="A911" s="11"/>
      <c r="F911" s="12"/>
    </row>
    <row r="912" spans="1:6" ht="30" customHeight="1" x14ac:dyDescent="0.3">
      <c r="A912" s="11"/>
      <c r="F912" s="12"/>
    </row>
    <row r="913" spans="1:6" ht="30" customHeight="1" x14ac:dyDescent="0.3">
      <c r="A913" s="11"/>
      <c r="F913" s="12"/>
    </row>
    <row r="914" spans="1:6" ht="30" customHeight="1" x14ac:dyDescent="0.3">
      <c r="A914" s="11"/>
      <c r="F914" s="12"/>
    </row>
    <row r="915" spans="1:6" ht="30" customHeight="1" x14ac:dyDescent="0.3">
      <c r="A915" s="11"/>
      <c r="F915" s="12"/>
    </row>
    <row r="916" spans="1:6" ht="30" customHeight="1" x14ac:dyDescent="0.3">
      <c r="A916" s="11"/>
      <c r="F916" s="12"/>
    </row>
    <row r="917" spans="1:6" ht="30" customHeight="1" x14ac:dyDescent="0.3">
      <c r="A917" s="11"/>
      <c r="F917" s="12"/>
    </row>
    <row r="918" spans="1:6" ht="30" customHeight="1" x14ac:dyDescent="0.3">
      <c r="A918" s="11"/>
      <c r="F918" s="12"/>
    </row>
    <row r="919" spans="1:6" ht="30" customHeight="1" x14ac:dyDescent="0.3">
      <c r="A919" s="11"/>
      <c r="F919" s="12"/>
    </row>
    <row r="920" spans="1:6" ht="30" customHeight="1" x14ac:dyDescent="0.3">
      <c r="A920" s="11"/>
      <c r="F920" s="12"/>
    </row>
    <row r="921" spans="1:6" ht="30" customHeight="1" x14ac:dyDescent="0.3">
      <c r="A921" s="11"/>
      <c r="F921" s="12"/>
    </row>
    <row r="922" spans="1:6" ht="30" customHeight="1" x14ac:dyDescent="0.3">
      <c r="A922" s="11"/>
      <c r="F922" s="12"/>
    </row>
    <row r="923" spans="1:6" ht="30" customHeight="1" x14ac:dyDescent="0.3">
      <c r="A923" s="11"/>
      <c r="F923" s="12"/>
    </row>
    <row r="924" spans="1:6" ht="30" customHeight="1" x14ac:dyDescent="0.3">
      <c r="A924" s="11"/>
      <c r="F924" s="12"/>
    </row>
    <row r="925" spans="1:6" ht="30" customHeight="1" x14ac:dyDescent="0.3">
      <c r="A925" s="11"/>
      <c r="F925" s="12"/>
    </row>
    <row r="926" spans="1:6" ht="30" customHeight="1" x14ac:dyDescent="0.3">
      <c r="A926" s="11"/>
      <c r="F926" s="12"/>
    </row>
    <row r="927" spans="1:6" ht="30" customHeight="1" x14ac:dyDescent="0.3">
      <c r="A927" s="11"/>
      <c r="F927" s="12"/>
    </row>
    <row r="928" spans="1:6" ht="30" customHeight="1" x14ac:dyDescent="0.3">
      <c r="A928" s="11"/>
      <c r="F928" s="12"/>
    </row>
    <row r="929" spans="1:6" ht="30" customHeight="1" x14ac:dyDescent="0.3">
      <c r="A929" s="11"/>
      <c r="F929" s="12"/>
    </row>
    <row r="930" spans="1:6" ht="30" customHeight="1" x14ac:dyDescent="0.3">
      <c r="A930" s="11"/>
      <c r="F930" s="12"/>
    </row>
    <row r="931" spans="1:6" ht="30" customHeight="1" x14ac:dyDescent="0.3">
      <c r="A931" s="11"/>
      <c r="F931" s="12"/>
    </row>
    <row r="932" spans="1:6" ht="30" customHeight="1" x14ac:dyDescent="0.3">
      <c r="A932" s="11"/>
      <c r="F932" s="12"/>
    </row>
    <row r="933" spans="1:6" ht="30" customHeight="1" x14ac:dyDescent="0.3">
      <c r="A933" s="11"/>
      <c r="F933" s="12"/>
    </row>
    <row r="934" spans="1:6" ht="30" customHeight="1" x14ac:dyDescent="0.3">
      <c r="A934" s="11"/>
      <c r="F934" s="12"/>
    </row>
    <row r="935" spans="1:6" ht="30" customHeight="1" x14ac:dyDescent="0.3">
      <c r="A935" s="11"/>
      <c r="F935" s="12"/>
    </row>
    <row r="936" spans="1:6" ht="30" customHeight="1" x14ac:dyDescent="0.3">
      <c r="A936" s="11"/>
      <c r="F936" s="12"/>
    </row>
    <row r="937" spans="1:6" ht="30" customHeight="1" x14ac:dyDescent="0.3">
      <c r="A937" s="11"/>
      <c r="F937" s="12"/>
    </row>
    <row r="938" spans="1:6" ht="30" customHeight="1" x14ac:dyDescent="0.3">
      <c r="A938" s="11"/>
      <c r="F938" s="12"/>
    </row>
    <row r="939" spans="1:6" ht="30" customHeight="1" x14ac:dyDescent="0.3">
      <c r="A939" s="11"/>
      <c r="F939" s="12"/>
    </row>
    <row r="940" spans="1:6" ht="30" customHeight="1" x14ac:dyDescent="0.3">
      <c r="A940" s="11"/>
      <c r="F940" s="12"/>
    </row>
    <row r="941" spans="1:6" ht="30" customHeight="1" x14ac:dyDescent="0.3">
      <c r="A941" s="11"/>
      <c r="F941" s="12"/>
    </row>
    <row r="942" spans="1:6" ht="30" customHeight="1" x14ac:dyDescent="0.3">
      <c r="A942" s="11"/>
      <c r="F942" s="12"/>
    </row>
    <row r="943" spans="1:6" ht="30" customHeight="1" x14ac:dyDescent="0.3">
      <c r="A943" s="11"/>
      <c r="F943" s="12"/>
    </row>
    <row r="944" spans="1:6" ht="30" customHeight="1" x14ac:dyDescent="0.3">
      <c r="A944" s="11"/>
      <c r="F944" s="12"/>
    </row>
    <row r="945" spans="1:6" ht="30" customHeight="1" x14ac:dyDescent="0.3">
      <c r="A945" s="11"/>
      <c r="F945" s="12"/>
    </row>
    <row r="946" spans="1:6" ht="30" customHeight="1" x14ac:dyDescent="0.3">
      <c r="A946" s="11"/>
      <c r="F946" s="12"/>
    </row>
    <row r="947" spans="1:6" ht="30" customHeight="1" x14ac:dyDescent="0.3">
      <c r="A947" s="11"/>
      <c r="F947" s="12"/>
    </row>
    <row r="948" spans="1:6" ht="30" customHeight="1" x14ac:dyDescent="0.3">
      <c r="A948" s="11"/>
      <c r="F948" s="12"/>
    </row>
    <row r="949" spans="1:6" ht="30" customHeight="1" x14ac:dyDescent="0.3">
      <c r="A949" s="11"/>
      <c r="F949" s="12"/>
    </row>
    <row r="950" spans="1:6" ht="30" customHeight="1" x14ac:dyDescent="0.3">
      <c r="A950" s="11"/>
      <c r="F950" s="12"/>
    </row>
    <row r="951" spans="1:6" ht="30" customHeight="1" x14ac:dyDescent="0.3">
      <c r="A951" s="11"/>
      <c r="F951" s="12"/>
    </row>
    <row r="952" spans="1:6" ht="30" customHeight="1" x14ac:dyDescent="0.3">
      <c r="A952" s="11"/>
      <c r="F952" s="12"/>
    </row>
    <row r="953" spans="1:6" ht="30" customHeight="1" x14ac:dyDescent="0.3">
      <c r="A953" s="11"/>
      <c r="F953" s="12"/>
    </row>
    <row r="954" spans="1:6" ht="30" customHeight="1" x14ac:dyDescent="0.3">
      <c r="A954" s="11"/>
      <c r="F954" s="12"/>
    </row>
    <row r="955" spans="1:6" ht="30" customHeight="1" x14ac:dyDescent="0.3">
      <c r="A955" s="11"/>
      <c r="F955" s="12"/>
    </row>
    <row r="956" spans="1:6" ht="30" customHeight="1" x14ac:dyDescent="0.3">
      <c r="A956" s="11"/>
      <c r="F956" s="12"/>
    </row>
    <row r="957" spans="1:6" ht="30" customHeight="1" x14ac:dyDescent="0.3">
      <c r="A957" s="11"/>
      <c r="F957" s="12"/>
    </row>
    <row r="958" spans="1:6" ht="30" customHeight="1" x14ac:dyDescent="0.3">
      <c r="A958" s="11"/>
      <c r="F958" s="12"/>
    </row>
    <row r="959" spans="1:6" ht="30" customHeight="1" x14ac:dyDescent="0.3">
      <c r="A959" s="11"/>
      <c r="F959" s="12"/>
    </row>
    <row r="960" spans="1:6" ht="30" customHeight="1" x14ac:dyDescent="0.3">
      <c r="A960" s="11"/>
      <c r="F960" s="12"/>
    </row>
    <row r="961" spans="1:6" ht="30" customHeight="1" x14ac:dyDescent="0.3">
      <c r="A961" s="11"/>
      <c r="F961" s="12"/>
    </row>
    <row r="962" spans="1:6" ht="30" customHeight="1" x14ac:dyDescent="0.3">
      <c r="A962" s="11"/>
      <c r="F962" s="12"/>
    </row>
    <row r="963" spans="1:6" ht="30" customHeight="1" x14ac:dyDescent="0.3">
      <c r="A963" s="11"/>
      <c r="F963" s="12"/>
    </row>
    <row r="964" spans="1:6" ht="30" customHeight="1" x14ac:dyDescent="0.3">
      <c r="A964" s="11"/>
      <c r="F964" s="12"/>
    </row>
    <row r="965" spans="1:6" ht="30" customHeight="1" x14ac:dyDescent="0.3">
      <c r="A965" s="11"/>
      <c r="F965" s="12"/>
    </row>
    <row r="966" spans="1:6" ht="30" customHeight="1" x14ac:dyDescent="0.3">
      <c r="A966" s="11"/>
      <c r="F966" s="12"/>
    </row>
    <row r="967" spans="1:6" ht="30" customHeight="1" x14ac:dyDescent="0.3">
      <c r="A967" s="11"/>
      <c r="F967" s="12"/>
    </row>
    <row r="968" spans="1:6" ht="30" customHeight="1" x14ac:dyDescent="0.3">
      <c r="A968" s="11"/>
      <c r="F968" s="12"/>
    </row>
    <row r="969" spans="1:6" ht="30" customHeight="1" x14ac:dyDescent="0.3">
      <c r="A969" s="11"/>
      <c r="F969" s="12"/>
    </row>
    <row r="970" spans="1:6" ht="30" customHeight="1" x14ac:dyDescent="0.3">
      <c r="A970" s="11"/>
      <c r="F970" s="12"/>
    </row>
    <row r="971" spans="1:6" ht="30" customHeight="1" x14ac:dyDescent="0.3">
      <c r="A971" s="11"/>
      <c r="F971" s="12"/>
    </row>
    <row r="972" spans="1:6" ht="30" customHeight="1" x14ac:dyDescent="0.3">
      <c r="A972" s="11"/>
      <c r="F972" s="12"/>
    </row>
    <row r="973" spans="1:6" ht="30" customHeight="1" x14ac:dyDescent="0.3">
      <c r="A973" s="11"/>
      <c r="F973" s="12"/>
    </row>
    <row r="974" spans="1:6" ht="30" customHeight="1" x14ac:dyDescent="0.3">
      <c r="A974" s="11"/>
      <c r="F974" s="12"/>
    </row>
    <row r="975" spans="1:6" ht="30" customHeight="1" x14ac:dyDescent="0.3">
      <c r="A975" s="11"/>
      <c r="F975" s="12"/>
    </row>
    <row r="976" spans="1:6" ht="30" customHeight="1" x14ac:dyDescent="0.3">
      <c r="A976" s="11"/>
      <c r="F976" s="12"/>
    </row>
    <row r="977" spans="1:6" ht="30" customHeight="1" x14ac:dyDescent="0.3">
      <c r="A977" s="11"/>
      <c r="F977" s="12"/>
    </row>
    <row r="978" spans="1:6" ht="30" customHeight="1" x14ac:dyDescent="0.3">
      <c r="A978" s="11"/>
      <c r="F978" s="12"/>
    </row>
    <row r="979" spans="1:6" ht="30" customHeight="1" x14ac:dyDescent="0.3">
      <c r="A979" s="11"/>
      <c r="F979" s="12"/>
    </row>
    <row r="980" spans="1:6" ht="30" customHeight="1" x14ac:dyDescent="0.3">
      <c r="A980" s="11"/>
      <c r="F980" s="12"/>
    </row>
    <row r="981" spans="1:6" ht="30" customHeight="1" x14ac:dyDescent="0.3">
      <c r="A981" s="11"/>
      <c r="F981" s="12"/>
    </row>
    <row r="982" spans="1:6" ht="30" customHeight="1" x14ac:dyDescent="0.3">
      <c r="A982" s="11"/>
      <c r="F982" s="12"/>
    </row>
    <row r="983" spans="1:6" ht="30" customHeight="1" x14ac:dyDescent="0.3">
      <c r="A983" s="11"/>
      <c r="F983" s="12"/>
    </row>
    <row r="984" spans="1:6" ht="30" customHeight="1" x14ac:dyDescent="0.3">
      <c r="A984" s="11"/>
      <c r="F984" s="12"/>
    </row>
    <row r="985" spans="1:6" ht="30" customHeight="1" x14ac:dyDescent="0.3">
      <c r="A985" s="11"/>
      <c r="F985" s="12"/>
    </row>
    <row r="986" spans="1:6" ht="30" customHeight="1" x14ac:dyDescent="0.3">
      <c r="A986" s="11"/>
      <c r="F986" s="12"/>
    </row>
    <row r="987" spans="1:6" ht="30" customHeight="1" x14ac:dyDescent="0.3">
      <c r="A987" s="11"/>
      <c r="F987" s="12"/>
    </row>
    <row r="988" spans="1:6" ht="30" customHeight="1" x14ac:dyDescent="0.3">
      <c r="A988" s="11"/>
      <c r="F988" s="12"/>
    </row>
    <row r="989" spans="1:6" ht="30" customHeight="1" x14ac:dyDescent="0.3">
      <c r="A989" s="11"/>
      <c r="F989" s="12"/>
    </row>
    <row r="990" spans="1:6" ht="30" customHeight="1" x14ac:dyDescent="0.3">
      <c r="A990" s="11"/>
      <c r="F990" s="12"/>
    </row>
    <row r="991" spans="1:6" ht="30" customHeight="1" x14ac:dyDescent="0.3">
      <c r="A991" s="11"/>
      <c r="F991" s="12"/>
    </row>
    <row r="992" spans="1:6" ht="30" customHeight="1" x14ac:dyDescent="0.3">
      <c r="A992" s="11"/>
      <c r="F992" s="12"/>
    </row>
    <row r="993" spans="1:6" ht="30" customHeight="1" x14ac:dyDescent="0.3">
      <c r="A993" s="11"/>
      <c r="F993" s="12"/>
    </row>
    <row r="994" spans="1:6" ht="30" customHeight="1" x14ac:dyDescent="0.3">
      <c r="A994" s="11"/>
      <c r="F994" s="12"/>
    </row>
    <row r="995" spans="1:6" ht="30" customHeight="1" x14ac:dyDescent="0.3">
      <c r="A995" s="11"/>
      <c r="F995" s="12"/>
    </row>
    <row r="996" spans="1:6" ht="30" customHeight="1" x14ac:dyDescent="0.3">
      <c r="A996" s="11"/>
      <c r="F996" s="12"/>
    </row>
    <row r="997" spans="1:6" ht="30" customHeight="1" x14ac:dyDescent="0.3">
      <c r="A997" s="11"/>
      <c r="F997" s="12"/>
    </row>
    <row r="998" spans="1:6" ht="30" customHeight="1" x14ac:dyDescent="0.3">
      <c r="A998" s="11"/>
      <c r="F998" s="12"/>
    </row>
    <row r="999" spans="1:6" ht="30" customHeight="1" x14ac:dyDescent="0.3">
      <c r="A999" s="11"/>
      <c r="F999" s="12"/>
    </row>
    <row r="1000" spans="1:6" ht="30" customHeight="1" x14ac:dyDescent="0.3">
      <c r="A1000" s="11"/>
      <c r="F1000" s="12"/>
    </row>
  </sheetData>
  <mergeCells count="8">
    <mergeCell ref="X4:AA4"/>
    <mergeCell ref="AC4:AF4"/>
    <mergeCell ref="B2:H2"/>
    <mergeCell ref="I2:N2"/>
    <mergeCell ref="O2:T2"/>
    <mergeCell ref="I4:L4"/>
    <mergeCell ref="N4:Q4"/>
    <mergeCell ref="S4:V4"/>
  </mergeCells>
  <conditionalFormatting sqref="I6:AM6">
    <cfRule type="expression" dxfId="75" priority="1">
      <formula>I$7&lt;=EOMONTH($I$7,0)</formula>
    </cfRule>
  </conditionalFormatting>
  <conditionalFormatting sqref="I7:DH40">
    <cfRule type="expression" dxfId="74" priority="2">
      <formula>AND(TODAY()&gt;=I$7,TODAY()&lt;J$7)</formula>
    </cfRule>
  </conditionalFormatting>
  <conditionalFormatting sqref="I10:DH40">
    <cfRule type="expression" dxfId="73" priority="3" stopIfTrue="1">
      <formula>AND($C10="Riesgo bajo",I$7&gt;=$F10,I$7&lt;=$F10+$G10-1)</formula>
    </cfRule>
    <cfRule type="expression" dxfId="72" priority="4" stopIfTrue="1">
      <formula>AND($C10="Riesgo alto",I$7&gt;=$F10,I$7&lt;=$F10+$G10-1)</formula>
    </cfRule>
    <cfRule type="expression" dxfId="71" priority="5" stopIfTrue="1">
      <formula>AND($C10="Según lo previsto",I$7&gt;=$F10,I$7&lt;=$F10+$G10-1)</formula>
    </cfRule>
    <cfRule type="expression" dxfId="70" priority="6" stopIfTrue="1">
      <formula>AND($C10="Riesgo medio",I$7&gt;=$F10,I$7&lt;=$F10+$G10-1)</formula>
    </cfRule>
    <cfRule type="expression" dxfId="69" priority="7" stopIfTrue="1">
      <formula>AND(LEN($C10)=0,I$7&gt;=$F10,I$7&lt;=$F10+$G10-1)</formula>
    </cfRule>
  </conditionalFormatting>
  <conditionalFormatting sqref="I16:DH16">
    <cfRule type="expression" dxfId="68" priority="8" stopIfTrue="1">
      <formula>AND(#REF!="Riesgo bajo",I$7&gt;=#REF!,I$7&lt;=#REF!+#REF!-1)</formula>
    </cfRule>
    <cfRule type="expression" dxfId="67" priority="9" stopIfTrue="1">
      <formula>AND(#REF!="Riesgo alto",I$7&gt;=#REF!,I$7&lt;=#REF!+#REF!-1)</formula>
    </cfRule>
    <cfRule type="expression" dxfId="66" priority="10" stopIfTrue="1">
      <formula>AND(#REF!="Según lo previsto",I$7&gt;=#REF!,I$7&lt;=#REF!+#REF!-1)</formula>
    </cfRule>
    <cfRule type="expression" dxfId="65" priority="11" stopIfTrue="1">
      <formula>AND(#REF!="Riesgo medio",I$7&gt;=#REF!,I$7&lt;=#REF!+#REF!-1)</formula>
    </cfRule>
    <cfRule type="expression" dxfId="64" priority="12" stopIfTrue="1">
      <formula>AND(LEN(#REF!)=0,I$7&gt;=#REF!,I$7&lt;=#REF!+#REF!-1)</formula>
    </cfRule>
  </conditionalFormatting>
  <conditionalFormatting sqref="I17:DH17 I19:DH24">
    <cfRule type="expression" dxfId="63" priority="13" stopIfTrue="1">
      <formula>AND($C18="Riesgo bajo",I$7&gt;=$F18,I$7&lt;=$F18+$G18-1)</formula>
    </cfRule>
    <cfRule type="expression" dxfId="62" priority="14" stopIfTrue="1">
      <formula>AND($C18="Riesgo alto",I$7&gt;=$F18,I$7&lt;=$F18+$G18-1)</formula>
    </cfRule>
    <cfRule type="expression" dxfId="61" priority="15" stopIfTrue="1">
      <formula>AND($C18="Según lo previsto",I$7&gt;=$F18,I$7&lt;=$F18+$G18-1)</formula>
    </cfRule>
    <cfRule type="expression" dxfId="60" priority="16" stopIfTrue="1">
      <formula>AND($C18="Riesgo medio",I$7&gt;=$F18,I$7&lt;=$F18+$G18-1)</formula>
    </cfRule>
    <cfRule type="expression" dxfId="59" priority="17" stopIfTrue="1">
      <formula>AND(LEN($C18)=0,I$7&gt;=$F18,I$7&lt;=$F18+$G18-1)</formula>
    </cfRule>
  </conditionalFormatting>
  <conditionalFormatting sqref="I22:DH24">
    <cfRule type="expression" dxfId="58" priority="18" stopIfTrue="1">
      <formula>AND($C25="Riesgo bajo",I$7&gt;=$F25,I$7&lt;=$F25+$G25-1)</formula>
    </cfRule>
    <cfRule type="expression" dxfId="57" priority="19" stopIfTrue="1">
      <formula>AND($C25="Riesgo alto",I$7&gt;=$F25,I$7&lt;=$F25+$G25-1)</formula>
    </cfRule>
    <cfRule type="expression" dxfId="56" priority="20" stopIfTrue="1">
      <formula>AND($C25="Según lo previsto",I$7&gt;=$F25,I$7&lt;=$F25+$G25-1)</formula>
    </cfRule>
    <cfRule type="expression" dxfId="55" priority="21" stopIfTrue="1">
      <formula>AND($C25="Riesgo medio",I$7&gt;=$F25,I$7&lt;=$F25+$G25-1)</formula>
    </cfRule>
    <cfRule type="expression" dxfId="54" priority="22" stopIfTrue="1">
      <formula>AND(LEN($C25)=0,I$7&gt;=$F25,I$7&lt;=$F25+$G25-1)</formula>
    </cfRule>
  </conditionalFormatting>
  <conditionalFormatting sqref="I22:DH27">
    <cfRule type="expression" dxfId="53" priority="23" stopIfTrue="1">
      <formula>AND($C29="Riesgo bajo",I$7&gt;=$F29,I$7&lt;=$F29+$G29-1)</formula>
    </cfRule>
    <cfRule type="expression" dxfId="52" priority="24" stopIfTrue="1">
      <formula>AND($C29="Riesgo alto",I$7&gt;=$F29,I$7&lt;=$F29+$G29-1)</formula>
    </cfRule>
    <cfRule type="expression" dxfId="51" priority="25" stopIfTrue="1">
      <formula>AND($C29="Según lo previsto",I$7&gt;=$F29,I$7&lt;=$F29+$G29-1)</formula>
    </cfRule>
    <cfRule type="expression" dxfId="50" priority="26" stopIfTrue="1">
      <formula>AND($C29="Riesgo medio",I$7&gt;=$F29,I$7&lt;=$F29+$G29-1)</formula>
    </cfRule>
    <cfRule type="expression" dxfId="49" priority="27" stopIfTrue="1">
      <formula>AND(LEN($C29)=0,I$7&gt;=$F29,I$7&lt;=$F29+$G29-1)</formula>
    </cfRule>
  </conditionalFormatting>
  <conditionalFormatting sqref="I25:DH27">
    <cfRule type="expression" dxfId="48" priority="28" stopIfTrue="1">
      <formula>AND(#REF!="Riesgo bajo",I$7&gt;=#REF!,I$7&lt;=#REF!+#REF!-1)</formula>
    </cfRule>
    <cfRule type="expression" dxfId="47" priority="29" stopIfTrue="1">
      <formula>AND(#REF!="Riesgo alto",I$7&gt;=#REF!,I$7&lt;=#REF!+#REF!-1)</formula>
    </cfRule>
    <cfRule type="expression" dxfId="46" priority="30" stopIfTrue="1">
      <formula>AND(#REF!="Según lo previsto",I$7&gt;=#REF!,I$7&lt;=#REF!+#REF!-1)</formula>
    </cfRule>
    <cfRule type="expression" dxfId="45" priority="31" stopIfTrue="1">
      <formula>AND(#REF!="Riesgo medio",I$7&gt;=#REF!,I$7&lt;=#REF!+#REF!-1)</formula>
    </cfRule>
    <cfRule type="expression" dxfId="44" priority="32" stopIfTrue="1">
      <formula>AND(LEN(#REF!)=0,I$7&gt;=#REF!,I$7&lt;=#REF!+#REF!-1)</formula>
    </cfRule>
  </conditionalFormatting>
  <conditionalFormatting sqref="I6:DI6">
    <cfRule type="expression" dxfId="43" priority="33">
      <formula>AND(I$7&lt;=EOMONTH($I$7,1),I$7&gt;EOMONTH($I$7,0))</formula>
    </cfRule>
  </conditionalFormatting>
  <conditionalFormatting sqref="J6:BK6 BM6:DI6">
    <cfRule type="expression" dxfId="42" priority="34">
      <formula>AND(J$7&lt;=EOMONTH($I$7,2),J$7&gt;EOMONTH($I$7,0),J$7&gt;EOMONTH($I$7,1))</formula>
    </cfRule>
  </conditionalFormatting>
  <conditionalFormatting sqref="BK7:DH40">
    <cfRule type="expression" dxfId="41" priority="35">
      <formula>AND(TODAY()&gt;=BK$7,TODAY()&lt;DH$7)</formula>
    </cfRule>
  </conditionalFormatting>
  <conditionalFormatting sqref="BL7:BL40">
    <cfRule type="expression" dxfId="40" priority="36">
      <formula>AND(TODAY()&gt;=BL$7,TODAY()&lt;CS$7)</formula>
    </cfRule>
  </conditionalFormatting>
  <conditionalFormatting sqref="BL6:CP6">
    <cfRule type="expression" dxfId="39" priority="37">
      <formula>BL$7&lt;=EOMONTH($I$7,0)</formula>
    </cfRule>
  </conditionalFormatting>
  <conditionalFormatting sqref="BM7:BM40 CC7:CC40 CS7:CS40">
    <cfRule type="expression" dxfId="38" priority="38">
      <formula>AND(TODAY()&gt;=BM$7,TODAY()&lt;CC$7)</formula>
    </cfRule>
  </conditionalFormatting>
  <conditionalFormatting sqref="BN7:BN40 CD7:CD40 CT7:CT40">
    <cfRule type="expression" dxfId="37" priority="39">
      <formula>AND(TODAY()&gt;=BN$7,TODAY()&lt;CC$7)</formula>
    </cfRule>
  </conditionalFormatting>
  <conditionalFormatting sqref="BO7:BO40 CE7:CE40 CU7:CU40">
    <cfRule type="expression" dxfId="36" priority="40">
      <formula>AND(TODAY()&gt;=BO$7,TODAY()&lt;CC$7)</formula>
    </cfRule>
  </conditionalFormatting>
  <conditionalFormatting sqref="BP7:BP40 CF7:CF40 CV7:CV40">
    <cfRule type="expression" dxfId="35" priority="41">
      <formula>AND(TODAY()&gt;=BP$7,TODAY()&lt;CC$7)</formula>
    </cfRule>
  </conditionalFormatting>
  <conditionalFormatting sqref="BQ7:BQ40 CG7:CG40 CW7:CW40">
    <cfRule type="expression" dxfId="34" priority="42">
      <formula>AND(TODAY()&gt;=BQ$7,TODAY()&lt;CC$7)</formula>
    </cfRule>
  </conditionalFormatting>
  <conditionalFormatting sqref="BR7:BR40 CH7:CH40 CX7:CX40">
    <cfRule type="expression" dxfId="33" priority="43">
      <formula>AND(TODAY()&gt;=BR$7,TODAY()&lt;CC$7)</formula>
    </cfRule>
  </conditionalFormatting>
  <conditionalFormatting sqref="BS7:BS40 CI7:CI40 CY7:CY40">
    <cfRule type="expression" dxfId="32" priority="44">
      <formula>AND(TODAY()&gt;=BS$7,TODAY()&lt;CC$7)</formula>
    </cfRule>
  </conditionalFormatting>
  <conditionalFormatting sqref="BT7:BT40 CJ7:CJ40 CZ7:CZ40">
    <cfRule type="expression" dxfId="31" priority="45">
      <formula>AND(TODAY()&gt;=BT$7,TODAY()&lt;CC$7)</formula>
    </cfRule>
  </conditionalFormatting>
  <conditionalFormatting sqref="BU7:BU40 CK7:CK40 DA7:DA40">
    <cfRule type="expression" dxfId="30" priority="46">
      <formula>AND(TODAY()&gt;=BU$7,TODAY()&lt;CC$7)</formula>
    </cfRule>
  </conditionalFormatting>
  <conditionalFormatting sqref="BV7:BV40 CL7:CL40 DB7:DB40">
    <cfRule type="expression" dxfId="29" priority="47">
      <formula>AND(TODAY()&gt;=BV$7,TODAY()&lt;CC$7)</formula>
    </cfRule>
  </conditionalFormatting>
  <conditionalFormatting sqref="BW7:BW40 CM7:CM40 DC7:DC40">
    <cfRule type="expression" dxfId="28" priority="48">
      <formula>AND(TODAY()&gt;=BW$7,TODAY()&lt;CC$7)</formula>
    </cfRule>
  </conditionalFormatting>
  <conditionalFormatting sqref="BX7:BX40 CN7:CN40 DD7:DD40">
    <cfRule type="expression" dxfId="27" priority="49">
      <formula>AND(TODAY()&gt;=BX$7,TODAY()&lt;CC$7)</formula>
    </cfRule>
  </conditionalFormatting>
  <conditionalFormatting sqref="BY7:BY40 CO7:CO40 DE7:DE40">
    <cfRule type="expression" dxfId="26" priority="50">
      <formula>AND(TODAY()&gt;=BY$7,TODAY()&lt;CC$7)</formula>
    </cfRule>
  </conditionalFormatting>
  <conditionalFormatting sqref="BZ7:BZ40 CP7:CP40 DF7:DF40">
    <cfRule type="expression" dxfId="25" priority="51">
      <formula>AND(TODAY()&gt;=BZ$7,TODAY()&lt;CC$7)</formula>
    </cfRule>
  </conditionalFormatting>
  <conditionalFormatting sqref="CA7:CB40 CQ7:CR40 DG7:DH40">
    <cfRule type="expression" dxfId="24" priority="52">
      <formula>AND(TODAY()&gt;=CA$7,TODAY()&lt;CC$7)</formula>
    </cfRule>
  </conditionalFormatting>
  <dataValidations count="3">
    <dataValidation type="decimal" operator="greaterThanOrEqual" allowBlank="1" showInputMessage="1" prompt="Incremento de desplazamiento - Al cambiar este número, se desplazará la vista del diagrama de Gantt." sqref="C7" xr:uid="{00000000-0002-0000-0100-000000000000}">
      <formula1>0</formula1>
    </dataValidation>
    <dataValidation type="list" allowBlank="1" sqref="C11" xr:uid="{00000000-0002-0000-0100-000001000000}">
      <formula1>"Objetivo,Hito,Según lo previsto,Riesgo bajo,Riesgo medio,Riesgo alto"</formula1>
    </dataValidation>
    <dataValidation type="list" allowBlank="1" showErrorMessage="1" sqref="C10 C12:C40" xr:uid="{00000000-0002-0000-0100-000002000000}">
      <formula1>"Objetivo,Hito,Según lo previsto,Riesgo bajo,Riesgo medio,Riesgo alto"</formula1>
    </dataValidation>
  </dataValidations>
  <pageMargins left="0.5" right="0.5" top="0.5" bottom="0.5" header="0" footer="0"/>
  <pageSetup paperSize="9"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F982"/>
  <sheetViews>
    <sheetView showGridLines="0" tabSelected="1" topLeftCell="A36" zoomScaleNormal="100" workbookViewId="0">
      <selection activeCell="E45" sqref="E45"/>
    </sheetView>
  </sheetViews>
  <sheetFormatPr baseColWidth="10" defaultColWidth="14.44140625" defaultRowHeight="15" customHeight="1" x14ac:dyDescent="0.3"/>
  <cols>
    <col min="1" max="1" width="4.6640625" customWidth="1"/>
    <col min="2" max="2" width="36.6640625" customWidth="1"/>
    <col min="3" max="3" width="17.6640625" customWidth="1"/>
    <col min="4" max="4" width="20.5546875" customWidth="1"/>
    <col min="5" max="5" width="15.6640625" customWidth="1"/>
    <col min="6" max="6" width="12.6640625" customWidth="1"/>
    <col min="7" max="7" width="10.44140625" customWidth="1"/>
    <col min="8" max="8" width="2.6640625" customWidth="1"/>
    <col min="9" max="84" width="3.77734375" customWidth="1"/>
  </cols>
  <sheetData>
    <row r="1" spans="1:84" ht="24.75" customHeight="1" x14ac:dyDescent="0.3">
      <c r="A1" s="11"/>
      <c r="F1" s="12"/>
    </row>
    <row r="2" spans="1:84" ht="49.5" customHeight="1" x14ac:dyDescent="0.3">
      <c r="A2" s="13"/>
      <c r="B2" s="144"/>
      <c r="C2" s="130"/>
      <c r="D2" s="130"/>
      <c r="E2" s="130"/>
      <c r="F2" s="130"/>
      <c r="G2" s="130"/>
      <c r="H2" s="131"/>
      <c r="I2" s="145"/>
      <c r="J2" s="130"/>
      <c r="K2" s="130"/>
      <c r="L2" s="130"/>
      <c r="M2" s="130"/>
      <c r="N2" s="131"/>
      <c r="O2" s="146"/>
      <c r="P2" s="130"/>
      <c r="Q2" s="130"/>
      <c r="R2" s="130"/>
      <c r="S2" s="130"/>
      <c r="T2" s="131"/>
      <c r="U2" s="57"/>
      <c r="V2" s="57"/>
      <c r="W2" s="57"/>
      <c r="X2" s="57"/>
      <c r="Y2" s="57"/>
      <c r="Z2" s="57"/>
      <c r="AA2" s="57"/>
      <c r="AB2" s="57"/>
      <c r="AC2" s="57"/>
      <c r="AD2" s="57"/>
      <c r="AE2" s="57"/>
      <c r="AF2" s="57"/>
      <c r="AG2" s="57"/>
      <c r="AH2" s="57"/>
      <c r="AI2" s="57"/>
      <c r="AJ2" s="57"/>
      <c r="AK2" s="57"/>
      <c r="AL2" s="57"/>
      <c r="AM2" s="57"/>
      <c r="AN2" s="57"/>
      <c r="AO2" s="57"/>
      <c r="AP2" s="57"/>
      <c r="AQ2" s="57"/>
      <c r="AR2" s="57"/>
      <c r="AS2" s="57"/>
      <c r="AT2" s="57"/>
      <c r="AU2" s="57"/>
      <c r="AV2" s="57"/>
      <c r="AW2" s="57"/>
      <c r="AX2" s="57"/>
      <c r="AY2" s="57"/>
      <c r="AZ2" s="57"/>
      <c r="BA2" s="57"/>
      <c r="BB2" s="57"/>
      <c r="BC2" s="57"/>
      <c r="BD2" s="57"/>
      <c r="BE2" s="57"/>
      <c r="BF2" s="57"/>
      <c r="BG2" s="57"/>
      <c r="BH2" s="57"/>
      <c r="BI2" s="57"/>
      <c r="BJ2" s="57"/>
      <c r="BK2" s="57"/>
      <c r="BL2" s="57"/>
      <c r="BM2" s="57"/>
    </row>
    <row r="3" spans="1:84" ht="19.5" customHeight="1" x14ac:dyDescent="0.3">
      <c r="A3" s="13"/>
      <c r="B3" s="15"/>
      <c r="C3" s="16"/>
      <c r="D3" s="17"/>
      <c r="E3" s="17"/>
      <c r="F3" s="18"/>
      <c r="G3" s="17"/>
      <c r="H3" s="17"/>
      <c r="I3" s="19"/>
      <c r="J3" s="17"/>
      <c r="K3" s="17"/>
      <c r="L3" s="17"/>
    </row>
    <row r="4" spans="1:84" ht="30" customHeight="1" x14ac:dyDescent="0.3">
      <c r="A4" s="13"/>
      <c r="B4" s="20" t="s">
        <v>47</v>
      </c>
      <c r="C4" s="21"/>
      <c r="D4" s="22"/>
      <c r="E4" s="23"/>
      <c r="F4" s="12"/>
      <c r="G4" s="24"/>
      <c r="H4" s="23"/>
      <c r="I4" s="141"/>
      <c r="J4" s="142"/>
      <c r="K4" s="142"/>
      <c r="L4" s="142"/>
      <c r="N4" s="141"/>
      <c r="O4" s="142"/>
      <c r="P4" s="142"/>
      <c r="Q4" s="142"/>
      <c r="S4" s="141"/>
      <c r="T4" s="142"/>
      <c r="U4" s="142"/>
      <c r="V4" s="142"/>
      <c r="X4" s="141"/>
      <c r="Y4" s="142"/>
      <c r="Z4" s="142"/>
      <c r="AA4" s="142"/>
      <c r="AB4" s="23"/>
      <c r="AC4" s="143"/>
      <c r="AD4" s="142"/>
      <c r="AE4" s="142"/>
      <c r="AF4" s="142"/>
    </row>
    <row r="5" spans="1:84" ht="30" customHeight="1" x14ac:dyDescent="0.3">
      <c r="A5" s="13"/>
      <c r="B5" s="20" t="s">
        <v>48</v>
      </c>
      <c r="C5" s="22"/>
      <c r="D5" s="22"/>
      <c r="E5" s="23"/>
      <c r="F5" s="12"/>
      <c r="G5" s="23"/>
      <c r="H5" s="23"/>
    </row>
    <row r="6" spans="1:84" ht="30" customHeight="1" x14ac:dyDescent="0.4">
      <c r="A6" s="13"/>
      <c r="B6" s="22" t="s">
        <v>12</v>
      </c>
      <c r="C6" s="25">
        <v>45518</v>
      </c>
      <c r="D6" s="25"/>
      <c r="E6" s="23"/>
      <c r="F6" s="58">
        <f>Cronograma!Inicio_del_proyecto</f>
        <v>45518</v>
      </c>
      <c r="G6" s="23"/>
      <c r="H6" s="23"/>
      <c r="I6" s="26" t="str">
        <f ca="1">TEXT(I7,"mmmm")</f>
        <v>agosto</v>
      </c>
      <c r="J6" s="26"/>
      <c r="K6" s="26"/>
      <c r="L6" s="26"/>
      <c r="M6" s="26"/>
      <c r="N6" s="26"/>
      <c r="O6" s="26"/>
      <c r="P6" s="26" t="str">
        <f ca="1">IF(TEXT(P7,"mmmm")=I6,"",TEXT(P7,"mmmm"))</f>
        <v/>
      </c>
      <c r="Q6" s="26"/>
      <c r="R6" s="26"/>
      <c r="S6" s="26"/>
      <c r="T6" s="26"/>
      <c r="U6" s="26"/>
      <c r="V6" s="26"/>
      <c r="W6" s="26" t="str">
        <f ca="1">IF(OR(TEXT(W7,"mmmm")=P6,TEXT(W7,"mmmm")=I6),"",TEXT(W7,"mmmm"))</f>
        <v/>
      </c>
      <c r="X6" s="26"/>
      <c r="Y6" s="26"/>
      <c r="Z6" s="26"/>
      <c r="AA6" s="26" t="str">
        <f ca="1">IF(OR(TEXT(AD7,"mmmm")=W6,TEXT(AD7,"mmmm")=P6,TEXT(AD7,"mmmm")=I6),"",TEXT(AD7,"mmmm"))</f>
        <v>septiembre</v>
      </c>
      <c r="AB6" s="26"/>
      <c r="AC6" s="26"/>
      <c r="AD6" s="26"/>
      <c r="AE6" s="26"/>
      <c r="AF6" s="26"/>
      <c r="AG6" s="26"/>
      <c r="AH6" s="26"/>
      <c r="AI6" s="26"/>
      <c r="AJ6" s="26"/>
      <c r="AK6" s="26" t="str">
        <f ca="1">IF(OR(TEXT(AK7,"mmmm")=AA6,TEXT(AK7,"mmmm")=W6,TEXT(AK7,"mmmm")=P6,TEXT(AK7,"mmmm")=I6),"",TEXT(AK7,"mmmm"))</f>
        <v/>
      </c>
      <c r="AL6" s="26"/>
      <c r="AM6" s="26"/>
      <c r="AN6" s="26"/>
      <c r="AO6" s="26"/>
      <c r="AP6" s="26"/>
      <c r="AQ6" s="26"/>
      <c r="AR6" s="26" t="str">
        <f ca="1">IF(OR(TEXT(AR7,"mmmm")=AK6,TEXT(AR7,"mmmm")=AA6,TEXT(AR7,"mmmm")=W6,TEXT(AR7,"mmmm")=P6),"",TEXT(AR7,"mmmm"))</f>
        <v/>
      </c>
      <c r="AS6" s="26"/>
      <c r="AT6" s="26"/>
      <c r="AU6" s="26"/>
      <c r="AV6" s="26"/>
      <c r="AW6" s="26"/>
      <c r="AX6" s="27"/>
      <c r="AY6" s="27" t="str">
        <f ca="1">IF(OR(TEXT(AY7,"mmmm")=AR6,TEXT(AY7,"mmmm")=AK6,TEXT(AY7,"mmmm")=AA6,TEXT(AY7,"mmmm")=W6),"",TEXT(AY7,"mmmm"))</f>
        <v/>
      </c>
      <c r="AZ6" s="27"/>
      <c r="BA6" s="27"/>
      <c r="BB6" s="28"/>
      <c r="BC6" s="29"/>
      <c r="BD6" s="29"/>
      <c r="BE6" s="109" t="str">
        <f ca="1">IF(OR(TEXT(BF7,"mmmm")=AY6,TEXT(BF7,"mmmm")=AR6,TEXT(BF7,"mmmm")=AK6,TEXT(BF7,"mmmm")=AA6),"",TEXT(BF7,"mmmm"))</f>
        <v>octubre</v>
      </c>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row>
    <row r="7" spans="1:84" ht="30" customHeight="1" x14ac:dyDescent="0.3">
      <c r="A7" s="13"/>
      <c r="B7" s="22" t="s">
        <v>13</v>
      </c>
      <c r="C7" s="22">
        <v>0</v>
      </c>
      <c r="D7" s="22"/>
      <c r="E7" s="23"/>
      <c r="F7" s="23"/>
      <c r="G7" s="23"/>
      <c r="H7" s="30"/>
      <c r="I7" s="31">
        <f ca="1">IFERROR(Cronograma!Inicio_del_proyecto+Cronograma!Incremento_de_desplazamiento,TODAY())</f>
        <v>45518</v>
      </c>
      <c r="J7" s="32">
        <f t="shared" ref="J7:BL7" ca="1" si="0">I7+1</f>
        <v>45519</v>
      </c>
      <c r="K7" s="32">
        <f t="shared" ca="1" si="0"/>
        <v>45520</v>
      </c>
      <c r="L7" s="32">
        <f t="shared" ca="1" si="0"/>
        <v>45521</v>
      </c>
      <c r="M7" s="32">
        <f t="shared" ca="1" si="0"/>
        <v>45522</v>
      </c>
      <c r="N7" s="32">
        <f t="shared" ca="1" si="0"/>
        <v>45523</v>
      </c>
      <c r="O7" s="33">
        <f t="shared" ca="1" si="0"/>
        <v>45524</v>
      </c>
      <c r="P7" s="32">
        <f t="shared" ca="1" si="0"/>
        <v>45525</v>
      </c>
      <c r="Q7" s="32">
        <f t="shared" ca="1" si="0"/>
        <v>45526</v>
      </c>
      <c r="R7" s="32">
        <f t="shared" ca="1" si="0"/>
        <v>45527</v>
      </c>
      <c r="S7" s="32">
        <f t="shared" ca="1" si="0"/>
        <v>45528</v>
      </c>
      <c r="T7" s="32">
        <f t="shared" ca="1" si="0"/>
        <v>45529</v>
      </c>
      <c r="U7" s="32">
        <f t="shared" ca="1" si="0"/>
        <v>45530</v>
      </c>
      <c r="V7" s="33">
        <f t="shared" ca="1" si="0"/>
        <v>45531</v>
      </c>
      <c r="W7" s="32">
        <f t="shared" ca="1" si="0"/>
        <v>45532</v>
      </c>
      <c r="X7" s="32">
        <f t="shared" ca="1" si="0"/>
        <v>45533</v>
      </c>
      <c r="Y7" s="32">
        <f t="shared" ca="1" si="0"/>
        <v>45534</v>
      </c>
      <c r="Z7" s="32">
        <f t="shared" ca="1" si="0"/>
        <v>45535</v>
      </c>
      <c r="AA7" s="32">
        <f t="shared" ca="1" si="0"/>
        <v>45536</v>
      </c>
      <c r="AB7" s="32">
        <f t="shared" ca="1" si="0"/>
        <v>45537</v>
      </c>
      <c r="AC7" s="33">
        <f t="shared" ca="1" si="0"/>
        <v>45538</v>
      </c>
      <c r="AD7" s="32">
        <f t="shared" ca="1" si="0"/>
        <v>45539</v>
      </c>
      <c r="AE7" s="32">
        <f t="shared" ca="1" si="0"/>
        <v>45540</v>
      </c>
      <c r="AF7" s="32">
        <f t="shared" ca="1" si="0"/>
        <v>45541</v>
      </c>
      <c r="AG7" s="32">
        <f t="shared" ca="1" si="0"/>
        <v>45542</v>
      </c>
      <c r="AH7" s="32">
        <f t="shared" ca="1" si="0"/>
        <v>45543</v>
      </c>
      <c r="AI7" s="32">
        <f t="shared" ca="1" si="0"/>
        <v>45544</v>
      </c>
      <c r="AJ7" s="33">
        <f t="shared" ca="1" si="0"/>
        <v>45545</v>
      </c>
      <c r="AK7" s="32">
        <f t="shared" ca="1" si="0"/>
        <v>45546</v>
      </c>
      <c r="AL7" s="32">
        <f t="shared" ca="1" si="0"/>
        <v>45547</v>
      </c>
      <c r="AM7" s="32">
        <f t="shared" ca="1" si="0"/>
        <v>45548</v>
      </c>
      <c r="AN7" s="32">
        <f t="shared" ca="1" si="0"/>
        <v>45549</v>
      </c>
      <c r="AO7" s="32">
        <f t="shared" ca="1" si="0"/>
        <v>45550</v>
      </c>
      <c r="AP7" s="32">
        <f t="shared" ca="1" si="0"/>
        <v>45551</v>
      </c>
      <c r="AQ7" s="33">
        <f t="shared" ca="1" si="0"/>
        <v>45552</v>
      </c>
      <c r="AR7" s="32">
        <f t="shared" ca="1" si="0"/>
        <v>45553</v>
      </c>
      <c r="AS7" s="32">
        <f t="shared" ca="1" si="0"/>
        <v>45554</v>
      </c>
      <c r="AT7" s="32">
        <f t="shared" ca="1" si="0"/>
        <v>45555</v>
      </c>
      <c r="AU7" s="32">
        <f t="shared" ca="1" si="0"/>
        <v>45556</v>
      </c>
      <c r="AV7" s="32">
        <f t="shared" ca="1" si="0"/>
        <v>45557</v>
      </c>
      <c r="AW7" s="32">
        <f t="shared" ca="1" si="0"/>
        <v>45558</v>
      </c>
      <c r="AX7" s="33">
        <f t="shared" ca="1" si="0"/>
        <v>45559</v>
      </c>
      <c r="AY7" s="32">
        <f t="shared" ca="1" si="0"/>
        <v>45560</v>
      </c>
      <c r="AZ7" s="32">
        <f t="shared" ca="1" si="0"/>
        <v>45561</v>
      </c>
      <c r="BA7" s="32">
        <f t="shared" ca="1" si="0"/>
        <v>45562</v>
      </c>
      <c r="BB7" s="32">
        <f t="shared" ca="1" si="0"/>
        <v>45563</v>
      </c>
      <c r="BC7" s="32">
        <f t="shared" ca="1" si="0"/>
        <v>45564</v>
      </c>
      <c r="BD7" s="32">
        <f t="shared" ca="1" si="0"/>
        <v>45565</v>
      </c>
      <c r="BE7" s="33">
        <f t="shared" ca="1" si="0"/>
        <v>45566</v>
      </c>
      <c r="BF7" s="32">
        <f t="shared" ca="1" si="0"/>
        <v>45567</v>
      </c>
      <c r="BG7" s="32">
        <f t="shared" ca="1" si="0"/>
        <v>45568</v>
      </c>
      <c r="BH7" s="32">
        <f t="shared" ca="1" si="0"/>
        <v>45569</v>
      </c>
      <c r="BI7" s="32">
        <f t="shared" ca="1" si="0"/>
        <v>45570</v>
      </c>
      <c r="BJ7" s="32">
        <f t="shared" ca="1" si="0"/>
        <v>45571</v>
      </c>
      <c r="BK7" s="32">
        <f t="shared" ca="1" si="0"/>
        <v>45572</v>
      </c>
      <c r="BL7" s="33">
        <f t="shared" ca="1" si="0"/>
        <v>45573</v>
      </c>
      <c r="BM7" s="33">
        <f t="shared" ref="BM7" ca="1" si="1">BL7+1</f>
        <v>45574</v>
      </c>
      <c r="BN7" s="33">
        <f t="shared" ref="BN7" ca="1" si="2">BM7+1</f>
        <v>45575</v>
      </c>
      <c r="BO7" s="33">
        <f t="shared" ref="BO7" ca="1" si="3">BN7+1</f>
        <v>45576</v>
      </c>
      <c r="BP7" s="33">
        <f t="shared" ref="BP7" ca="1" si="4">BO7+1</f>
        <v>45577</v>
      </c>
      <c r="BQ7" s="33">
        <f t="shared" ref="BQ7" ca="1" si="5">BP7+1</f>
        <v>45578</v>
      </c>
      <c r="BR7" s="33">
        <f t="shared" ref="BR7" ca="1" si="6">BQ7+1</f>
        <v>45579</v>
      </c>
      <c r="BS7" s="33">
        <f t="shared" ref="BS7" ca="1" si="7">BR7+1</f>
        <v>45580</v>
      </c>
      <c r="BT7" s="33">
        <f t="shared" ref="BT7" ca="1" si="8">BS7+1</f>
        <v>45581</v>
      </c>
      <c r="BU7" s="33">
        <f t="shared" ref="BU7" ca="1" si="9">BT7+1</f>
        <v>45582</v>
      </c>
      <c r="BV7" s="33">
        <f t="shared" ref="BV7" ca="1" si="10">BU7+1</f>
        <v>45583</v>
      </c>
      <c r="BW7" s="33">
        <f t="shared" ref="BW7" ca="1" si="11">BV7+1</f>
        <v>45584</v>
      </c>
      <c r="BX7" s="33">
        <f t="shared" ref="BX7" ca="1" si="12">BW7+1</f>
        <v>45585</v>
      </c>
      <c r="BY7" s="33">
        <f t="shared" ref="BY7" ca="1" si="13">BX7+1</f>
        <v>45586</v>
      </c>
      <c r="BZ7" s="33">
        <f t="shared" ref="BZ7" ca="1" si="14">BY7+1</f>
        <v>45587</v>
      </c>
      <c r="CA7" s="33">
        <f t="shared" ref="CA7" ca="1" si="15">BZ7+1</f>
        <v>45588</v>
      </c>
      <c r="CB7" s="33">
        <f t="shared" ref="CB7" ca="1" si="16">CA7+1</f>
        <v>45589</v>
      </c>
      <c r="CC7" s="33">
        <f t="shared" ref="CC7" ca="1" si="17">CB7+1</f>
        <v>45590</v>
      </c>
      <c r="CD7" s="33">
        <f t="shared" ref="CD7" ca="1" si="18">CC7+1</f>
        <v>45591</v>
      </c>
      <c r="CE7" s="33">
        <f t="shared" ref="CE7" ca="1" si="19">CD7+1</f>
        <v>45592</v>
      </c>
      <c r="CF7" s="33">
        <f t="shared" ref="CF7" ca="1" si="20">CE7+1</f>
        <v>45593</v>
      </c>
    </row>
    <row r="8" spans="1:84" ht="19.5" customHeight="1" x14ac:dyDescent="0.3">
      <c r="A8" s="13"/>
      <c r="B8" s="22"/>
      <c r="C8" s="22"/>
      <c r="D8" s="22"/>
      <c r="E8" s="23"/>
      <c r="F8" s="23"/>
      <c r="G8" s="23"/>
      <c r="H8" s="30"/>
      <c r="I8" s="34"/>
      <c r="J8" s="35"/>
      <c r="K8" s="35"/>
      <c r="L8" s="35"/>
      <c r="M8" s="35"/>
      <c r="N8" s="35"/>
      <c r="O8" s="35"/>
      <c r="P8" s="36"/>
      <c r="Q8" s="35"/>
      <c r="R8" s="35"/>
      <c r="S8" s="35"/>
      <c r="T8" s="35"/>
      <c r="U8" s="35"/>
      <c r="V8" s="37"/>
      <c r="W8" s="35"/>
      <c r="X8" s="35"/>
      <c r="Y8" s="35"/>
      <c r="Z8" s="35"/>
      <c r="AA8" s="35"/>
      <c r="AB8" s="35"/>
      <c r="AC8" s="37"/>
      <c r="AD8" s="35"/>
      <c r="AE8" s="35"/>
      <c r="AF8" s="35"/>
      <c r="AG8" s="35"/>
      <c r="AH8" s="35"/>
      <c r="AI8" s="35"/>
      <c r="AJ8" s="37"/>
      <c r="AK8" s="35"/>
      <c r="AL8" s="35"/>
      <c r="AM8" s="35"/>
      <c r="AN8" s="35"/>
      <c r="AO8" s="35"/>
      <c r="AP8" s="35"/>
      <c r="AQ8" s="37"/>
      <c r="AR8" s="35"/>
      <c r="AS8" s="35"/>
      <c r="AT8" s="35"/>
      <c r="AU8" s="35"/>
      <c r="AV8" s="35"/>
      <c r="AW8" s="35"/>
      <c r="AX8" s="37"/>
      <c r="AY8" s="35"/>
      <c r="AZ8" s="35"/>
      <c r="BA8" s="35"/>
      <c r="BB8" s="35"/>
      <c r="BC8" s="35"/>
      <c r="BD8" s="35"/>
      <c r="BE8" s="37"/>
      <c r="BF8" s="35"/>
      <c r="BG8" s="35"/>
      <c r="BH8" s="35"/>
      <c r="BI8" s="35"/>
      <c r="BJ8" s="35"/>
      <c r="BK8" s="35"/>
      <c r="BL8" s="59"/>
      <c r="BM8" s="59"/>
      <c r="BN8" s="59"/>
      <c r="BO8" s="59"/>
      <c r="BP8" s="59"/>
      <c r="BQ8" s="59"/>
      <c r="BR8" s="59"/>
      <c r="BS8" s="59"/>
      <c r="BT8" s="59"/>
      <c r="BU8" s="59"/>
      <c r="BV8" s="59"/>
      <c r="BW8" s="59"/>
      <c r="BX8" s="59"/>
      <c r="BY8" s="59"/>
      <c r="BZ8" s="59"/>
      <c r="CA8" s="59"/>
      <c r="CB8" s="59"/>
      <c r="CC8" s="59"/>
      <c r="CD8" s="59"/>
      <c r="CE8" s="59"/>
      <c r="CF8" s="59"/>
    </row>
    <row r="9" spans="1:84" ht="39.75" customHeight="1" x14ac:dyDescent="0.3">
      <c r="A9" s="13"/>
      <c r="B9" s="60" t="s">
        <v>14</v>
      </c>
      <c r="C9" s="61" t="s">
        <v>15</v>
      </c>
      <c r="D9" s="61" t="s">
        <v>16</v>
      </c>
      <c r="E9" s="61" t="s">
        <v>17</v>
      </c>
      <c r="F9" s="61" t="s">
        <v>18</v>
      </c>
      <c r="G9" s="61" t="s">
        <v>19</v>
      </c>
      <c r="H9" s="40"/>
      <c r="I9" s="41" t="str">
        <f t="shared" ref="I9:BL9" ca="1" si="21">LEFT(TEXT(I7,"ddd"),1)</f>
        <v>m</v>
      </c>
      <c r="J9" s="41" t="str">
        <f t="shared" ca="1" si="21"/>
        <v>j</v>
      </c>
      <c r="K9" s="41" t="str">
        <f t="shared" ca="1" si="21"/>
        <v>v</v>
      </c>
      <c r="L9" s="41" t="str">
        <f t="shared" ca="1" si="21"/>
        <v>s</v>
      </c>
      <c r="M9" s="41" t="str">
        <f t="shared" ca="1" si="21"/>
        <v>d</v>
      </c>
      <c r="N9" s="41" t="str">
        <f t="shared" ca="1" si="21"/>
        <v>l</v>
      </c>
      <c r="O9" s="41" t="str">
        <f t="shared" ca="1" si="21"/>
        <v>m</v>
      </c>
      <c r="P9" s="41" t="str">
        <f t="shared" ca="1" si="21"/>
        <v>m</v>
      </c>
      <c r="Q9" s="41" t="str">
        <f t="shared" ca="1" si="21"/>
        <v>j</v>
      </c>
      <c r="R9" s="41" t="str">
        <f t="shared" ca="1" si="21"/>
        <v>v</v>
      </c>
      <c r="S9" s="41" t="str">
        <f t="shared" ca="1" si="21"/>
        <v>s</v>
      </c>
      <c r="T9" s="41" t="str">
        <f t="shared" ca="1" si="21"/>
        <v>d</v>
      </c>
      <c r="U9" s="41" t="str">
        <f t="shared" ca="1" si="21"/>
        <v>l</v>
      </c>
      <c r="V9" s="41" t="str">
        <f t="shared" ca="1" si="21"/>
        <v>m</v>
      </c>
      <c r="W9" s="41" t="str">
        <f t="shared" ca="1" si="21"/>
        <v>m</v>
      </c>
      <c r="X9" s="41" t="str">
        <f t="shared" ca="1" si="21"/>
        <v>j</v>
      </c>
      <c r="Y9" s="41" t="str">
        <f t="shared" ca="1" si="21"/>
        <v>v</v>
      </c>
      <c r="Z9" s="41" t="str">
        <f t="shared" ca="1" si="21"/>
        <v>s</v>
      </c>
      <c r="AA9" s="41" t="str">
        <f t="shared" ca="1" si="21"/>
        <v>d</v>
      </c>
      <c r="AB9" s="41" t="str">
        <f t="shared" ca="1" si="21"/>
        <v>l</v>
      </c>
      <c r="AC9" s="41" t="str">
        <f t="shared" ca="1" si="21"/>
        <v>m</v>
      </c>
      <c r="AD9" s="41" t="str">
        <f t="shared" ca="1" si="21"/>
        <v>m</v>
      </c>
      <c r="AE9" s="41" t="str">
        <f t="shared" ca="1" si="21"/>
        <v>j</v>
      </c>
      <c r="AF9" s="41" t="str">
        <f t="shared" ca="1" si="21"/>
        <v>v</v>
      </c>
      <c r="AG9" s="41" t="str">
        <f t="shared" ca="1" si="21"/>
        <v>s</v>
      </c>
      <c r="AH9" s="41" t="str">
        <f t="shared" ca="1" si="21"/>
        <v>d</v>
      </c>
      <c r="AI9" s="41" t="str">
        <f t="shared" ca="1" si="21"/>
        <v>l</v>
      </c>
      <c r="AJ9" s="41" t="str">
        <f t="shared" ca="1" si="21"/>
        <v>m</v>
      </c>
      <c r="AK9" s="41" t="str">
        <f t="shared" ca="1" si="21"/>
        <v>m</v>
      </c>
      <c r="AL9" s="41" t="str">
        <f t="shared" ca="1" si="21"/>
        <v>j</v>
      </c>
      <c r="AM9" s="41" t="str">
        <f t="shared" ca="1" si="21"/>
        <v>v</v>
      </c>
      <c r="AN9" s="41" t="str">
        <f t="shared" ca="1" si="21"/>
        <v>s</v>
      </c>
      <c r="AO9" s="41" t="str">
        <f t="shared" ca="1" si="21"/>
        <v>d</v>
      </c>
      <c r="AP9" s="41" t="str">
        <f t="shared" ca="1" si="21"/>
        <v>l</v>
      </c>
      <c r="AQ9" s="41" t="str">
        <f t="shared" ca="1" si="21"/>
        <v>m</v>
      </c>
      <c r="AR9" s="41" t="str">
        <f t="shared" ca="1" si="21"/>
        <v>m</v>
      </c>
      <c r="AS9" s="41" t="str">
        <f t="shared" ca="1" si="21"/>
        <v>j</v>
      </c>
      <c r="AT9" s="41" t="str">
        <f t="shared" ca="1" si="21"/>
        <v>v</v>
      </c>
      <c r="AU9" s="41" t="str">
        <f t="shared" ca="1" si="21"/>
        <v>s</v>
      </c>
      <c r="AV9" s="41" t="str">
        <f t="shared" ca="1" si="21"/>
        <v>d</v>
      </c>
      <c r="AW9" s="41" t="str">
        <f t="shared" ca="1" si="21"/>
        <v>l</v>
      </c>
      <c r="AX9" s="41" t="str">
        <f t="shared" ca="1" si="21"/>
        <v>m</v>
      </c>
      <c r="AY9" s="41" t="str">
        <f t="shared" ca="1" si="21"/>
        <v>m</v>
      </c>
      <c r="AZ9" s="41" t="str">
        <f t="shared" ca="1" si="21"/>
        <v>j</v>
      </c>
      <c r="BA9" s="41" t="str">
        <f t="shared" ca="1" si="21"/>
        <v>v</v>
      </c>
      <c r="BB9" s="41" t="str">
        <f t="shared" ca="1" si="21"/>
        <v>s</v>
      </c>
      <c r="BC9" s="41" t="str">
        <f t="shared" ca="1" si="21"/>
        <v>d</v>
      </c>
      <c r="BD9" s="41" t="str">
        <f t="shared" ca="1" si="21"/>
        <v>l</v>
      </c>
      <c r="BE9" s="41" t="str">
        <f t="shared" ca="1" si="21"/>
        <v>m</v>
      </c>
      <c r="BF9" s="41" t="str">
        <f t="shared" ca="1" si="21"/>
        <v>m</v>
      </c>
      <c r="BG9" s="41" t="str">
        <f t="shared" ca="1" si="21"/>
        <v>j</v>
      </c>
      <c r="BH9" s="41" t="str">
        <f t="shared" ca="1" si="21"/>
        <v>v</v>
      </c>
      <c r="BI9" s="41" t="str">
        <f t="shared" ca="1" si="21"/>
        <v>s</v>
      </c>
      <c r="BJ9" s="41" t="str">
        <f t="shared" ca="1" si="21"/>
        <v>d</v>
      </c>
      <c r="BK9" s="41" t="str">
        <f t="shared" ca="1" si="21"/>
        <v>l</v>
      </c>
      <c r="BL9" s="41" t="str">
        <f t="shared" ca="1" si="21"/>
        <v>m</v>
      </c>
      <c r="BM9" s="41" t="str">
        <f t="shared" ref="BM9:CF9" ca="1" si="22">LEFT(TEXT(BM7,"ddd"),1)</f>
        <v>m</v>
      </c>
      <c r="BN9" s="41" t="str">
        <f t="shared" ca="1" si="22"/>
        <v>j</v>
      </c>
      <c r="BO9" s="41" t="str">
        <f t="shared" ca="1" si="22"/>
        <v>v</v>
      </c>
      <c r="BP9" s="41" t="str">
        <f t="shared" ca="1" si="22"/>
        <v>s</v>
      </c>
      <c r="BQ9" s="41" t="str">
        <f t="shared" ca="1" si="22"/>
        <v>d</v>
      </c>
      <c r="BR9" s="41" t="str">
        <f t="shared" ca="1" si="22"/>
        <v>l</v>
      </c>
      <c r="BS9" s="41" t="str">
        <f t="shared" ca="1" si="22"/>
        <v>m</v>
      </c>
      <c r="BT9" s="41" t="str">
        <f t="shared" ca="1" si="22"/>
        <v>m</v>
      </c>
      <c r="BU9" s="41" t="str">
        <f t="shared" ca="1" si="22"/>
        <v>j</v>
      </c>
      <c r="BV9" s="41" t="str">
        <f t="shared" ca="1" si="22"/>
        <v>v</v>
      </c>
      <c r="BW9" s="41" t="str">
        <f t="shared" ca="1" si="22"/>
        <v>s</v>
      </c>
      <c r="BX9" s="41" t="str">
        <f t="shared" ca="1" si="22"/>
        <v>d</v>
      </c>
      <c r="BY9" s="41" t="str">
        <f t="shared" ca="1" si="22"/>
        <v>l</v>
      </c>
      <c r="BZ9" s="41" t="str">
        <f t="shared" ca="1" si="22"/>
        <v>m</v>
      </c>
      <c r="CA9" s="41" t="str">
        <f t="shared" ca="1" si="22"/>
        <v>m</v>
      </c>
      <c r="CB9" s="41" t="str">
        <f t="shared" ca="1" si="22"/>
        <v>j</v>
      </c>
      <c r="CC9" s="41" t="str">
        <f t="shared" ca="1" si="22"/>
        <v>v</v>
      </c>
      <c r="CD9" s="41" t="str">
        <f t="shared" ca="1" si="22"/>
        <v>s</v>
      </c>
      <c r="CE9" s="41" t="str">
        <f t="shared" ca="1" si="22"/>
        <v>d</v>
      </c>
      <c r="CF9" s="41" t="str">
        <f t="shared" ca="1" si="22"/>
        <v>l</v>
      </c>
    </row>
    <row r="10" spans="1:84" ht="30" customHeight="1" x14ac:dyDescent="0.3">
      <c r="A10" s="11"/>
      <c r="B10" s="42"/>
      <c r="C10" s="43"/>
      <c r="D10" s="44"/>
      <c r="E10" s="43"/>
      <c r="F10" s="45"/>
      <c r="G10" s="46"/>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c r="BG10" s="47"/>
      <c r="BH10" s="47"/>
      <c r="BI10" s="47"/>
      <c r="BJ10" s="47"/>
      <c r="BK10" s="47"/>
      <c r="BL10" s="47"/>
      <c r="BM10" s="47"/>
      <c r="BN10" s="47"/>
      <c r="BO10" s="47"/>
      <c r="BP10" s="47"/>
      <c r="BQ10" s="47"/>
      <c r="BR10" s="47"/>
      <c r="BS10" s="47"/>
      <c r="BT10" s="47"/>
      <c r="BU10" s="47"/>
      <c r="BV10" s="47"/>
      <c r="BW10" s="47"/>
      <c r="BX10" s="47"/>
      <c r="BY10" s="47"/>
      <c r="BZ10" s="47"/>
      <c r="CA10" s="47"/>
      <c r="CB10" s="47"/>
      <c r="CC10" s="47"/>
      <c r="CD10" s="47"/>
      <c r="CE10" s="47"/>
      <c r="CF10" s="47"/>
    </row>
    <row r="11" spans="1:84" ht="39.75" customHeight="1" x14ac:dyDescent="0.3">
      <c r="A11" s="13"/>
      <c r="B11" s="48" t="s">
        <v>49</v>
      </c>
      <c r="C11" s="49"/>
      <c r="D11" s="49"/>
      <c r="E11" s="50"/>
      <c r="F11" s="45"/>
      <c r="G11" s="46"/>
      <c r="H11" s="49"/>
      <c r="I11" s="51" t="str">
        <f t="shared" ref="I11:BT11" ca="1" si="23">IF(AND($C11="Objetivo",I$7&gt;=$F11,I$7&lt;=$F11+$G11-1),2,IF(AND($C11="Hito",I$7&gt;=$F11,I$7&lt;=$F11+$G11-1),1,""))</f>
        <v/>
      </c>
      <c r="J11" s="51" t="str">
        <f t="shared" ca="1" si="23"/>
        <v/>
      </c>
      <c r="K11" s="51" t="str">
        <f t="shared" ca="1" si="23"/>
        <v/>
      </c>
      <c r="L11" s="51" t="str">
        <f t="shared" ca="1" si="23"/>
        <v/>
      </c>
      <c r="M11" s="51" t="str">
        <f t="shared" ca="1" si="23"/>
        <v/>
      </c>
      <c r="N11" s="51" t="str">
        <f t="shared" ca="1" si="23"/>
        <v/>
      </c>
      <c r="O11" s="51" t="str">
        <f t="shared" ca="1" si="23"/>
        <v/>
      </c>
      <c r="P11" s="51" t="str">
        <f t="shared" ca="1" si="23"/>
        <v/>
      </c>
      <c r="Q11" s="51" t="str">
        <f t="shared" ca="1" si="23"/>
        <v/>
      </c>
      <c r="R11" s="51" t="str">
        <f t="shared" ca="1" si="23"/>
        <v/>
      </c>
      <c r="S11" s="51" t="str">
        <f t="shared" ca="1" si="23"/>
        <v/>
      </c>
      <c r="T11" s="51" t="str">
        <f t="shared" ca="1" si="23"/>
        <v/>
      </c>
      <c r="U11" s="51" t="str">
        <f t="shared" ca="1" si="23"/>
        <v/>
      </c>
      <c r="V11" s="51" t="str">
        <f t="shared" ca="1" si="23"/>
        <v/>
      </c>
      <c r="W11" s="51" t="str">
        <f t="shared" ca="1" si="23"/>
        <v/>
      </c>
      <c r="X11" s="51" t="str">
        <f t="shared" ca="1" si="23"/>
        <v/>
      </c>
      <c r="Y11" s="51" t="str">
        <f t="shared" ca="1" si="23"/>
        <v/>
      </c>
      <c r="Z11" s="51" t="str">
        <f t="shared" ca="1" si="23"/>
        <v/>
      </c>
      <c r="AA11" s="51" t="str">
        <f t="shared" ca="1" si="23"/>
        <v/>
      </c>
      <c r="AB11" s="51" t="str">
        <f t="shared" ca="1" si="23"/>
        <v/>
      </c>
      <c r="AC11" s="51" t="str">
        <f t="shared" ca="1" si="23"/>
        <v/>
      </c>
      <c r="AD11" s="51" t="str">
        <f t="shared" ca="1" si="23"/>
        <v/>
      </c>
      <c r="AE11" s="51" t="str">
        <f t="shared" ca="1" si="23"/>
        <v/>
      </c>
      <c r="AF11" s="51" t="str">
        <f t="shared" ca="1" si="23"/>
        <v/>
      </c>
      <c r="AG11" s="51" t="str">
        <f t="shared" ca="1" si="23"/>
        <v/>
      </c>
      <c r="AH11" s="51" t="str">
        <f t="shared" ca="1" si="23"/>
        <v/>
      </c>
      <c r="AI11" s="51" t="str">
        <f t="shared" ca="1" si="23"/>
        <v/>
      </c>
      <c r="AJ11" s="51" t="str">
        <f t="shared" ca="1" si="23"/>
        <v/>
      </c>
      <c r="AK11" s="51" t="str">
        <f t="shared" ca="1" si="23"/>
        <v/>
      </c>
      <c r="AL11" s="51" t="str">
        <f t="shared" ca="1" si="23"/>
        <v/>
      </c>
      <c r="AM11" s="51" t="str">
        <f t="shared" ca="1" si="23"/>
        <v/>
      </c>
      <c r="AN11" s="51" t="str">
        <f t="shared" ca="1" si="23"/>
        <v/>
      </c>
      <c r="AO11" s="51" t="str">
        <f t="shared" ca="1" si="23"/>
        <v/>
      </c>
      <c r="AP11" s="51" t="str">
        <f t="shared" ca="1" si="23"/>
        <v/>
      </c>
      <c r="AQ11" s="51" t="str">
        <f t="shared" ca="1" si="23"/>
        <v/>
      </c>
      <c r="AR11" s="51" t="str">
        <f t="shared" ca="1" si="23"/>
        <v/>
      </c>
      <c r="AS11" s="51" t="str">
        <f t="shared" ca="1" si="23"/>
        <v/>
      </c>
      <c r="AT11" s="51" t="str">
        <f t="shared" ca="1" si="23"/>
        <v/>
      </c>
      <c r="AU11" s="51" t="str">
        <f t="shared" ca="1" si="23"/>
        <v/>
      </c>
      <c r="AV11" s="51" t="str">
        <f t="shared" ca="1" si="23"/>
        <v/>
      </c>
      <c r="AW11" s="51" t="str">
        <f t="shared" ca="1" si="23"/>
        <v/>
      </c>
      <c r="AX11" s="51" t="str">
        <f t="shared" ca="1" si="23"/>
        <v/>
      </c>
      <c r="AY11" s="51" t="str">
        <f t="shared" ca="1" si="23"/>
        <v/>
      </c>
      <c r="AZ11" s="51" t="str">
        <f t="shared" ca="1" si="23"/>
        <v/>
      </c>
      <c r="BA11" s="51" t="str">
        <f t="shared" ca="1" si="23"/>
        <v/>
      </c>
      <c r="BB11" s="51" t="str">
        <f t="shared" ca="1" si="23"/>
        <v/>
      </c>
      <c r="BC11" s="51" t="str">
        <f t="shared" ca="1" si="23"/>
        <v/>
      </c>
      <c r="BD11" s="51" t="str">
        <f t="shared" ca="1" si="23"/>
        <v/>
      </c>
      <c r="BE11" s="51" t="str">
        <f t="shared" ca="1" si="23"/>
        <v/>
      </c>
      <c r="BF11" s="51" t="str">
        <f t="shared" ca="1" si="23"/>
        <v/>
      </c>
      <c r="BG11" s="51" t="str">
        <f t="shared" ca="1" si="23"/>
        <v/>
      </c>
      <c r="BH11" s="51" t="str">
        <f t="shared" ca="1" si="23"/>
        <v/>
      </c>
      <c r="BI11" s="51" t="str">
        <f t="shared" ca="1" si="23"/>
        <v/>
      </c>
      <c r="BJ11" s="51" t="str">
        <f t="shared" ca="1" si="23"/>
        <v/>
      </c>
      <c r="BK11" s="51" t="str">
        <f t="shared" ca="1" si="23"/>
        <v/>
      </c>
      <c r="BL11" s="51" t="str">
        <f t="shared" ca="1" si="23"/>
        <v/>
      </c>
      <c r="BM11" s="51" t="str">
        <f t="shared" ca="1" si="23"/>
        <v/>
      </c>
      <c r="BN11" s="51" t="str">
        <f t="shared" ca="1" si="23"/>
        <v/>
      </c>
      <c r="BO11" s="51" t="str">
        <f t="shared" ca="1" si="23"/>
        <v/>
      </c>
      <c r="BP11" s="51" t="str">
        <f t="shared" ca="1" si="23"/>
        <v/>
      </c>
      <c r="BQ11" s="51" t="str">
        <f t="shared" ca="1" si="23"/>
        <v/>
      </c>
      <c r="BR11" s="51" t="str">
        <f t="shared" ca="1" si="23"/>
        <v/>
      </c>
      <c r="BS11" s="51" t="str">
        <f t="shared" ca="1" si="23"/>
        <v/>
      </c>
      <c r="BT11" s="51" t="str">
        <f t="shared" ca="1" si="23"/>
        <v/>
      </c>
      <c r="BU11" s="51" t="str">
        <f t="shared" ref="BU11:CF21" ca="1" si="24">IF(AND($C11="Objetivo",BU$7&gt;=$F11,BU$7&lt;=$F11+$G11-1),2,IF(AND($C11="Hito",BU$7&gt;=$F11,BU$7&lt;=$F11+$G11-1),1,""))</f>
        <v/>
      </c>
      <c r="BV11" s="51" t="str">
        <f t="shared" ca="1" si="24"/>
        <v/>
      </c>
      <c r="BW11" s="51" t="str">
        <f t="shared" ca="1" si="24"/>
        <v/>
      </c>
      <c r="BX11" s="51" t="str">
        <f t="shared" ca="1" si="24"/>
        <v/>
      </c>
      <c r="BY11" s="51" t="str">
        <f t="shared" ca="1" si="24"/>
        <v/>
      </c>
      <c r="BZ11" s="51" t="str">
        <f t="shared" ca="1" si="24"/>
        <v/>
      </c>
      <c r="CA11" s="51" t="str">
        <f t="shared" ca="1" si="24"/>
        <v/>
      </c>
      <c r="CB11" s="51" t="str">
        <f t="shared" ca="1" si="24"/>
        <v/>
      </c>
      <c r="CC11" s="51" t="str">
        <f t="shared" ca="1" si="24"/>
        <v/>
      </c>
      <c r="CD11" s="51" t="str">
        <f t="shared" ca="1" si="24"/>
        <v/>
      </c>
      <c r="CE11" s="51" t="str">
        <f t="shared" ca="1" si="24"/>
        <v/>
      </c>
      <c r="CF11" s="51" t="str">
        <f t="shared" ca="1" si="24"/>
        <v/>
      </c>
    </row>
    <row r="12" spans="1:84" ht="39.75" customHeight="1" x14ac:dyDescent="0.3">
      <c r="A12" s="13"/>
      <c r="B12" s="53" t="s">
        <v>75</v>
      </c>
      <c r="C12" s="49" t="s">
        <v>7</v>
      </c>
      <c r="D12" s="49" t="s">
        <v>113</v>
      </c>
      <c r="E12" s="50">
        <v>0</v>
      </c>
      <c r="F12" s="45">
        <v>45518</v>
      </c>
      <c r="G12" s="46">
        <v>7</v>
      </c>
      <c r="H12" s="49"/>
      <c r="I12" s="51" t="str">
        <f t="shared" ref="I12:BT12" ca="1" si="25">IF(AND($C12="Objetivo",I$7&gt;=$F12,I$7&lt;=$F12+$G12-1),2,IF(AND($C12="Hito",I$7&gt;=$F12,I$7&lt;=$F12+$G12-1),1,""))</f>
        <v/>
      </c>
      <c r="J12" s="51" t="str">
        <f t="shared" ca="1" si="25"/>
        <v/>
      </c>
      <c r="K12" s="51" t="str">
        <f t="shared" ca="1" si="25"/>
        <v/>
      </c>
      <c r="L12" s="51" t="str">
        <f t="shared" ca="1" si="25"/>
        <v/>
      </c>
      <c r="M12" s="51" t="str">
        <f t="shared" ca="1" si="25"/>
        <v/>
      </c>
      <c r="N12" s="51" t="str">
        <f t="shared" ca="1" si="25"/>
        <v/>
      </c>
      <c r="O12" s="51" t="str">
        <f t="shared" ca="1" si="25"/>
        <v/>
      </c>
      <c r="P12" s="51" t="str">
        <f t="shared" ca="1" si="25"/>
        <v/>
      </c>
      <c r="Q12" s="51" t="str">
        <f t="shared" ca="1" si="25"/>
        <v/>
      </c>
      <c r="R12" s="51" t="str">
        <f t="shared" ca="1" si="25"/>
        <v/>
      </c>
      <c r="S12" s="51" t="str">
        <f t="shared" ca="1" si="25"/>
        <v/>
      </c>
      <c r="T12" s="51" t="str">
        <f t="shared" ca="1" si="25"/>
        <v/>
      </c>
      <c r="U12" s="51" t="str">
        <f t="shared" ca="1" si="25"/>
        <v/>
      </c>
      <c r="V12" s="51" t="str">
        <f t="shared" ca="1" si="25"/>
        <v/>
      </c>
      <c r="W12" s="51" t="str">
        <f t="shared" ca="1" si="25"/>
        <v/>
      </c>
      <c r="X12" s="51" t="str">
        <f t="shared" ca="1" si="25"/>
        <v/>
      </c>
      <c r="Y12" s="51" t="str">
        <f t="shared" ca="1" si="25"/>
        <v/>
      </c>
      <c r="Z12" s="51" t="str">
        <f t="shared" ca="1" si="25"/>
        <v/>
      </c>
      <c r="AA12" s="51" t="str">
        <f t="shared" ca="1" si="25"/>
        <v/>
      </c>
      <c r="AB12" s="51" t="str">
        <f t="shared" ca="1" si="25"/>
        <v/>
      </c>
      <c r="AC12" s="51" t="str">
        <f t="shared" ca="1" si="25"/>
        <v/>
      </c>
      <c r="AD12" s="51" t="str">
        <f t="shared" ca="1" si="25"/>
        <v/>
      </c>
      <c r="AE12" s="51" t="str">
        <f t="shared" ca="1" si="25"/>
        <v/>
      </c>
      <c r="AF12" s="51" t="str">
        <f t="shared" ca="1" si="25"/>
        <v/>
      </c>
      <c r="AG12" s="51" t="str">
        <f t="shared" ca="1" si="25"/>
        <v/>
      </c>
      <c r="AH12" s="51" t="str">
        <f t="shared" ca="1" si="25"/>
        <v/>
      </c>
      <c r="AI12" s="51" t="str">
        <f t="shared" ca="1" si="25"/>
        <v/>
      </c>
      <c r="AJ12" s="51" t="str">
        <f t="shared" ca="1" si="25"/>
        <v/>
      </c>
      <c r="AK12" s="51" t="str">
        <f t="shared" ca="1" si="25"/>
        <v/>
      </c>
      <c r="AL12" s="51" t="str">
        <f t="shared" ca="1" si="25"/>
        <v/>
      </c>
      <c r="AM12" s="51" t="str">
        <f t="shared" ca="1" si="25"/>
        <v/>
      </c>
      <c r="AN12" s="51" t="str">
        <f t="shared" ca="1" si="25"/>
        <v/>
      </c>
      <c r="AO12" s="51" t="str">
        <f t="shared" ca="1" si="25"/>
        <v/>
      </c>
      <c r="AP12" s="51" t="str">
        <f t="shared" ca="1" si="25"/>
        <v/>
      </c>
      <c r="AQ12" s="51" t="str">
        <f t="shared" ca="1" si="25"/>
        <v/>
      </c>
      <c r="AR12" s="51" t="str">
        <f t="shared" ca="1" si="25"/>
        <v/>
      </c>
      <c r="AS12" s="51" t="str">
        <f t="shared" ca="1" si="25"/>
        <v/>
      </c>
      <c r="AT12" s="51" t="str">
        <f t="shared" ca="1" si="25"/>
        <v/>
      </c>
      <c r="AU12" s="51" t="str">
        <f t="shared" ca="1" si="25"/>
        <v/>
      </c>
      <c r="AV12" s="51" t="str">
        <f t="shared" ca="1" si="25"/>
        <v/>
      </c>
      <c r="AW12" s="51" t="str">
        <f t="shared" ca="1" si="25"/>
        <v/>
      </c>
      <c r="AX12" s="51" t="str">
        <f t="shared" ca="1" si="25"/>
        <v/>
      </c>
      <c r="AY12" s="51" t="str">
        <f t="shared" ca="1" si="25"/>
        <v/>
      </c>
      <c r="AZ12" s="51" t="str">
        <f t="shared" ca="1" si="25"/>
        <v/>
      </c>
      <c r="BA12" s="51" t="str">
        <f t="shared" ca="1" si="25"/>
        <v/>
      </c>
      <c r="BB12" s="51" t="str">
        <f t="shared" ca="1" si="25"/>
        <v/>
      </c>
      <c r="BC12" s="51" t="str">
        <f t="shared" ca="1" si="25"/>
        <v/>
      </c>
      <c r="BD12" s="51" t="str">
        <f t="shared" ca="1" si="25"/>
        <v/>
      </c>
      <c r="BE12" s="51" t="str">
        <f t="shared" ca="1" si="25"/>
        <v/>
      </c>
      <c r="BF12" s="51" t="str">
        <f t="shared" ca="1" si="25"/>
        <v/>
      </c>
      <c r="BG12" s="51" t="str">
        <f t="shared" ca="1" si="25"/>
        <v/>
      </c>
      <c r="BH12" s="51" t="str">
        <f t="shared" ca="1" si="25"/>
        <v/>
      </c>
      <c r="BI12" s="51" t="str">
        <f t="shared" ca="1" si="25"/>
        <v/>
      </c>
      <c r="BJ12" s="51" t="str">
        <f t="shared" ca="1" si="25"/>
        <v/>
      </c>
      <c r="BK12" s="51" t="str">
        <f t="shared" ca="1" si="25"/>
        <v/>
      </c>
      <c r="BL12" s="51" t="str">
        <f t="shared" ca="1" si="25"/>
        <v/>
      </c>
      <c r="BM12" s="51" t="str">
        <f t="shared" ca="1" si="25"/>
        <v/>
      </c>
      <c r="BN12" s="51" t="str">
        <f t="shared" ca="1" si="25"/>
        <v/>
      </c>
      <c r="BO12" s="51" t="str">
        <f t="shared" ca="1" si="25"/>
        <v/>
      </c>
      <c r="BP12" s="51" t="str">
        <f t="shared" ca="1" si="25"/>
        <v/>
      </c>
      <c r="BQ12" s="51" t="str">
        <f t="shared" ca="1" si="25"/>
        <v/>
      </c>
      <c r="BR12" s="51" t="str">
        <f t="shared" ca="1" si="25"/>
        <v/>
      </c>
      <c r="BS12" s="51" t="str">
        <f t="shared" ca="1" si="25"/>
        <v/>
      </c>
      <c r="BT12" s="51" t="str">
        <f t="shared" ca="1" si="25"/>
        <v/>
      </c>
      <c r="BU12" s="51" t="str">
        <f t="shared" ca="1" si="24"/>
        <v/>
      </c>
      <c r="BV12" s="51" t="str">
        <f t="shared" ca="1" si="24"/>
        <v/>
      </c>
      <c r="BW12" s="51" t="str">
        <f t="shared" ca="1" si="24"/>
        <v/>
      </c>
      <c r="BX12" s="51" t="str">
        <f t="shared" ca="1" si="24"/>
        <v/>
      </c>
      <c r="BY12" s="51" t="str">
        <f t="shared" ca="1" si="24"/>
        <v/>
      </c>
      <c r="BZ12" s="51" t="str">
        <f t="shared" ca="1" si="24"/>
        <v/>
      </c>
      <c r="CA12" s="51" t="str">
        <f t="shared" ca="1" si="24"/>
        <v/>
      </c>
      <c r="CB12" s="51" t="str">
        <f t="shared" ca="1" si="24"/>
        <v/>
      </c>
      <c r="CC12" s="51" t="str">
        <f t="shared" ca="1" si="24"/>
        <v/>
      </c>
      <c r="CD12" s="51" t="str">
        <f t="shared" ca="1" si="24"/>
        <v/>
      </c>
      <c r="CE12" s="51" t="str">
        <f t="shared" ca="1" si="24"/>
        <v/>
      </c>
      <c r="CF12" s="51" t="str">
        <f t="shared" ca="1" si="24"/>
        <v/>
      </c>
    </row>
    <row r="13" spans="1:84" ht="39.75" customHeight="1" x14ac:dyDescent="0.3">
      <c r="A13" s="13"/>
      <c r="B13" s="53" t="s">
        <v>77</v>
      </c>
      <c r="C13" s="49" t="s">
        <v>7</v>
      </c>
      <c r="D13" s="49" t="s">
        <v>113</v>
      </c>
      <c r="E13" s="50">
        <v>0</v>
      </c>
      <c r="F13" s="45">
        <v>45518</v>
      </c>
      <c r="G13" s="46">
        <v>7</v>
      </c>
      <c r="H13" s="49"/>
      <c r="I13" s="51" t="str">
        <f t="shared" ref="I13:BT13" ca="1" si="26">IF(AND($C13="Objetivo",I$7&gt;=$F13,I$7&lt;=$F13+$G13-1),2,IF(AND($C13="Hito",I$7&gt;=$F13,I$7&lt;=$F13+$G13-1),1,""))</f>
        <v/>
      </c>
      <c r="J13" s="51" t="str">
        <f t="shared" ca="1" si="26"/>
        <v/>
      </c>
      <c r="K13" s="51" t="str">
        <f t="shared" ca="1" si="26"/>
        <v/>
      </c>
      <c r="L13" s="51" t="str">
        <f t="shared" ca="1" si="26"/>
        <v/>
      </c>
      <c r="M13" s="51" t="str">
        <f t="shared" ca="1" si="26"/>
        <v/>
      </c>
      <c r="N13" s="51" t="str">
        <f t="shared" ca="1" si="26"/>
        <v/>
      </c>
      <c r="O13" s="51" t="str">
        <f t="shared" ca="1" si="26"/>
        <v/>
      </c>
      <c r="P13" s="51" t="str">
        <f t="shared" ca="1" si="26"/>
        <v/>
      </c>
      <c r="Q13" s="51" t="str">
        <f t="shared" ca="1" si="26"/>
        <v/>
      </c>
      <c r="R13" s="51" t="str">
        <f t="shared" ca="1" si="26"/>
        <v/>
      </c>
      <c r="S13" s="51" t="str">
        <f t="shared" ca="1" si="26"/>
        <v/>
      </c>
      <c r="T13" s="51" t="str">
        <f t="shared" ca="1" si="26"/>
        <v/>
      </c>
      <c r="U13" s="51" t="str">
        <f t="shared" ca="1" si="26"/>
        <v/>
      </c>
      <c r="V13" s="51" t="str">
        <f t="shared" ca="1" si="26"/>
        <v/>
      </c>
      <c r="W13" s="51" t="str">
        <f t="shared" ca="1" si="26"/>
        <v/>
      </c>
      <c r="X13" s="51" t="str">
        <f t="shared" ca="1" si="26"/>
        <v/>
      </c>
      <c r="Y13" s="51" t="str">
        <f t="shared" ca="1" si="26"/>
        <v/>
      </c>
      <c r="Z13" s="51" t="str">
        <f t="shared" ca="1" si="26"/>
        <v/>
      </c>
      <c r="AA13" s="51" t="str">
        <f t="shared" ca="1" si="26"/>
        <v/>
      </c>
      <c r="AB13" s="51" t="str">
        <f t="shared" ca="1" si="26"/>
        <v/>
      </c>
      <c r="AC13" s="51" t="str">
        <f t="shared" ca="1" si="26"/>
        <v/>
      </c>
      <c r="AD13" s="51" t="str">
        <f t="shared" ca="1" si="26"/>
        <v/>
      </c>
      <c r="AE13" s="51" t="str">
        <f t="shared" ca="1" si="26"/>
        <v/>
      </c>
      <c r="AF13" s="51" t="str">
        <f t="shared" ca="1" si="26"/>
        <v/>
      </c>
      <c r="AG13" s="51" t="str">
        <f t="shared" ca="1" si="26"/>
        <v/>
      </c>
      <c r="AH13" s="51" t="str">
        <f t="shared" ca="1" si="26"/>
        <v/>
      </c>
      <c r="AI13" s="51" t="str">
        <f t="shared" ca="1" si="26"/>
        <v/>
      </c>
      <c r="AJ13" s="51" t="str">
        <f t="shared" ca="1" si="26"/>
        <v/>
      </c>
      <c r="AK13" s="51" t="str">
        <f t="shared" ca="1" si="26"/>
        <v/>
      </c>
      <c r="AL13" s="51" t="str">
        <f t="shared" ca="1" si="26"/>
        <v/>
      </c>
      <c r="AM13" s="51" t="str">
        <f t="shared" ca="1" si="26"/>
        <v/>
      </c>
      <c r="AN13" s="51" t="str">
        <f t="shared" ca="1" si="26"/>
        <v/>
      </c>
      <c r="AO13" s="51" t="str">
        <f t="shared" ca="1" si="26"/>
        <v/>
      </c>
      <c r="AP13" s="51" t="str">
        <f t="shared" ca="1" si="26"/>
        <v/>
      </c>
      <c r="AQ13" s="51" t="str">
        <f t="shared" ca="1" si="26"/>
        <v/>
      </c>
      <c r="AR13" s="51" t="str">
        <f t="shared" ca="1" si="26"/>
        <v/>
      </c>
      <c r="AS13" s="51" t="str">
        <f t="shared" ca="1" si="26"/>
        <v/>
      </c>
      <c r="AT13" s="51" t="str">
        <f t="shared" ca="1" si="26"/>
        <v/>
      </c>
      <c r="AU13" s="51" t="str">
        <f t="shared" ca="1" si="26"/>
        <v/>
      </c>
      <c r="AV13" s="51" t="str">
        <f t="shared" ca="1" si="26"/>
        <v/>
      </c>
      <c r="AW13" s="51" t="str">
        <f t="shared" ca="1" si="26"/>
        <v/>
      </c>
      <c r="AX13" s="51" t="str">
        <f t="shared" ca="1" si="26"/>
        <v/>
      </c>
      <c r="AY13" s="51" t="str">
        <f t="shared" ca="1" si="26"/>
        <v/>
      </c>
      <c r="AZ13" s="51" t="str">
        <f t="shared" ca="1" si="26"/>
        <v/>
      </c>
      <c r="BA13" s="51" t="str">
        <f t="shared" ca="1" si="26"/>
        <v/>
      </c>
      <c r="BB13" s="51" t="str">
        <f t="shared" ca="1" si="26"/>
        <v/>
      </c>
      <c r="BC13" s="51" t="str">
        <f t="shared" ca="1" si="26"/>
        <v/>
      </c>
      <c r="BD13" s="51" t="str">
        <f t="shared" ca="1" si="26"/>
        <v/>
      </c>
      <c r="BE13" s="51" t="str">
        <f t="shared" ca="1" si="26"/>
        <v/>
      </c>
      <c r="BF13" s="51" t="str">
        <f t="shared" ca="1" si="26"/>
        <v/>
      </c>
      <c r="BG13" s="51" t="str">
        <f t="shared" ca="1" si="26"/>
        <v/>
      </c>
      <c r="BH13" s="51" t="str">
        <f t="shared" ca="1" si="26"/>
        <v/>
      </c>
      <c r="BI13" s="51" t="str">
        <f t="shared" ca="1" si="26"/>
        <v/>
      </c>
      <c r="BJ13" s="51" t="str">
        <f t="shared" ca="1" si="26"/>
        <v/>
      </c>
      <c r="BK13" s="51" t="str">
        <f t="shared" ca="1" si="26"/>
        <v/>
      </c>
      <c r="BL13" s="51" t="str">
        <f t="shared" ca="1" si="26"/>
        <v/>
      </c>
      <c r="BM13" s="51" t="str">
        <f t="shared" ca="1" si="26"/>
        <v/>
      </c>
      <c r="BN13" s="51" t="str">
        <f t="shared" ca="1" si="26"/>
        <v/>
      </c>
      <c r="BO13" s="51" t="str">
        <f t="shared" ca="1" si="26"/>
        <v/>
      </c>
      <c r="BP13" s="51" t="str">
        <f t="shared" ca="1" si="26"/>
        <v/>
      </c>
      <c r="BQ13" s="51" t="str">
        <f t="shared" ca="1" si="26"/>
        <v/>
      </c>
      <c r="BR13" s="51" t="str">
        <f t="shared" ca="1" si="26"/>
        <v/>
      </c>
      <c r="BS13" s="51" t="str">
        <f t="shared" ca="1" si="26"/>
        <v/>
      </c>
      <c r="BT13" s="51" t="str">
        <f t="shared" ca="1" si="26"/>
        <v/>
      </c>
      <c r="BU13" s="51" t="str">
        <f t="shared" ca="1" si="24"/>
        <v/>
      </c>
      <c r="BV13" s="51" t="str">
        <f t="shared" ca="1" si="24"/>
        <v/>
      </c>
      <c r="BW13" s="51" t="str">
        <f t="shared" ca="1" si="24"/>
        <v/>
      </c>
      <c r="BX13" s="51" t="str">
        <f t="shared" ca="1" si="24"/>
        <v/>
      </c>
      <c r="BY13" s="51" t="str">
        <f t="shared" ca="1" si="24"/>
        <v/>
      </c>
      <c r="BZ13" s="51" t="str">
        <f t="shared" ca="1" si="24"/>
        <v/>
      </c>
      <c r="CA13" s="51" t="str">
        <f t="shared" ca="1" si="24"/>
        <v/>
      </c>
      <c r="CB13" s="51" t="str">
        <f t="shared" ca="1" si="24"/>
        <v/>
      </c>
      <c r="CC13" s="51" t="str">
        <f t="shared" ca="1" si="24"/>
        <v/>
      </c>
      <c r="CD13" s="51" t="str">
        <f t="shared" ca="1" si="24"/>
        <v/>
      </c>
      <c r="CE13" s="51" t="str">
        <f t="shared" ca="1" si="24"/>
        <v/>
      </c>
      <c r="CF13" s="51" t="str">
        <f t="shared" ca="1" si="24"/>
        <v/>
      </c>
    </row>
    <row r="14" spans="1:84" ht="39.75" customHeight="1" x14ac:dyDescent="0.3">
      <c r="A14" s="11"/>
      <c r="B14" s="53" t="s">
        <v>76</v>
      </c>
      <c r="C14" s="49" t="s">
        <v>7</v>
      </c>
      <c r="D14" s="49" t="s">
        <v>112</v>
      </c>
      <c r="E14" s="50">
        <v>0</v>
      </c>
      <c r="F14" s="45">
        <f t="shared" ref="F14" si="27">F13+G13</f>
        <v>45525</v>
      </c>
      <c r="G14" s="46">
        <v>7</v>
      </c>
      <c r="H14" s="49"/>
      <c r="I14" s="51" t="str">
        <f t="shared" ref="I14:BT14" ca="1" si="28">IF(AND($C14="Objetivo",I$7&gt;=$F14,I$7&lt;=$F14+$G14-1),2,IF(AND($C14="Hito",I$7&gt;=$F14,I$7&lt;=$F14+$G14-1),1,""))</f>
        <v/>
      </c>
      <c r="J14" s="51" t="str">
        <f t="shared" ca="1" si="28"/>
        <v/>
      </c>
      <c r="K14" s="51" t="str">
        <f t="shared" ca="1" si="28"/>
        <v/>
      </c>
      <c r="L14" s="51" t="str">
        <f t="shared" ca="1" si="28"/>
        <v/>
      </c>
      <c r="M14" s="51" t="str">
        <f t="shared" ca="1" si="28"/>
        <v/>
      </c>
      <c r="N14" s="51" t="str">
        <f t="shared" ca="1" si="28"/>
        <v/>
      </c>
      <c r="O14" s="51" t="str">
        <f t="shared" ca="1" si="28"/>
        <v/>
      </c>
      <c r="P14" s="51" t="str">
        <f t="shared" ca="1" si="28"/>
        <v/>
      </c>
      <c r="Q14" s="51" t="str">
        <f t="shared" ca="1" si="28"/>
        <v/>
      </c>
      <c r="R14" s="51" t="str">
        <f t="shared" ca="1" si="28"/>
        <v/>
      </c>
      <c r="S14" s="51" t="str">
        <f t="shared" ca="1" si="28"/>
        <v/>
      </c>
      <c r="T14" s="51" t="str">
        <f t="shared" ca="1" si="28"/>
        <v/>
      </c>
      <c r="U14" s="51" t="str">
        <f t="shared" ca="1" si="28"/>
        <v/>
      </c>
      <c r="V14" s="51" t="str">
        <f t="shared" ca="1" si="28"/>
        <v/>
      </c>
      <c r="W14" s="51" t="str">
        <f t="shared" ca="1" si="28"/>
        <v/>
      </c>
      <c r="X14" s="51" t="str">
        <f t="shared" ca="1" si="28"/>
        <v/>
      </c>
      <c r="Y14" s="51" t="str">
        <f t="shared" ca="1" si="28"/>
        <v/>
      </c>
      <c r="Z14" s="51" t="str">
        <f t="shared" ca="1" si="28"/>
        <v/>
      </c>
      <c r="AA14" s="51" t="str">
        <f t="shared" ca="1" si="28"/>
        <v/>
      </c>
      <c r="AB14" s="51" t="str">
        <f t="shared" ca="1" si="28"/>
        <v/>
      </c>
      <c r="AC14" s="51" t="str">
        <f t="shared" ca="1" si="28"/>
        <v/>
      </c>
      <c r="AD14" s="51" t="str">
        <f t="shared" ca="1" si="28"/>
        <v/>
      </c>
      <c r="AE14" s="51" t="str">
        <f t="shared" ca="1" si="28"/>
        <v/>
      </c>
      <c r="AF14" s="51" t="str">
        <f t="shared" ca="1" si="28"/>
        <v/>
      </c>
      <c r="AG14" s="51" t="str">
        <f t="shared" ca="1" si="28"/>
        <v/>
      </c>
      <c r="AH14" s="51" t="str">
        <f t="shared" ca="1" si="28"/>
        <v/>
      </c>
      <c r="AI14" s="51" t="str">
        <f t="shared" ca="1" si="28"/>
        <v/>
      </c>
      <c r="AJ14" s="51" t="str">
        <f t="shared" ca="1" si="28"/>
        <v/>
      </c>
      <c r="AK14" s="51" t="str">
        <f t="shared" ca="1" si="28"/>
        <v/>
      </c>
      <c r="AL14" s="51" t="str">
        <f t="shared" ca="1" si="28"/>
        <v/>
      </c>
      <c r="AM14" s="51" t="str">
        <f t="shared" ca="1" si="28"/>
        <v/>
      </c>
      <c r="AN14" s="51" t="str">
        <f t="shared" ca="1" si="28"/>
        <v/>
      </c>
      <c r="AO14" s="51" t="str">
        <f t="shared" ca="1" si="28"/>
        <v/>
      </c>
      <c r="AP14" s="51" t="str">
        <f t="shared" ca="1" si="28"/>
        <v/>
      </c>
      <c r="AQ14" s="51" t="str">
        <f t="shared" ca="1" si="28"/>
        <v/>
      </c>
      <c r="AR14" s="51" t="str">
        <f t="shared" ca="1" si="28"/>
        <v/>
      </c>
      <c r="AS14" s="51" t="str">
        <f t="shared" ca="1" si="28"/>
        <v/>
      </c>
      <c r="AT14" s="51" t="str">
        <f t="shared" ca="1" si="28"/>
        <v/>
      </c>
      <c r="AU14" s="51" t="str">
        <f t="shared" ca="1" si="28"/>
        <v/>
      </c>
      <c r="AV14" s="51" t="str">
        <f t="shared" ca="1" si="28"/>
        <v/>
      </c>
      <c r="AW14" s="51" t="str">
        <f t="shared" ca="1" si="28"/>
        <v/>
      </c>
      <c r="AX14" s="51" t="str">
        <f t="shared" ca="1" si="28"/>
        <v/>
      </c>
      <c r="AY14" s="51" t="str">
        <f t="shared" ca="1" si="28"/>
        <v/>
      </c>
      <c r="AZ14" s="51" t="str">
        <f t="shared" ca="1" si="28"/>
        <v/>
      </c>
      <c r="BA14" s="51" t="str">
        <f t="shared" ca="1" si="28"/>
        <v/>
      </c>
      <c r="BB14" s="51" t="str">
        <f t="shared" ca="1" si="28"/>
        <v/>
      </c>
      <c r="BC14" s="51" t="str">
        <f t="shared" ca="1" si="28"/>
        <v/>
      </c>
      <c r="BD14" s="51" t="str">
        <f t="shared" ca="1" si="28"/>
        <v/>
      </c>
      <c r="BE14" s="51" t="str">
        <f t="shared" ca="1" si="28"/>
        <v/>
      </c>
      <c r="BF14" s="51" t="str">
        <f t="shared" ca="1" si="28"/>
        <v/>
      </c>
      <c r="BG14" s="51" t="str">
        <f t="shared" ca="1" si="28"/>
        <v/>
      </c>
      <c r="BH14" s="51" t="str">
        <f t="shared" ca="1" si="28"/>
        <v/>
      </c>
      <c r="BI14" s="51" t="str">
        <f t="shared" ca="1" si="28"/>
        <v/>
      </c>
      <c r="BJ14" s="51" t="str">
        <f t="shared" ca="1" si="28"/>
        <v/>
      </c>
      <c r="BK14" s="51" t="str">
        <f t="shared" ca="1" si="28"/>
        <v/>
      </c>
      <c r="BL14" s="51" t="str">
        <f t="shared" ca="1" si="28"/>
        <v/>
      </c>
      <c r="BM14" s="51" t="str">
        <f t="shared" ca="1" si="28"/>
        <v/>
      </c>
      <c r="BN14" s="51" t="str">
        <f t="shared" ca="1" si="28"/>
        <v/>
      </c>
      <c r="BO14" s="51" t="str">
        <f t="shared" ca="1" si="28"/>
        <v/>
      </c>
      <c r="BP14" s="51" t="str">
        <f t="shared" ca="1" si="28"/>
        <v/>
      </c>
      <c r="BQ14" s="51" t="str">
        <f t="shared" ca="1" si="28"/>
        <v/>
      </c>
      <c r="BR14" s="51" t="str">
        <f t="shared" ca="1" si="28"/>
        <v/>
      </c>
      <c r="BS14" s="51" t="str">
        <f t="shared" ca="1" si="28"/>
        <v/>
      </c>
      <c r="BT14" s="51" t="str">
        <f t="shared" ca="1" si="28"/>
        <v/>
      </c>
      <c r="BU14" s="51" t="str">
        <f t="shared" ca="1" si="24"/>
        <v/>
      </c>
      <c r="BV14" s="51" t="str">
        <f t="shared" ca="1" si="24"/>
        <v/>
      </c>
      <c r="BW14" s="51" t="str">
        <f t="shared" ca="1" si="24"/>
        <v/>
      </c>
      <c r="BX14" s="51" t="str">
        <f t="shared" ca="1" si="24"/>
        <v/>
      </c>
      <c r="BY14" s="51" t="str">
        <f t="shared" ca="1" si="24"/>
        <v/>
      </c>
      <c r="BZ14" s="51" t="str">
        <f t="shared" ca="1" si="24"/>
        <v/>
      </c>
      <c r="CA14" s="51" t="str">
        <f t="shared" ca="1" si="24"/>
        <v/>
      </c>
      <c r="CB14" s="51" t="str">
        <f t="shared" ca="1" si="24"/>
        <v/>
      </c>
      <c r="CC14" s="51" t="str">
        <f t="shared" ca="1" si="24"/>
        <v/>
      </c>
      <c r="CD14" s="51" t="str">
        <f t="shared" ca="1" si="24"/>
        <v/>
      </c>
      <c r="CE14" s="51" t="str">
        <f t="shared" ca="1" si="24"/>
        <v/>
      </c>
      <c r="CF14" s="51" t="str">
        <f t="shared" ca="1" si="24"/>
        <v/>
      </c>
    </row>
    <row r="15" spans="1:84" ht="39.75" customHeight="1" x14ac:dyDescent="0.3">
      <c r="A15" s="11"/>
      <c r="B15" s="53" t="s">
        <v>78</v>
      </c>
      <c r="C15" s="49" t="s">
        <v>7</v>
      </c>
      <c r="D15" s="49" t="s">
        <v>112</v>
      </c>
      <c r="E15" s="50">
        <v>0</v>
      </c>
      <c r="F15" s="45">
        <v>45518</v>
      </c>
      <c r="G15" s="46">
        <v>9</v>
      </c>
      <c r="H15" s="49"/>
      <c r="I15" s="51" t="str">
        <f t="shared" ref="I15:BT15" ca="1" si="29">IF(AND($C15="Objetivo",I$7&gt;=$F15,I$7&lt;=$F15+$G15-1),2,IF(AND($C15="Hito",I$7&gt;=$F15,I$7&lt;=$F15+$G15-1),1,""))</f>
        <v/>
      </c>
      <c r="J15" s="51" t="str">
        <f t="shared" ca="1" si="29"/>
        <v/>
      </c>
      <c r="K15" s="51" t="str">
        <f t="shared" ca="1" si="29"/>
        <v/>
      </c>
      <c r="L15" s="51" t="str">
        <f t="shared" ca="1" si="29"/>
        <v/>
      </c>
      <c r="M15" s="51" t="str">
        <f t="shared" ca="1" si="29"/>
        <v/>
      </c>
      <c r="N15" s="51" t="str">
        <f t="shared" ca="1" si="29"/>
        <v/>
      </c>
      <c r="O15" s="51" t="str">
        <f t="shared" ca="1" si="29"/>
        <v/>
      </c>
      <c r="P15" s="51" t="str">
        <f t="shared" ca="1" si="29"/>
        <v/>
      </c>
      <c r="Q15" s="51" t="str">
        <f t="shared" ca="1" si="29"/>
        <v/>
      </c>
      <c r="R15" s="51" t="str">
        <f t="shared" ca="1" si="29"/>
        <v/>
      </c>
      <c r="S15" s="51" t="str">
        <f t="shared" ca="1" si="29"/>
        <v/>
      </c>
      <c r="T15" s="51" t="str">
        <f t="shared" ca="1" si="29"/>
        <v/>
      </c>
      <c r="U15" s="51" t="str">
        <f t="shared" ca="1" si="29"/>
        <v/>
      </c>
      <c r="V15" s="51" t="str">
        <f t="shared" ca="1" si="29"/>
        <v/>
      </c>
      <c r="W15" s="51" t="str">
        <f t="shared" ca="1" si="29"/>
        <v/>
      </c>
      <c r="X15" s="51" t="str">
        <f t="shared" ca="1" si="29"/>
        <v/>
      </c>
      <c r="Y15" s="51" t="str">
        <f t="shared" ca="1" si="29"/>
        <v/>
      </c>
      <c r="Z15" s="51" t="str">
        <f t="shared" ca="1" si="29"/>
        <v/>
      </c>
      <c r="AA15" s="51" t="str">
        <f t="shared" ca="1" si="29"/>
        <v/>
      </c>
      <c r="AB15" s="51" t="str">
        <f t="shared" ca="1" si="29"/>
        <v/>
      </c>
      <c r="AC15" s="51" t="str">
        <f t="shared" ca="1" si="29"/>
        <v/>
      </c>
      <c r="AD15" s="51" t="str">
        <f t="shared" ca="1" si="29"/>
        <v/>
      </c>
      <c r="AE15" s="51" t="str">
        <f t="shared" ca="1" si="29"/>
        <v/>
      </c>
      <c r="AF15" s="51" t="str">
        <f t="shared" ca="1" si="29"/>
        <v/>
      </c>
      <c r="AG15" s="51" t="str">
        <f t="shared" ca="1" si="29"/>
        <v/>
      </c>
      <c r="AH15" s="51" t="str">
        <f t="shared" ca="1" si="29"/>
        <v/>
      </c>
      <c r="AI15" s="51" t="str">
        <f t="shared" ca="1" si="29"/>
        <v/>
      </c>
      <c r="AJ15" s="51" t="str">
        <f t="shared" ca="1" si="29"/>
        <v/>
      </c>
      <c r="AK15" s="51" t="str">
        <f t="shared" ca="1" si="29"/>
        <v/>
      </c>
      <c r="AL15" s="51" t="str">
        <f t="shared" ca="1" si="29"/>
        <v/>
      </c>
      <c r="AM15" s="51" t="str">
        <f t="shared" ca="1" si="29"/>
        <v/>
      </c>
      <c r="AN15" s="51" t="str">
        <f t="shared" ca="1" si="29"/>
        <v/>
      </c>
      <c r="AO15" s="51" t="str">
        <f t="shared" ca="1" si="29"/>
        <v/>
      </c>
      <c r="AP15" s="51" t="str">
        <f t="shared" ca="1" si="29"/>
        <v/>
      </c>
      <c r="AQ15" s="51" t="str">
        <f t="shared" ca="1" si="29"/>
        <v/>
      </c>
      <c r="AR15" s="51" t="str">
        <f t="shared" ca="1" si="29"/>
        <v/>
      </c>
      <c r="AS15" s="51" t="str">
        <f t="shared" ca="1" si="29"/>
        <v/>
      </c>
      <c r="AT15" s="51" t="str">
        <f t="shared" ca="1" si="29"/>
        <v/>
      </c>
      <c r="AU15" s="51" t="str">
        <f t="shared" ca="1" si="29"/>
        <v/>
      </c>
      <c r="AV15" s="51" t="str">
        <f t="shared" ca="1" si="29"/>
        <v/>
      </c>
      <c r="AW15" s="51" t="str">
        <f t="shared" ca="1" si="29"/>
        <v/>
      </c>
      <c r="AX15" s="51" t="str">
        <f t="shared" ca="1" si="29"/>
        <v/>
      </c>
      <c r="AY15" s="51" t="str">
        <f t="shared" ca="1" si="29"/>
        <v/>
      </c>
      <c r="AZ15" s="51" t="str">
        <f t="shared" ca="1" si="29"/>
        <v/>
      </c>
      <c r="BA15" s="51" t="str">
        <f t="shared" ca="1" si="29"/>
        <v/>
      </c>
      <c r="BB15" s="51" t="str">
        <f t="shared" ca="1" si="29"/>
        <v/>
      </c>
      <c r="BC15" s="51" t="str">
        <f t="shared" ca="1" si="29"/>
        <v/>
      </c>
      <c r="BD15" s="51" t="str">
        <f t="shared" ca="1" si="29"/>
        <v/>
      </c>
      <c r="BE15" s="51" t="str">
        <f t="shared" ca="1" si="29"/>
        <v/>
      </c>
      <c r="BF15" s="51" t="str">
        <f t="shared" ca="1" si="29"/>
        <v/>
      </c>
      <c r="BG15" s="51" t="str">
        <f t="shared" ca="1" si="29"/>
        <v/>
      </c>
      <c r="BH15" s="51" t="str">
        <f t="shared" ca="1" si="29"/>
        <v/>
      </c>
      <c r="BI15" s="51" t="str">
        <f t="shared" ca="1" si="29"/>
        <v/>
      </c>
      <c r="BJ15" s="51" t="str">
        <f t="shared" ca="1" si="29"/>
        <v/>
      </c>
      <c r="BK15" s="51" t="str">
        <f t="shared" ca="1" si="29"/>
        <v/>
      </c>
      <c r="BL15" s="51" t="str">
        <f t="shared" ca="1" si="29"/>
        <v/>
      </c>
      <c r="BM15" s="51" t="str">
        <f t="shared" ca="1" si="29"/>
        <v/>
      </c>
      <c r="BN15" s="51" t="str">
        <f t="shared" ca="1" si="29"/>
        <v/>
      </c>
      <c r="BO15" s="51" t="str">
        <f t="shared" ca="1" si="29"/>
        <v/>
      </c>
      <c r="BP15" s="51" t="str">
        <f t="shared" ca="1" si="29"/>
        <v/>
      </c>
      <c r="BQ15" s="51" t="str">
        <f t="shared" ca="1" si="29"/>
        <v/>
      </c>
      <c r="BR15" s="51" t="str">
        <f t="shared" ca="1" si="29"/>
        <v/>
      </c>
      <c r="BS15" s="51" t="str">
        <f t="shared" ca="1" si="29"/>
        <v/>
      </c>
      <c r="BT15" s="51" t="str">
        <f t="shared" ca="1" si="29"/>
        <v/>
      </c>
      <c r="BU15" s="51" t="str">
        <f t="shared" ca="1" si="24"/>
        <v/>
      </c>
      <c r="BV15" s="51" t="str">
        <f t="shared" ca="1" si="24"/>
        <v/>
      </c>
      <c r="BW15" s="51" t="str">
        <f t="shared" ca="1" si="24"/>
        <v/>
      </c>
      <c r="BX15" s="51" t="str">
        <f t="shared" ca="1" si="24"/>
        <v/>
      </c>
      <c r="BY15" s="51" t="str">
        <f t="shared" ca="1" si="24"/>
        <v/>
      </c>
      <c r="BZ15" s="51" t="str">
        <f t="shared" ca="1" si="24"/>
        <v/>
      </c>
      <c r="CA15" s="51" t="str">
        <f t="shared" ca="1" si="24"/>
        <v/>
      </c>
      <c r="CB15" s="51" t="str">
        <f t="shared" ca="1" si="24"/>
        <v/>
      </c>
      <c r="CC15" s="51" t="str">
        <f t="shared" ca="1" si="24"/>
        <v/>
      </c>
      <c r="CD15" s="51" t="str">
        <f t="shared" ca="1" si="24"/>
        <v/>
      </c>
      <c r="CE15" s="51" t="str">
        <f t="shared" ca="1" si="24"/>
        <v/>
      </c>
      <c r="CF15" s="51" t="str">
        <f t="shared" ca="1" si="24"/>
        <v/>
      </c>
    </row>
    <row r="16" spans="1:84" ht="39.75" customHeight="1" x14ac:dyDescent="0.3">
      <c r="A16" s="13"/>
      <c r="B16" s="48" t="s">
        <v>50</v>
      </c>
      <c r="C16" s="49"/>
      <c r="D16" s="49"/>
      <c r="E16" s="50"/>
      <c r="F16" s="45"/>
      <c r="G16" s="46"/>
      <c r="H16" s="49"/>
      <c r="I16" s="51" t="str">
        <f t="shared" ref="I16:BT16" ca="1" si="30">IF(AND($C16="Objetivo",I$7&gt;=$F16,I$7&lt;=$F16+$G16-1),2,IF(AND($C16="Hito",I$7&gt;=$F16,I$7&lt;=$F16+$G16-1),1,""))</f>
        <v/>
      </c>
      <c r="J16" s="51" t="str">
        <f t="shared" ca="1" si="30"/>
        <v/>
      </c>
      <c r="K16" s="51" t="str">
        <f t="shared" ca="1" si="30"/>
        <v/>
      </c>
      <c r="L16" s="51" t="str">
        <f t="shared" ca="1" si="30"/>
        <v/>
      </c>
      <c r="M16" s="51" t="str">
        <f t="shared" ca="1" si="30"/>
        <v/>
      </c>
      <c r="N16" s="51" t="str">
        <f t="shared" ca="1" si="30"/>
        <v/>
      </c>
      <c r="O16" s="51" t="str">
        <f t="shared" ca="1" si="30"/>
        <v/>
      </c>
      <c r="P16" s="51" t="str">
        <f t="shared" ca="1" si="30"/>
        <v/>
      </c>
      <c r="Q16" s="51" t="str">
        <f t="shared" ca="1" si="30"/>
        <v/>
      </c>
      <c r="R16" s="51" t="str">
        <f t="shared" ca="1" si="30"/>
        <v/>
      </c>
      <c r="S16" s="51" t="str">
        <f t="shared" ca="1" si="30"/>
        <v/>
      </c>
      <c r="T16" s="51" t="str">
        <f t="shared" ca="1" si="30"/>
        <v/>
      </c>
      <c r="U16" s="51" t="str">
        <f t="shared" ca="1" si="30"/>
        <v/>
      </c>
      <c r="V16" s="51" t="str">
        <f t="shared" ca="1" si="30"/>
        <v/>
      </c>
      <c r="W16" s="51" t="str">
        <f t="shared" ca="1" si="30"/>
        <v/>
      </c>
      <c r="X16" s="51" t="str">
        <f t="shared" ca="1" si="30"/>
        <v/>
      </c>
      <c r="Y16" s="51" t="str">
        <f t="shared" ca="1" si="30"/>
        <v/>
      </c>
      <c r="Z16" s="51" t="str">
        <f t="shared" ca="1" si="30"/>
        <v/>
      </c>
      <c r="AA16" s="51" t="str">
        <f t="shared" ca="1" si="30"/>
        <v/>
      </c>
      <c r="AB16" s="51" t="str">
        <f t="shared" ca="1" si="30"/>
        <v/>
      </c>
      <c r="AC16" s="51" t="str">
        <f t="shared" ca="1" si="30"/>
        <v/>
      </c>
      <c r="AD16" s="51" t="str">
        <f t="shared" ca="1" si="30"/>
        <v/>
      </c>
      <c r="AE16" s="51" t="str">
        <f t="shared" ca="1" si="30"/>
        <v/>
      </c>
      <c r="AF16" s="51" t="str">
        <f t="shared" ca="1" si="30"/>
        <v/>
      </c>
      <c r="AG16" s="51" t="str">
        <f t="shared" ca="1" si="30"/>
        <v/>
      </c>
      <c r="AH16" s="51" t="str">
        <f t="shared" ca="1" si="30"/>
        <v/>
      </c>
      <c r="AI16" s="51" t="str">
        <f t="shared" ca="1" si="30"/>
        <v/>
      </c>
      <c r="AJ16" s="51" t="str">
        <f t="shared" ca="1" si="30"/>
        <v/>
      </c>
      <c r="AK16" s="51" t="str">
        <f t="shared" ca="1" si="30"/>
        <v/>
      </c>
      <c r="AL16" s="51" t="str">
        <f t="shared" ca="1" si="30"/>
        <v/>
      </c>
      <c r="AM16" s="51" t="str">
        <f t="shared" ca="1" si="30"/>
        <v/>
      </c>
      <c r="AN16" s="51" t="str">
        <f t="shared" ca="1" si="30"/>
        <v/>
      </c>
      <c r="AO16" s="51" t="str">
        <f t="shared" ca="1" si="30"/>
        <v/>
      </c>
      <c r="AP16" s="51" t="str">
        <f t="shared" ca="1" si="30"/>
        <v/>
      </c>
      <c r="AQ16" s="51" t="str">
        <f t="shared" ca="1" si="30"/>
        <v/>
      </c>
      <c r="AR16" s="51" t="str">
        <f t="shared" ca="1" si="30"/>
        <v/>
      </c>
      <c r="AS16" s="51" t="str">
        <f t="shared" ca="1" si="30"/>
        <v/>
      </c>
      <c r="AT16" s="51" t="str">
        <f t="shared" ca="1" si="30"/>
        <v/>
      </c>
      <c r="AU16" s="51" t="str">
        <f t="shared" ca="1" si="30"/>
        <v/>
      </c>
      <c r="AV16" s="51" t="str">
        <f t="shared" ca="1" si="30"/>
        <v/>
      </c>
      <c r="AW16" s="51" t="str">
        <f t="shared" ca="1" si="30"/>
        <v/>
      </c>
      <c r="AX16" s="51" t="str">
        <f t="shared" ca="1" si="30"/>
        <v/>
      </c>
      <c r="AY16" s="51" t="str">
        <f t="shared" ca="1" si="30"/>
        <v/>
      </c>
      <c r="AZ16" s="51" t="str">
        <f t="shared" ca="1" si="30"/>
        <v/>
      </c>
      <c r="BA16" s="51" t="str">
        <f t="shared" ca="1" si="30"/>
        <v/>
      </c>
      <c r="BB16" s="51" t="str">
        <f t="shared" ca="1" si="30"/>
        <v/>
      </c>
      <c r="BC16" s="51" t="str">
        <f t="shared" ca="1" si="30"/>
        <v/>
      </c>
      <c r="BD16" s="51" t="str">
        <f t="shared" ca="1" si="30"/>
        <v/>
      </c>
      <c r="BE16" s="51" t="str">
        <f t="shared" ca="1" si="30"/>
        <v/>
      </c>
      <c r="BF16" s="51" t="str">
        <f t="shared" ca="1" si="30"/>
        <v/>
      </c>
      <c r="BG16" s="51" t="str">
        <f t="shared" ca="1" si="30"/>
        <v/>
      </c>
      <c r="BH16" s="51" t="str">
        <f t="shared" ca="1" si="30"/>
        <v/>
      </c>
      <c r="BI16" s="51" t="str">
        <f t="shared" ca="1" si="30"/>
        <v/>
      </c>
      <c r="BJ16" s="51" t="str">
        <f t="shared" ca="1" si="30"/>
        <v/>
      </c>
      <c r="BK16" s="51" t="str">
        <f t="shared" ca="1" si="30"/>
        <v/>
      </c>
      <c r="BL16" s="51" t="str">
        <f t="shared" ca="1" si="30"/>
        <v/>
      </c>
      <c r="BM16" s="51" t="str">
        <f t="shared" ca="1" si="30"/>
        <v/>
      </c>
      <c r="BN16" s="51" t="str">
        <f t="shared" ca="1" si="30"/>
        <v/>
      </c>
      <c r="BO16" s="51" t="str">
        <f t="shared" ca="1" si="30"/>
        <v/>
      </c>
      <c r="BP16" s="51" t="str">
        <f t="shared" ca="1" si="30"/>
        <v/>
      </c>
      <c r="BQ16" s="51" t="str">
        <f t="shared" ca="1" si="30"/>
        <v/>
      </c>
      <c r="BR16" s="51" t="str">
        <f t="shared" ca="1" si="30"/>
        <v/>
      </c>
      <c r="BS16" s="51" t="str">
        <f t="shared" ca="1" si="30"/>
        <v/>
      </c>
      <c r="BT16" s="51" t="str">
        <f t="shared" ca="1" si="30"/>
        <v/>
      </c>
      <c r="BU16" s="51" t="str">
        <f t="shared" ca="1" si="24"/>
        <v/>
      </c>
      <c r="BV16" s="51" t="str">
        <f t="shared" ca="1" si="24"/>
        <v/>
      </c>
      <c r="BW16" s="51" t="str">
        <f t="shared" ca="1" si="24"/>
        <v/>
      </c>
      <c r="BX16" s="51" t="str">
        <f t="shared" ca="1" si="24"/>
        <v/>
      </c>
      <c r="BY16" s="51" t="str">
        <f t="shared" ca="1" si="24"/>
        <v/>
      </c>
      <c r="BZ16" s="51" t="str">
        <f t="shared" ca="1" si="24"/>
        <v/>
      </c>
      <c r="CA16" s="51" t="str">
        <f t="shared" ca="1" si="24"/>
        <v/>
      </c>
      <c r="CB16" s="51" t="str">
        <f t="shared" ca="1" si="24"/>
        <v/>
      </c>
      <c r="CC16" s="51" t="str">
        <f t="shared" ca="1" si="24"/>
        <v/>
      </c>
      <c r="CD16" s="51" t="str">
        <f t="shared" ca="1" si="24"/>
        <v/>
      </c>
      <c r="CE16" s="51" t="str">
        <f t="shared" ca="1" si="24"/>
        <v/>
      </c>
      <c r="CF16" s="51" t="str">
        <f t="shared" ca="1" si="24"/>
        <v/>
      </c>
    </row>
    <row r="17" spans="1:84" ht="39.75" customHeight="1" x14ac:dyDescent="0.3">
      <c r="A17" s="11"/>
      <c r="B17" s="53" t="s">
        <v>79</v>
      </c>
      <c r="C17" s="49" t="s">
        <v>9</v>
      </c>
      <c r="D17" s="49" t="s">
        <v>113</v>
      </c>
      <c r="E17" s="50">
        <v>0</v>
      </c>
      <c r="F17" s="45">
        <f>F15+G15</f>
        <v>45527</v>
      </c>
      <c r="G17" s="46">
        <v>7</v>
      </c>
      <c r="H17" s="49"/>
      <c r="I17" s="51" t="str">
        <f t="shared" ref="I17:BT17" ca="1" si="31">IF(AND($C17="Objetivo",I$7&gt;=$F17,I$7&lt;=$F17+$G17-1),2,IF(AND($C17="Hito",I$7&gt;=$F17,I$7&lt;=$F17+$G17-1),1,""))</f>
        <v/>
      </c>
      <c r="J17" s="51" t="str">
        <f t="shared" ca="1" si="31"/>
        <v/>
      </c>
      <c r="K17" s="51" t="str">
        <f t="shared" ca="1" si="31"/>
        <v/>
      </c>
      <c r="L17" s="51" t="str">
        <f t="shared" ca="1" si="31"/>
        <v/>
      </c>
      <c r="M17" s="51" t="str">
        <f t="shared" ca="1" si="31"/>
        <v/>
      </c>
      <c r="N17" s="51" t="str">
        <f t="shared" ca="1" si="31"/>
        <v/>
      </c>
      <c r="O17" s="51" t="str">
        <f t="shared" ca="1" si="31"/>
        <v/>
      </c>
      <c r="P17" s="51" t="str">
        <f t="shared" ca="1" si="31"/>
        <v/>
      </c>
      <c r="Q17" s="51" t="str">
        <f t="shared" ca="1" si="31"/>
        <v/>
      </c>
      <c r="R17" s="51" t="str">
        <f t="shared" ca="1" si="31"/>
        <v/>
      </c>
      <c r="S17" s="51" t="str">
        <f t="shared" ca="1" si="31"/>
        <v/>
      </c>
      <c r="T17" s="51" t="str">
        <f t="shared" ca="1" si="31"/>
        <v/>
      </c>
      <c r="U17" s="51" t="str">
        <f t="shared" ca="1" si="31"/>
        <v/>
      </c>
      <c r="V17" s="51" t="str">
        <f t="shared" ca="1" si="31"/>
        <v/>
      </c>
      <c r="W17" s="51" t="str">
        <f t="shared" ca="1" si="31"/>
        <v/>
      </c>
      <c r="X17" s="51" t="str">
        <f t="shared" ca="1" si="31"/>
        <v/>
      </c>
      <c r="Y17" s="51" t="str">
        <f t="shared" ca="1" si="31"/>
        <v/>
      </c>
      <c r="Z17" s="51" t="str">
        <f t="shared" ca="1" si="31"/>
        <v/>
      </c>
      <c r="AA17" s="51" t="str">
        <f t="shared" ca="1" si="31"/>
        <v/>
      </c>
      <c r="AB17" s="51" t="str">
        <f t="shared" ca="1" si="31"/>
        <v/>
      </c>
      <c r="AC17" s="51" t="str">
        <f t="shared" ca="1" si="31"/>
        <v/>
      </c>
      <c r="AD17" s="51" t="str">
        <f t="shared" ca="1" si="31"/>
        <v/>
      </c>
      <c r="AE17" s="51" t="str">
        <f t="shared" ca="1" si="31"/>
        <v/>
      </c>
      <c r="AF17" s="51" t="str">
        <f t="shared" ca="1" si="31"/>
        <v/>
      </c>
      <c r="AG17" s="51" t="str">
        <f t="shared" ca="1" si="31"/>
        <v/>
      </c>
      <c r="AH17" s="51" t="str">
        <f t="shared" ca="1" si="31"/>
        <v/>
      </c>
      <c r="AI17" s="51" t="str">
        <f t="shared" ca="1" si="31"/>
        <v/>
      </c>
      <c r="AJ17" s="51" t="str">
        <f t="shared" ca="1" si="31"/>
        <v/>
      </c>
      <c r="AK17" s="51" t="str">
        <f t="shared" ca="1" si="31"/>
        <v/>
      </c>
      <c r="AL17" s="51" t="str">
        <f t="shared" ca="1" si="31"/>
        <v/>
      </c>
      <c r="AM17" s="51" t="str">
        <f t="shared" ca="1" si="31"/>
        <v/>
      </c>
      <c r="AN17" s="51" t="str">
        <f t="shared" ca="1" si="31"/>
        <v/>
      </c>
      <c r="AO17" s="51" t="str">
        <f t="shared" ca="1" si="31"/>
        <v/>
      </c>
      <c r="AP17" s="51" t="str">
        <f t="shared" ca="1" si="31"/>
        <v/>
      </c>
      <c r="AQ17" s="51" t="str">
        <f t="shared" ca="1" si="31"/>
        <v/>
      </c>
      <c r="AR17" s="51" t="str">
        <f t="shared" ca="1" si="31"/>
        <v/>
      </c>
      <c r="AS17" s="51" t="str">
        <f t="shared" ca="1" si="31"/>
        <v/>
      </c>
      <c r="AT17" s="51" t="str">
        <f t="shared" ca="1" si="31"/>
        <v/>
      </c>
      <c r="AU17" s="51" t="str">
        <f t="shared" ca="1" si="31"/>
        <v/>
      </c>
      <c r="AV17" s="51" t="str">
        <f t="shared" ca="1" si="31"/>
        <v/>
      </c>
      <c r="AW17" s="51" t="str">
        <f t="shared" ca="1" si="31"/>
        <v/>
      </c>
      <c r="AX17" s="51" t="str">
        <f t="shared" ca="1" si="31"/>
        <v/>
      </c>
      <c r="AY17" s="51" t="str">
        <f t="shared" ca="1" si="31"/>
        <v/>
      </c>
      <c r="AZ17" s="51" t="str">
        <f t="shared" ca="1" si="31"/>
        <v/>
      </c>
      <c r="BA17" s="51" t="str">
        <f t="shared" ca="1" si="31"/>
        <v/>
      </c>
      <c r="BB17" s="51" t="str">
        <f t="shared" ca="1" si="31"/>
        <v/>
      </c>
      <c r="BC17" s="51" t="str">
        <f t="shared" ca="1" si="31"/>
        <v/>
      </c>
      <c r="BD17" s="51" t="str">
        <f t="shared" ca="1" si="31"/>
        <v/>
      </c>
      <c r="BE17" s="51" t="str">
        <f t="shared" ca="1" si="31"/>
        <v/>
      </c>
      <c r="BF17" s="51" t="str">
        <f t="shared" ca="1" si="31"/>
        <v/>
      </c>
      <c r="BG17" s="51" t="str">
        <f t="shared" ca="1" si="31"/>
        <v/>
      </c>
      <c r="BH17" s="51" t="str">
        <f t="shared" ca="1" si="31"/>
        <v/>
      </c>
      <c r="BI17" s="51" t="str">
        <f t="shared" ca="1" si="31"/>
        <v/>
      </c>
      <c r="BJ17" s="51" t="str">
        <f t="shared" ca="1" si="31"/>
        <v/>
      </c>
      <c r="BK17" s="51" t="str">
        <f t="shared" ca="1" si="31"/>
        <v/>
      </c>
      <c r="BL17" s="51" t="str">
        <f t="shared" ca="1" si="31"/>
        <v/>
      </c>
      <c r="BM17" s="51" t="str">
        <f t="shared" ca="1" si="31"/>
        <v/>
      </c>
      <c r="BN17" s="51" t="str">
        <f t="shared" ca="1" si="31"/>
        <v/>
      </c>
      <c r="BO17" s="51" t="str">
        <f t="shared" ca="1" si="31"/>
        <v/>
      </c>
      <c r="BP17" s="51" t="str">
        <f t="shared" ca="1" si="31"/>
        <v/>
      </c>
      <c r="BQ17" s="51" t="str">
        <f t="shared" ca="1" si="31"/>
        <v/>
      </c>
      <c r="BR17" s="51" t="str">
        <f t="shared" ca="1" si="31"/>
        <v/>
      </c>
      <c r="BS17" s="51" t="str">
        <f t="shared" ca="1" si="31"/>
        <v/>
      </c>
      <c r="BT17" s="51" t="str">
        <f t="shared" ca="1" si="31"/>
        <v/>
      </c>
      <c r="BU17" s="51" t="str">
        <f t="shared" ca="1" si="24"/>
        <v/>
      </c>
      <c r="BV17" s="51" t="str">
        <f t="shared" ca="1" si="24"/>
        <v/>
      </c>
      <c r="BW17" s="51" t="str">
        <f t="shared" ca="1" si="24"/>
        <v/>
      </c>
      <c r="BX17" s="51" t="str">
        <f t="shared" ca="1" si="24"/>
        <v/>
      </c>
      <c r="BY17" s="51" t="str">
        <f t="shared" ca="1" si="24"/>
        <v/>
      </c>
      <c r="BZ17" s="51" t="str">
        <f t="shared" ca="1" si="24"/>
        <v/>
      </c>
      <c r="CA17" s="51" t="str">
        <f t="shared" ca="1" si="24"/>
        <v/>
      </c>
      <c r="CB17" s="51" t="str">
        <f t="shared" ca="1" si="24"/>
        <v/>
      </c>
      <c r="CC17" s="51" t="str">
        <f t="shared" ca="1" si="24"/>
        <v/>
      </c>
      <c r="CD17" s="51" t="str">
        <f t="shared" ca="1" si="24"/>
        <v/>
      </c>
      <c r="CE17" s="51" t="str">
        <f t="shared" ca="1" si="24"/>
        <v/>
      </c>
      <c r="CF17" s="51" t="str">
        <f t="shared" ca="1" si="24"/>
        <v/>
      </c>
    </row>
    <row r="18" spans="1:84" ht="39.75" customHeight="1" x14ac:dyDescent="0.3">
      <c r="A18" s="11"/>
      <c r="B18" s="53" t="s">
        <v>80</v>
      </c>
      <c r="C18" s="49" t="s">
        <v>9</v>
      </c>
      <c r="D18" s="49" t="s">
        <v>113</v>
      </c>
      <c r="E18" s="50">
        <v>0</v>
      </c>
      <c r="F18" s="45">
        <f t="shared" ref="F18:F19" si="32">F17+G17</f>
        <v>45534</v>
      </c>
      <c r="G18" s="46">
        <v>10</v>
      </c>
      <c r="H18" s="49"/>
      <c r="I18" s="51" t="str">
        <f t="shared" ref="I18:BT18" ca="1" si="33">IF(AND($C18="Objetivo",I$7&gt;=$F18,I$7&lt;=$F18+$G18-1),2,IF(AND($C18="Hito",I$7&gt;=$F18,I$7&lt;=$F18+$G18-1),1,""))</f>
        <v/>
      </c>
      <c r="J18" s="51" t="str">
        <f t="shared" ca="1" si="33"/>
        <v/>
      </c>
      <c r="K18" s="51" t="str">
        <f t="shared" ca="1" si="33"/>
        <v/>
      </c>
      <c r="L18" s="51" t="str">
        <f t="shared" ca="1" si="33"/>
        <v/>
      </c>
      <c r="M18" s="51" t="str">
        <f t="shared" ca="1" si="33"/>
        <v/>
      </c>
      <c r="N18" s="51" t="str">
        <f t="shared" ca="1" si="33"/>
        <v/>
      </c>
      <c r="O18" s="51" t="str">
        <f t="shared" ca="1" si="33"/>
        <v/>
      </c>
      <c r="P18" s="51" t="str">
        <f t="shared" ca="1" si="33"/>
        <v/>
      </c>
      <c r="Q18" s="51" t="str">
        <f t="shared" ca="1" si="33"/>
        <v/>
      </c>
      <c r="R18" s="51" t="str">
        <f t="shared" ca="1" si="33"/>
        <v/>
      </c>
      <c r="S18" s="51" t="str">
        <f t="shared" ca="1" si="33"/>
        <v/>
      </c>
      <c r="T18" s="51" t="str">
        <f t="shared" ca="1" si="33"/>
        <v/>
      </c>
      <c r="U18" s="51" t="str">
        <f t="shared" ca="1" si="33"/>
        <v/>
      </c>
      <c r="V18" s="51" t="str">
        <f t="shared" ca="1" si="33"/>
        <v/>
      </c>
      <c r="W18" s="51" t="str">
        <f t="shared" ca="1" si="33"/>
        <v/>
      </c>
      <c r="X18" s="51" t="str">
        <f t="shared" ca="1" si="33"/>
        <v/>
      </c>
      <c r="Y18" s="51" t="str">
        <f t="shared" ca="1" si="33"/>
        <v/>
      </c>
      <c r="Z18" s="51" t="str">
        <f t="shared" ca="1" si="33"/>
        <v/>
      </c>
      <c r="AA18" s="51" t="str">
        <f t="shared" ca="1" si="33"/>
        <v/>
      </c>
      <c r="AB18" s="51" t="str">
        <f t="shared" ca="1" si="33"/>
        <v/>
      </c>
      <c r="AC18" s="51" t="str">
        <f t="shared" ca="1" si="33"/>
        <v/>
      </c>
      <c r="AD18" s="51" t="str">
        <f t="shared" ca="1" si="33"/>
        <v/>
      </c>
      <c r="AE18" s="51" t="str">
        <f t="shared" ca="1" si="33"/>
        <v/>
      </c>
      <c r="AF18" s="51" t="str">
        <f t="shared" ca="1" si="33"/>
        <v/>
      </c>
      <c r="AG18" s="51" t="str">
        <f t="shared" ca="1" si="33"/>
        <v/>
      </c>
      <c r="AH18" s="51" t="str">
        <f t="shared" ca="1" si="33"/>
        <v/>
      </c>
      <c r="AI18" s="51" t="str">
        <f t="shared" ca="1" si="33"/>
        <v/>
      </c>
      <c r="AJ18" s="51" t="str">
        <f t="shared" ca="1" si="33"/>
        <v/>
      </c>
      <c r="AK18" s="51" t="str">
        <f t="shared" ca="1" si="33"/>
        <v/>
      </c>
      <c r="AL18" s="51" t="str">
        <f t="shared" ca="1" si="33"/>
        <v/>
      </c>
      <c r="AM18" s="51" t="str">
        <f t="shared" ca="1" si="33"/>
        <v/>
      </c>
      <c r="AN18" s="51" t="str">
        <f t="shared" ca="1" si="33"/>
        <v/>
      </c>
      <c r="AO18" s="51" t="str">
        <f t="shared" ca="1" si="33"/>
        <v/>
      </c>
      <c r="AP18" s="51" t="str">
        <f t="shared" ca="1" si="33"/>
        <v/>
      </c>
      <c r="AQ18" s="51" t="str">
        <f t="shared" ca="1" si="33"/>
        <v/>
      </c>
      <c r="AR18" s="51" t="str">
        <f t="shared" ca="1" si="33"/>
        <v/>
      </c>
      <c r="AS18" s="51" t="str">
        <f t="shared" ca="1" si="33"/>
        <v/>
      </c>
      <c r="AT18" s="51" t="str">
        <f t="shared" ca="1" si="33"/>
        <v/>
      </c>
      <c r="AU18" s="51" t="str">
        <f t="shared" ca="1" si="33"/>
        <v/>
      </c>
      <c r="AV18" s="51" t="str">
        <f t="shared" ca="1" si="33"/>
        <v/>
      </c>
      <c r="AW18" s="51" t="str">
        <f t="shared" ca="1" si="33"/>
        <v/>
      </c>
      <c r="AX18" s="51" t="str">
        <f t="shared" ca="1" si="33"/>
        <v/>
      </c>
      <c r="AY18" s="51" t="str">
        <f t="shared" ca="1" si="33"/>
        <v/>
      </c>
      <c r="AZ18" s="51" t="str">
        <f t="shared" ca="1" si="33"/>
        <v/>
      </c>
      <c r="BA18" s="51" t="str">
        <f t="shared" ca="1" si="33"/>
        <v/>
      </c>
      <c r="BB18" s="51" t="str">
        <f t="shared" ca="1" si="33"/>
        <v/>
      </c>
      <c r="BC18" s="51" t="str">
        <f t="shared" ca="1" si="33"/>
        <v/>
      </c>
      <c r="BD18" s="51" t="str">
        <f t="shared" ca="1" si="33"/>
        <v/>
      </c>
      <c r="BE18" s="51" t="str">
        <f t="shared" ca="1" si="33"/>
        <v/>
      </c>
      <c r="BF18" s="51" t="str">
        <f t="shared" ca="1" si="33"/>
        <v/>
      </c>
      <c r="BG18" s="51" t="str">
        <f t="shared" ca="1" si="33"/>
        <v/>
      </c>
      <c r="BH18" s="51" t="str">
        <f t="shared" ca="1" si="33"/>
        <v/>
      </c>
      <c r="BI18" s="51" t="str">
        <f t="shared" ca="1" si="33"/>
        <v/>
      </c>
      <c r="BJ18" s="51" t="str">
        <f t="shared" ca="1" si="33"/>
        <v/>
      </c>
      <c r="BK18" s="51" t="str">
        <f t="shared" ca="1" si="33"/>
        <v/>
      </c>
      <c r="BL18" s="51" t="str">
        <f t="shared" ca="1" si="33"/>
        <v/>
      </c>
      <c r="BM18" s="51" t="str">
        <f t="shared" ca="1" si="33"/>
        <v/>
      </c>
      <c r="BN18" s="51" t="str">
        <f t="shared" ca="1" si="33"/>
        <v/>
      </c>
      <c r="BO18" s="51" t="str">
        <f t="shared" ca="1" si="33"/>
        <v/>
      </c>
      <c r="BP18" s="51" t="str">
        <f t="shared" ca="1" si="33"/>
        <v/>
      </c>
      <c r="BQ18" s="51" t="str">
        <f t="shared" ca="1" si="33"/>
        <v/>
      </c>
      <c r="BR18" s="51" t="str">
        <f t="shared" ca="1" si="33"/>
        <v/>
      </c>
      <c r="BS18" s="51" t="str">
        <f t="shared" ca="1" si="33"/>
        <v/>
      </c>
      <c r="BT18" s="51" t="str">
        <f t="shared" ca="1" si="33"/>
        <v/>
      </c>
      <c r="BU18" s="51" t="str">
        <f t="shared" ca="1" si="24"/>
        <v/>
      </c>
      <c r="BV18" s="51" t="str">
        <f t="shared" ca="1" si="24"/>
        <v/>
      </c>
      <c r="BW18" s="51" t="str">
        <f t="shared" ca="1" si="24"/>
        <v/>
      </c>
      <c r="BX18" s="51" t="str">
        <f t="shared" ca="1" si="24"/>
        <v/>
      </c>
      <c r="BY18" s="51" t="str">
        <f t="shared" ca="1" si="24"/>
        <v/>
      </c>
      <c r="BZ18" s="51" t="str">
        <f t="shared" ca="1" si="24"/>
        <v/>
      </c>
      <c r="CA18" s="51" t="str">
        <f t="shared" ca="1" si="24"/>
        <v/>
      </c>
      <c r="CB18" s="51" t="str">
        <f t="shared" ca="1" si="24"/>
        <v/>
      </c>
      <c r="CC18" s="51" t="str">
        <f t="shared" ca="1" si="24"/>
        <v/>
      </c>
      <c r="CD18" s="51" t="str">
        <f t="shared" ca="1" si="24"/>
        <v/>
      </c>
      <c r="CE18" s="51" t="str">
        <f t="shared" ca="1" si="24"/>
        <v/>
      </c>
      <c r="CF18" s="51" t="str">
        <f t="shared" ca="1" si="24"/>
        <v/>
      </c>
    </row>
    <row r="19" spans="1:84" ht="39.75" customHeight="1" x14ac:dyDescent="0.3">
      <c r="A19" s="11"/>
      <c r="B19" s="53" t="s">
        <v>81</v>
      </c>
      <c r="C19" s="49" t="s">
        <v>9</v>
      </c>
      <c r="D19" s="49" t="s">
        <v>112</v>
      </c>
      <c r="E19" s="50">
        <v>0</v>
      </c>
      <c r="F19" s="45">
        <f t="shared" si="32"/>
        <v>45544</v>
      </c>
      <c r="G19" s="46">
        <v>7</v>
      </c>
      <c r="H19" s="49"/>
      <c r="I19" s="51" t="str">
        <f t="shared" ref="I19:BT19" ca="1" si="34">IF(AND($C19="Objetivo",I$7&gt;=$F19,I$7&lt;=$F19+$G19-1),2,IF(AND($C19="Hito",I$7&gt;=$F19,I$7&lt;=$F19+$G19-1),1,""))</f>
        <v/>
      </c>
      <c r="J19" s="51" t="str">
        <f t="shared" ca="1" si="34"/>
        <v/>
      </c>
      <c r="K19" s="51" t="str">
        <f t="shared" ca="1" si="34"/>
        <v/>
      </c>
      <c r="L19" s="51" t="str">
        <f t="shared" ca="1" si="34"/>
        <v/>
      </c>
      <c r="M19" s="51" t="str">
        <f t="shared" ca="1" si="34"/>
        <v/>
      </c>
      <c r="N19" s="51" t="str">
        <f t="shared" ca="1" si="34"/>
        <v/>
      </c>
      <c r="O19" s="51" t="str">
        <f t="shared" ca="1" si="34"/>
        <v/>
      </c>
      <c r="P19" s="51" t="str">
        <f t="shared" ca="1" si="34"/>
        <v/>
      </c>
      <c r="Q19" s="51" t="str">
        <f t="shared" ca="1" si="34"/>
        <v/>
      </c>
      <c r="R19" s="51" t="str">
        <f t="shared" ca="1" si="34"/>
        <v/>
      </c>
      <c r="S19" s="51" t="str">
        <f t="shared" ca="1" si="34"/>
        <v/>
      </c>
      <c r="T19" s="51" t="str">
        <f t="shared" ca="1" si="34"/>
        <v/>
      </c>
      <c r="U19" s="51" t="str">
        <f t="shared" ca="1" si="34"/>
        <v/>
      </c>
      <c r="V19" s="51" t="str">
        <f t="shared" ca="1" si="34"/>
        <v/>
      </c>
      <c r="W19" s="51" t="str">
        <f t="shared" ca="1" si="34"/>
        <v/>
      </c>
      <c r="X19" s="51" t="str">
        <f t="shared" ca="1" si="34"/>
        <v/>
      </c>
      <c r="Y19" s="51" t="str">
        <f t="shared" ca="1" si="34"/>
        <v/>
      </c>
      <c r="Z19" s="51" t="str">
        <f t="shared" ca="1" si="34"/>
        <v/>
      </c>
      <c r="AA19" s="51" t="str">
        <f t="shared" ca="1" si="34"/>
        <v/>
      </c>
      <c r="AB19" s="51" t="str">
        <f t="shared" ca="1" si="34"/>
        <v/>
      </c>
      <c r="AC19" s="51" t="str">
        <f t="shared" ca="1" si="34"/>
        <v/>
      </c>
      <c r="AD19" s="51" t="str">
        <f t="shared" ca="1" si="34"/>
        <v/>
      </c>
      <c r="AE19" s="51" t="str">
        <f t="shared" ca="1" si="34"/>
        <v/>
      </c>
      <c r="AF19" s="51" t="str">
        <f t="shared" ca="1" si="34"/>
        <v/>
      </c>
      <c r="AG19" s="51" t="str">
        <f t="shared" ca="1" si="34"/>
        <v/>
      </c>
      <c r="AH19" s="51" t="str">
        <f t="shared" ca="1" si="34"/>
        <v/>
      </c>
      <c r="AI19" s="51" t="str">
        <f t="shared" ca="1" si="34"/>
        <v/>
      </c>
      <c r="AJ19" s="51" t="str">
        <f t="shared" ca="1" si="34"/>
        <v/>
      </c>
      <c r="AK19" s="51" t="str">
        <f t="shared" ca="1" si="34"/>
        <v/>
      </c>
      <c r="AL19" s="51" t="str">
        <f t="shared" ca="1" si="34"/>
        <v/>
      </c>
      <c r="AM19" s="51" t="str">
        <f t="shared" ca="1" si="34"/>
        <v/>
      </c>
      <c r="AN19" s="51" t="str">
        <f t="shared" ca="1" si="34"/>
        <v/>
      </c>
      <c r="AO19" s="51" t="str">
        <f t="shared" ca="1" si="34"/>
        <v/>
      </c>
      <c r="AP19" s="51" t="str">
        <f t="shared" ca="1" si="34"/>
        <v/>
      </c>
      <c r="AQ19" s="51" t="str">
        <f t="shared" ca="1" si="34"/>
        <v/>
      </c>
      <c r="AR19" s="51" t="str">
        <f t="shared" ca="1" si="34"/>
        <v/>
      </c>
      <c r="AS19" s="51" t="str">
        <f t="shared" ca="1" si="34"/>
        <v/>
      </c>
      <c r="AT19" s="51" t="str">
        <f t="shared" ca="1" si="34"/>
        <v/>
      </c>
      <c r="AU19" s="51" t="str">
        <f t="shared" ca="1" si="34"/>
        <v/>
      </c>
      <c r="AV19" s="51" t="str">
        <f t="shared" ca="1" si="34"/>
        <v/>
      </c>
      <c r="AW19" s="51" t="str">
        <f t="shared" ca="1" si="34"/>
        <v/>
      </c>
      <c r="AX19" s="51" t="str">
        <f t="shared" ca="1" si="34"/>
        <v/>
      </c>
      <c r="AY19" s="51" t="str">
        <f t="shared" ca="1" si="34"/>
        <v/>
      </c>
      <c r="AZ19" s="51" t="str">
        <f t="shared" ca="1" si="34"/>
        <v/>
      </c>
      <c r="BA19" s="51" t="str">
        <f t="shared" ca="1" si="34"/>
        <v/>
      </c>
      <c r="BB19" s="51" t="str">
        <f t="shared" ca="1" si="34"/>
        <v/>
      </c>
      <c r="BC19" s="51" t="str">
        <f t="shared" ca="1" si="34"/>
        <v/>
      </c>
      <c r="BD19" s="51" t="str">
        <f t="shared" ca="1" si="34"/>
        <v/>
      </c>
      <c r="BE19" s="51" t="str">
        <f t="shared" ca="1" si="34"/>
        <v/>
      </c>
      <c r="BF19" s="51" t="str">
        <f t="shared" ca="1" si="34"/>
        <v/>
      </c>
      <c r="BG19" s="51" t="str">
        <f t="shared" ca="1" si="34"/>
        <v/>
      </c>
      <c r="BH19" s="51" t="str">
        <f t="shared" ca="1" si="34"/>
        <v/>
      </c>
      <c r="BI19" s="51" t="str">
        <f t="shared" ca="1" si="34"/>
        <v/>
      </c>
      <c r="BJ19" s="51" t="str">
        <f t="shared" ca="1" si="34"/>
        <v/>
      </c>
      <c r="BK19" s="51" t="str">
        <f t="shared" ca="1" si="34"/>
        <v/>
      </c>
      <c r="BL19" s="51" t="str">
        <f t="shared" ca="1" si="34"/>
        <v/>
      </c>
      <c r="BM19" s="51" t="str">
        <f t="shared" ca="1" si="34"/>
        <v/>
      </c>
      <c r="BN19" s="51" t="str">
        <f t="shared" ca="1" si="34"/>
        <v/>
      </c>
      <c r="BO19" s="51" t="str">
        <f t="shared" ca="1" si="34"/>
        <v/>
      </c>
      <c r="BP19" s="51" t="str">
        <f t="shared" ca="1" si="34"/>
        <v/>
      </c>
      <c r="BQ19" s="51" t="str">
        <f t="shared" ca="1" si="34"/>
        <v/>
      </c>
      <c r="BR19" s="51" t="str">
        <f t="shared" ca="1" si="34"/>
        <v/>
      </c>
      <c r="BS19" s="51" t="str">
        <f t="shared" ca="1" si="34"/>
        <v/>
      </c>
      <c r="BT19" s="51" t="str">
        <f t="shared" ca="1" si="34"/>
        <v/>
      </c>
      <c r="BU19" s="51" t="str">
        <f t="shared" ca="1" si="24"/>
        <v/>
      </c>
      <c r="BV19" s="51" t="str">
        <f t="shared" ca="1" si="24"/>
        <v/>
      </c>
      <c r="BW19" s="51" t="str">
        <f t="shared" ca="1" si="24"/>
        <v/>
      </c>
      <c r="BX19" s="51" t="str">
        <f t="shared" ca="1" si="24"/>
        <v/>
      </c>
      <c r="BY19" s="51" t="str">
        <f t="shared" ca="1" si="24"/>
        <v/>
      </c>
      <c r="BZ19" s="51" t="str">
        <f t="shared" ca="1" si="24"/>
        <v/>
      </c>
      <c r="CA19" s="51" t="str">
        <f t="shared" ca="1" si="24"/>
        <v/>
      </c>
      <c r="CB19" s="51" t="str">
        <f t="shared" ca="1" si="24"/>
        <v/>
      </c>
      <c r="CC19" s="51" t="str">
        <f t="shared" ca="1" si="24"/>
        <v/>
      </c>
      <c r="CD19" s="51" t="str">
        <f t="shared" ca="1" si="24"/>
        <v/>
      </c>
      <c r="CE19" s="51" t="str">
        <f t="shared" ca="1" si="24"/>
        <v/>
      </c>
      <c r="CF19" s="51" t="str">
        <f t="shared" ca="1" si="24"/>
        <v/>
      </c>
    </row>
    <row r="20" spans="1:84" ht="39.75" customHeight="1" x14ac:dyDescent="0.3">
      <c r="A20" s="11"/>
      <c r="B20" s="53" t="s">
        <v>82</v>
      </c>
      <c r="C20" s="49" t="s">
        <v>9</v>
      </c>
      <c r="D20" s="49" t="s">
        <v>112</v>
      </c>
      <c r="E20" s="50">
        <v>0</v>
      </c>
      <c r="F20" s="45">
        <f>F18+G18</f>
        <v>45544</v>
      </c>
      <c r="G20" s="46">
        <v>7</v>
      </c>
      <c r="H20" s="49"/>
      <c r="I20" s="51" t="str">
        <f t="shared" ref="I20:BT20" ca="1" si="35">IF(AND($C20="Objetivo",I$7&gt;=$F20,I$7&lt;=$F20+$G20-1),2,IF(AND($C20="Hito",I$7&gt;=$F20,I$7&lt;=$F20+$G20-1),1,""))</f>
        <v/>
      </c>
      <c r="J20" s="51" t="str">
        <f t="shared" ca="1" si="35"/>
        <v/>
      </c>
      <c r="K20" s="51" t="str">
        <f t="shared" ca="1" si="35"/>
        <v/>
      </c>
      <c r="L20" s="51" t="str">
        <f t="shared" ca="1" si="35"/>
        <v/>
      </c>
      <c r="M20" s="51" t="str">
        <f t="shared" ca="1" si="35"/>
        <v/>
      </c>
      <c r="N20" s="51" t="str">
        <f t="shared" ca="1" si="35"/>
        <v/>
      </c>
      <c r="O20" s="51" t="str">
        <f t="shared" ca="1" si="35"/>
        <v/>
      </c>
      <c r="P20" s="51" t="str">
        <f t="shared" ca="1" si="35"/>
        <v/>
      </c>
      <c r="Q20" s="51" t="str">
        <f t="shared" ca="1" si="35"/>
        <v/>
      </c>
      <c r="R20" s="51" t="str">
        <f t="shared" ca="1" si="35"/>
        <v/>
      </c>
      <c r="S20" s="51" t="str">
        <f t="shared" ca="1" si="35"/>
        <v/>
      </c>
      <c r="T20" s="51" t="str">
        <f t="shared" ca="1" si="35"/>
        <v/>
      </c>
      <c r="U20" s="51" t="str">
        <f t="shared" ca="1" si="35"/>
        <v/>
      </c>
      <c r="V20" s="51" t="str">
        <f t="shared" ca="1" si="35"/>
        <v/>
      </c>
      <c r="W20" s="51" t="str">
        <f t="shared" ca="1" si="35"/>
        <v/>
      </c>
      <c r="X20" s="51" t="str">
        <f t="shared" ca="1" si="35"/>
        <v/>
      </c>
      <c r="Y20" s="51" t="str">
        <f t="shared" ca="1" si="35"/>
        <v/>
      </c>
      <c r="Z20" s="51" t="str">
        <f t="shared" ca="1" si="35"/>
        <v/>
      </c>
      <c r="AA20" s="51" t="str">
        <f t="shared" ca="1" si="35"/>
        <v/>
      </c>
      <c r="AB20" s="51" t="str">
        <f t="shared" ca="1" si="35"/>
        <v/>
      </c>
      <c r="AC20" s="51" t="str">
        <f t="shared" ca="1" si="35"/>
        <v/>
      </c>
      <c r="AD20" s="51" t="str">
        <f t="shared" ca="1" si="35"/>
        <v/>
      </c>
      <c r="AE20" s="51" t="str">
        <f t="shared" ca="1" si="35"/>
        <v/>
      </c>
      <c r="AF20" s="51" t="str">
        <f t="shared" ca="1" si="35"/>
        <v/>
      </c>
      <c r="AG20" s="51" t="str">
        <f t="shared" ca="1" si="35"/>
        <v/>
      </c>
      <c r="AH20" s="51" t="str">
        <f t="shared" ca="1" si="35"/>
        <v/>
      </c>
      <c r="AI20" s="51" t="str">
        <f t="shared" ca="1" si="35"/>
        <v/>
      </c>
      <c r="AJ20" s="51" t="str">
        <f t="shared" ca="1" si="35"/>
        <v/>
      </c>
      <c r="AK20" s="51" t="str">
        <f t="shared" ca="1" si="35"/>
        <v/>
      </c>
      <c r="AL20" s="51" t="str">
        <f t="shared" ca="1" si="35"/>
        <v/>
      </c>
      <c r="AM20" s="51" t="str">
        <f t="shared" ca="1" si="35"/>
        <v/>
      </c>
      <c r="AN20" s="51" t="str">
        <f t="shared" ca="1" si="35"/>
        <v/>
      </c>
      <c r="AO20" s="51" t="str">
        <f t="shared" ca="1" si="35"/>
        <v/>
      </c>
      <c r="AP20" s="51" t="str">
        <f t="shared" ca="1" si="35"/>
        <v/>
      </c>
      <c r="AQ20" s="51" t="str">
        <f t="shared" ca="1" si="35"/>
        <v/>
      </c>
      <c r="AR20" s="51" t="str">
        <f t="shared" ca="1" si="35"/>
        <v/>
      </c>
      <c r="AS20" s="51" t="str">
        <f t="shared" ca="1" si="35"/>
        <v/>
      </c>
      <c r="AT20" s="51" t="str">
        <f t="shared" ca="1" si="35"/>
        <v/>
      </c>
      <c r="AU20" s="51" t="str">
        <f t="shared" ca="1" si="35"/>
        <v/>
      </c>
      <c r="AV20" s="51" t="str">
        <f t="shared" ca="1" si="35"/>
        <v/>
      </c>
      <c r="AW20" s="51" t="str">
        <f t="shared" ca="1" si="35"/>
        <v/>
      </c>
      <c r="AX20" s="51" t="str">
        <f t="shared" ca="1" si="35"/>
        <v/>
      </c>
      <c r="AY20" s="51" t="str">
        <f t="shared" ca="1" si="35"/>
        <v/>
      </c>
      <c r="AZ20" s="51" t="str">
        <f t="shared" ca="1" si="35"/>
        <v/>
      </c>
      <c r="BA20" s="51" t="str">
        <f t="shared" ca="1" si="35"/>
        <v/>
      </c>
      <c r="BB20" s="51" t="str">
        <f t="shared" ca="1" si="35"/>
        <v/>
      </c>
      <c r="BC20" s="51" t="str">
        <f t="shared" ca="1" si="35"/>
        <v/>
      </c>
      <c r="BD20" s="51" t="str">
        <f t="shared" ca="1" si="35"/>
        <v/>
      </c>
      <c r="BE20" s="51" t="str">
        <f t="shared" ca="1" si="35"/>
        <v/>
      </c>
      <c r="BF20" s="51" t="str">
        <f t="shared" ca="1" si="35"/>
        <v/>
      </c>
      <c r="BG20" s="51" t="str">
        <f t="shared" ca="1" si="35"/>
        <v/>
      </c>
      <c r="BH20" s="51" t="str">
        <f t="shared" ca="1" si="35"/>
        <v/>
      </c>
      <c r="BI20" s="51" t="str">
        <f t="shared" ca="1" si="35"/>
        <v/>
      </c>
      <c r="BJ20" s="51" t="str">
        <f t="shared" ca="1" si="35"/>
        <v/>
      </c>
      <c r="BK20" s="51" t="str">
        <f t="shared" ca="1" si="35"/>
        <v/>
      </c>
      <c r="BL20" s="51" t="str">
        <f t="shared" ca="1" si="35"/>
        <v/>
      </c>
      <c r="BM20" s="51" t="str">
        <f t="shared" ca="1" si="35"/>
        <v/>
      </c>
      <c r="BN20" s="51" t="str">
        <f t="shared" ca="1" si="35"/>
        <v/>
      </c>
      <c r="BO20" s="51" t="str">
        <f t="shared" ca="1" si="35"/>
        <v/>
      </c>
      <c r="BP20" s="51" t="str">
        <f t="shared" ca="1" si="35"/>
        <v/>
      </c>
      <c r="BQ20" s="51" t="str">
        <f t="shared" ca="1" si="35"/>
        <v/>
      </c>
      <c r="BR20" s="51" t="str">
        <f t="shared" ca="1" si="35"/>
        <v/>
      </c>
      <c r="BS20" s="51" t="str">
        <f t="shared" ca="1" si="35"/>
        <v/>
      </c>
      <c r="BT20" s="51" t="str">
        <f t="shared" ca="1" si="35"/>
        <v/>
      </c>
      <c r="BU20" s="51" t="str">
        <f t="shared" ca="1" si="24"/>
        <v/>
      </c>
      <c r="BV20" s="51" t="str">
        <f t="shared" ca="1" si="24"/>
        <v/>
      </c>
      <c r="BW20" s="51" t="str">
        <f t="shared" ca="1" si="24"/>
        <v/>
      </c>
      <c r="BX20" s="51" t="str">
        <f t="shared" ca="1" si="24"/>
        <v/>
      </c>
      <c r="BY20" s="51" t="str">
        <f t="shared" ca="1" si="24"/>
        <v/>
      </c>
      <c r="BZ20" s="51" t="str">
        <f t="shared" ca="1" si="24"/>
        <v/>
      </c>
      <c r="CA20" s="51" t="str">
        <f t="shared" ca="1" si="24"/>
        <v/>
      </c>
      <c r="CB20" s="51" t="str">
        <f t="shared" ca="1" si="24"/>
        <v/>
      </c>
      <c r="CC20" s="51" t="str">
        <f t="shared" ca="1" si="24"/>
        <v/>
      </c>
      <c r="CD20" s="51" t="str">
        <f t="shared" ca="1" si="24"/>
        <v/>
      </c>
      <c r="CE20" s="51" t="str">
        <f t="shared" ca="1" si="24"/>
        <v/>
      </c>
      <c r="CF20" s="51" t="str">
        <f t="shared" ca="1" si="24"/>
        <v/>
      </c>
    </row>
    <row r="21" spans="1:84" ht="39.75" hidden="1" customHeight="1" x14ac:dyDescent="0.3">
      <c r="A21" s="11"/>
      <c r="B21" s="53" t="s">
        <v>51</v>
      </c>
      <c r="C21" s="49" t="s">
        <v>9</v>
      </c>
      <c r="D21" s="49"/>
      <c r="E21" s="50">
        <v>1</v>
      </c>
      <c r="F21" s="45">
        <f t="shared" ref="F21:F34" si="36">F20+G20</f>
        <v>45551</v>
      </c>
      <c r="G21" s="46"/>
      <c r="H21" s="49"/>
      <c r="I21" s="51" t="str">
        <f t="shared" ref="I21:X36" ca="1" si="37">IF(AND($C21="Objetivo",I$7&gt;=$F21,I$7&lt;=$F21+$G21-1),2,IF(AND($C21="Hito",I$7&gt;=$F21,I$7&lt;=$F21+$G21-1),1,""))</f>
        <v/>
      </c>
      <c r="J21" s="51" t="str">
        <f t="shared" ca="1" si="37"/>
        <v/>
      </c>
      <c r="K21" s="51" t="str">
        <f t="shared" ca="1" si="37"/>
        <v/>
      </c>
      <c r="L21" s="51" t="str">
        <f t="shared" ca="1" si="37"/>
        <v/>
      </c>
      <c r="M21" s="51" t="str">
        <f t="shared" ca="1" si="37"/>
        <v/>
      </c>
      <c r="N21" s="51" t="str">
        <f t="shared" ca="1" si="37"/>
        <v/>
      </c>
      <c r="O21" s="51" t="str">
        <f t="shared" ca="1" si="37"/>
        <v/>
      </c>
      <c r="P21" s="51" t="str">
        <f t="shared" ca="1" si="37"/>
        <v/>
      </c>
      <c r="Q21" s="51" t="str">
        <f t="shared" ca="1" si="37"/>
        <v/>
      </c>
      <c r="R21" s="51" t="str">
        <f t="shared" ca="1" si="37"/>
        <v/>
      </c>
      <c r="S21" s="51" t="str">
        <f t="shared" ca="1" si="37"/>
        <v/>
      </c>
      <c r="T21" s="51" t="str">
        <f t="shared" ca="1" si="37"/>
        <v/>
      </c>
      <c r="U21" s="51" t="str">
        <f t="shared" ca="1" si="37"/>
        <v/>
      </c>
      <c r="V21" s="51" t="str">
        <f t="shared" ca="1" si="37"/>
        <v/>
      </c>
      <c r="W21" s="51" t="str">
        <f t="shared" ca="1" si="37"/>
        <v/>
      </c>
      <c r="X21" s="51" t="str">
        <f t="shared" ca="1" si="37"/>
        <v/>
      </c>
      <c r="Y21" s="51" t="str">
        <f t="shared" ref="Y21:AN42" ca="1" si="38">IF(AND($C21="Objetivo",Y$7&gt;=$F21,Y$7&lt;=$F21+$G21-1),2,IF(AND($C21="Hito",Y$7&gt;=$F21,Y$7&lt;=$F21+$G21-1),1,""))</f>
        <v/>
      </c>
      <c r="Z21" s="51" t="str">
        <f t="shared" ca="1" si="38"/>
        <v/>
      </c>
      <c r="AA21" s="51" t="str">
        <f t="shared" ca="1" si="38"/>
        <v/>
      </c>
      <c r="AB21" s="51" t="str">
        <f t="shared" ca="1" si="38"/>
        <v/>
      </c>
      <c r="AC21" s="51" t="str">
        <f t="shared" ca="1" si="38"/>
        <v/>
      </c>
      <c r="AD21" s="51" t="str">
        <f t="shared" ca="1" si="38"/>
        <v/>
      </c>
      <c r="AE21" s="51" t="str">
        <f t="shared" ca="1" si="38"/>
        <v/>
      </c>
      <c r="AF21" s="51" t="str">
        <f t="shared" ca="1" si="38"/>
        <v/>
      </c>
      <c r="AG21" s="51" t="str">
        <f t="shared" ca="1" si="38"/>
        <v/>
      </c>
      <c r="AH21" s="51" t="str">
        <f t="shared" ca="1" si="38"/>
        <v/>
      </c>
      <c r="AI21" s="51" t="str">
        <f t="shared" ca="1" si="38"/>
        <v/>
      </c>
      <c r="AJ21" s="51" t="str">
        <f t="shared" ca="1" si="38"/>
        <v/>
      </c>
      <c r="AK21" s="51" t="str">
        <f t="shared" ca="1" si="38"/>
        <v/>
      </c>
      <c r="AL21" s="51" t="str">
        <f t="shared" ca="1" si="38"/>
        <v/>
      </c>
      <c r="AM21" s="51" t="str">
        <f t="shared" ca="1" si="38"/>
        <v/>
      </c>
      <c r="AN21" s="51" t="str">
        <f t="shared" ca="1" si="38"/>
        <v/>
      </c>
      <c r="AO21" s="51" t="str">
        <f t="shared" ref="AO21:BD36" ca="1" si="39">IF(AND($C21="Objetivo",AO$7&gt;=$F21,AO$7&lt;=$F21+$G21-1),2,IF(AND($C21="Hito",AO$7&gt;=$F21,AO$7&lt;=$F21+$G21-1),1,""))</f>
        <v/>
      </c>
      <c r="AP21" s="51" t="str">
        <f t="shared" ca="1" si="39"/>
        <v/>
      </c>
      <c r="AQ21" s="51" t="str">
        <f t="shared" ca="1" si="39"/>
        <v/>
      </c>
      <c r="AR21" s="51" t="str">
        <f t="shared" ca="1" si="39"/>
        <v/>
      </c>
      <c r="AS21" s="51" t="str">
        <f t="shared" ca="1" si="39"/>
        <v/>
      </c>
      <c r="AT21" s="51" t="str">
        <f t="shared" ca="1" si="39"/>
        <v/>
      </c>
      <c r="AU21" s="51" t="str">
        <f t="shared" ca="1" si="39"/>
        <v/>
      </c>
      <c r="AV21" s="51" t="str">
        <f t="shared" ca="1" si="39"/>
        <v/>
      </c>
      <c r="AW21" s="51" t="str">
        <f t="shared" ca="1" si="39"/>
        <v/>
      </c>
      <c r="AX21" s="51" t="str">
        <f t="shared" ca="1" si="39"/>
        <v/>
      </c>
      <c r="AY21" s="51" t="str">
        <f t="shared" ca="1" si="39"/>
        <v/>
      </c>
      <c r="AZ21" s="51" t="str">
        <f t="shared" ca="1" si="39"/>
        <v/>
      </c>
      <c r="BA21" s="51" t="str">
        <f t="shared" ca="1" si="39"/>
        <v/>
      </c>
      <c r="BB21" s="51" t="str">
        <f t="shared" ca="1" si="39"/>
        <v/>
      </c>
      <c r="BC21" s="51" t="str">
        <f t="shared" ca="1" si="39"/>
        <v/>
      </c>
      <c r="BD21" s="51" t="str">
        <f t="shared" ca="1" si="39"/>
        <v/>
      </c>
      <c r="BE21" s="51" t="str">
        <f t="shared" ref="BE21:BT35" ca="1" si="40">IF(AND($C21="Objetivo",BE$7&gt;=$F21,BE$7&lt;=$F21+$G21-1),2,IF(AND($C21="Hito",BE$7&gt;=$F21,BE$7&lt;=$F21+$G21-1),1,""))</f>
        <v/>
      </c>
      <c r="BF21" s="51" t="str">
        <f t="shared" ca="1" si="40"/>
        <v/>
      </c>
      <c r="BG21" s="51" t="str">
        <f t="shared" ca="1" si="40"/>
        <v/>
      </c>
      <c r="BH21" s="51" t="str">
        <f t="shared" ca="1" si="40"/>
        <v/>
      </c>
      <c r="BI21" s="51" t="str">
        <f t="shared" ca="1" si="40"/>
        <v/>
      </c>
      <c r="BJ21" s="51" t="str">
        <f t="shared" ca="1" si="40"/>
        <v/>
      </c>
      <c r="BK21" s="51" t="str">
        <f t="shared" ca="1" si="40"/>
        <v/>
      </c>
      <c r="BL21" s="51" t="str">
        <f t="shared" ca="1" si="40"/>
        <v/>
      </c>
      <c r="BM21" s="51" t="str">
        <f t="shared" ca="1" si="40"/>
        <v/>
      </c>
      <c r="BN21" s="51" t="str">
        <f t="shared" ca="1" si="40"/>
        <v/>
      </c>
      <c r="BO21" s="51" t="str">
        <f t="shared" ca="1" si="40"/>
        <v/>
      </c>
      <c r="BP21" s="51" t="str">
        <f t="shared" ca="1" si="40"/>
        <v/>
      </c>
      <c r="BQ21" s="51" t="str">
        <f t="shared" ca="1" si="40"/>
        <v/>
      </c>
      <c r="BR21" s="51" t="str">
        <f t="shared" ca="1" si="40"/>
        <v/>
      </c>
      <c r="BS21" s="51" t="str">
        <f t="shared" ca="1" si="40"/>
        <v/>
      </c>
      <c r="BT21" s="51" t="str">
        <f t="shared" ca="1" si="40"/>
        <v/>
      </c>
      <c r="BU21" s="51" t="str">
        <f t="shared" ca="1" si="24"/>
        <v/>
      </c>
      <c r="BV21" s="51" t="str">
        <f t="shared" ca="1" si="24"/>
        <v/>
      </c>
      <c r="BW21" s="51" t="str">
        <f t="shared" ca="1" si="24"/>
        <v/>
      </c>
      <c r="BX21" s="51" t="str">
        <f t="shared" ca="1" si="24"/>
        <v/>
      </c>
      <c r="BY21" s="51" t="str">
        <f t="shared" ca="1" si="24"/>
        <v/>
      </c>
      <c r="BZ21" s="51" t="str">
        <f t="shared" ca="1" si="24"/>
        <v/>
      </c>
      <c r="CA21" s="51" t="str">
        <f t="shared" ca="1" si="24"/>
        <v/>
      </c>
      <c r="CB21" s="51" t="str">
        <f t="shared" ca="1" si="24"/>
        <v/>
      </c>
      <c r="CC21" s="51" t="str">
        <f t="shared" ca="1" si="24"/>
        <v/>
      </c>
      <c r="CD21" s="51" t="str">
        <f t="shared" ca="1" si="24"/>
        <v/>
      </c>
      <c r="CE21" s="51" t="str">
        <f t="shared" ca="1" si="24"/>
        <v/>
      </c>
      <c r="CF21" s="51" t="str">
        <f t="shared" ca="1" si="24"/>
        <v/>
      </c>
    </row>
    <row r="22" spans="1:84" ht="39.75" hidden="1" customHeight="1" x14ac:dyDescent="0.3">
      <c r="A22" s="11"/>
      <c r="B22" s="53"/>
      <c r="C22" s="49" t="s">
        <v>9</v>
      </c>
      <c r="D22" s="49"/>
      <c r="E22" s="50">
        <v>2</v>
      </c>
      <c r="F22" s="45">
        <f t="shared" si="36"/>
        <v>45551</v>
      </c>
      <c r="G22" s="46"/>
      <c r="H22" s="49"/>
      <c r="I22" s="51" t="str">
        <f t="shared" ca="1" si="37"/>
        <v/>
      </c>
      <c r="J22" s="51" t="str">
        <f t="shared" ca="1" si="37"/>
        <v/>
      </c>
      <c r="K22" s="51" t="str">
        <f t="shared" ca="1" si="37"/>
        <v/>
      </c>
      <c r="L22" s="51" t="str">
        <f t="shared" ca="1" si="37"/>
        <v/>
      </c>
      <c r="M22" s="51" t="str">
        <f t="shared" ca="1" si="37"/>
        <v/>
      </c>
      <c r="N22" s="51" t="str">
        <f t="shared" ca="1" si="37"/>
        <v/>
      </c>
      <c r="O22" s="51" t="str">
        <f t="shared" ca="1" si="37"/>
        <v/>
      </c>
      <c r="P22" s="51" t="str">
        <f t="shared" ca="1" si="37"/>
        <v/>
      </c>
      <c r="Q22" s="51" t="str">
        <f t="shared" ca="1" si="37"/>
        <v/>
      </c>
      <c r="R22" s="51" t="str">
        <f t="shared" ca="1" si="37"/>
        <v/>
      </c>
      <c r="S22" s="51" t="str">
        <f t="shared" ca="1" si="37"/>
        <v/>
      </c>
      <c r="T22" s="51" t="str">
        <f t="shared" ca="1" si="37"/>
        <v/>
      </c>
      <c r="U22" s="51" t="str">
        <f t="shared" ca="1" si="37"/>
        <v/>
      </c>
      <c r="V22" s="51" t="str">
        <f t="shared" ca="1" si="37"/>
        <v/>
      </c>
      <c r="W22" s="51" t="str">
        <f t="shared" ca="1" si="37"/>
        <v/>
      </c>
      <c r="X22" s="51" t="str">
        <f t="shared" ca="1" si="37"/>
        <v/>
      </c>
      <c r="Y22" s="51" t="str">
        <f t="shared" ca="1" si="38"/>
        <v/>
      </c>
      <c r="Z22" s="51" t="str">
        <f t="shared" ca="1" si="38"/>
        <v/>
      </c>
      <c r="AA22" s="51" t="str">
        <f t="shared" ca="1" si="38"/>
        <v/>
      </c>
      <c r="AB22" s="51" t="str">
        <f t="shared" ca="1" si="38"/>
        <v/>
      </c>
      <c r="AC22" s="51" t="str">
        <f t="shared" ca="1" si="38"/>
        <v/>
      </c>
      <c r="AD22" s="51" t="str">
        <f t="shared" ca="1" si="38"/>
        <v/>
      </c>
      <c r="AE22" s="51" t="str">
        <f t="shared" ca="1" si="38"/>
        <v/>
      </c>
      <c r="AF22" s="51" t="str">
        <f t="shared" ca="1" si="38"/>
        <v/>
      </c>
      <c r="AG22" s="51" t="str">
        <f t="shared" ca="1" si="38"/>
        <v/>
      </c>
      <c r="AH22" s="51" t="str">
        <f t="shared" ca="1" si="38"/>
        <v/>
      </c>
      <c r="AI22" s="51" t="str">
        <f t="shared" ca="1" si="38"/>
        <v/>
      </c>
      <c r="AJ22" s="51" t="str">
        <f t="shared" ca="1" si="38"/>
        <v/>
      </c>
      <c r="AK22" s="51" t="str">
        <f t="shared" ca="1" si="38"/>
        <v/>
      </c>
      <c r="AL22" s="51" t="str">
        <f t="shared" ca="1" si="38"/>
        <v/>
      </c>
      <c r="AM22" s="51" t="str">
        <f t="shared" ca="1" si="38"/>
        <v/>
      </c>
      <c r="AN22" s="51" t="str">
        <f t="shared" ca="1" si="38"/>
        <v/>
      </c>
      <c r="AO22" s="51" t="str">
        <f t="shared" ca="1" si="39"/>
        <v/>
      </c>
      <c r="AP22" s="51" t="str">
        <f t="shared" ca="1" si="39"/>
        <v/>
      </c>
      <c r="AQ22" s="51" t="str">
        <f t="shared" ca="1" si="39"/>
        <v/>
      </c>
      <c r="AR22" s="51" t="str">
        <f t="shared" ca="1" si="39"/>
        <v/>
      </c>
      <c r="AS22" s="51" t="str">
        <f t="shared" ca="1" si="39"/>
        <v/>
      </c>
      <c r="AT22" s="51" t="str">
        <f t="shared" ca="1" si="39"/>
        <v/>
      </c>
      <c r="AU22" s="51" t="str">
        <f t="shared" ca="1" si="39"/>
        <v/>
      </c>
      <c r="AV22" s="51" t="str">
        <f t="shared" ca="1" si="39"/>
        <v/>
      </c>
      <c r="AW22" s="51" t="str">
        <f t="shared" ca="1" si="39"/>
        <v/>
      </c>
      <c r="AX22" s="51" t="str">
        <f t="shared" ca="1" si="39"/>
        <v/>
      </c>
      <c r="AY22" s="51" t="str">
        <f t="shared" ca="1" si="39"/>
        <v/>
      </c>
      <c r="AZ22" s="51" t="str">
        <f t="shared" ca="1" si="39"/>
        <v/>
      </c>
      <c r="BA22" s="51" t="str">
        <f t="shared" ca="1" si="39"/>
        <v/>
      </c>
      <c r="BB22" s="51" t="str">
        <f t="shared" ca="1" si="39"/>
        <v/>
      </c>
      <c r="BC22" s="51" t="str">
        <f t="shared" ca="1" si="39"/>
        <v/>
      </c>
      <c r="BD22" s="51" t="str">
        <f t="shared" ca="1" si="39"/>
        <v/>
      </c>
      <c r="BE22" s="51" t="str">
        <f t="shared" ca="1" si="40"/>
        <v/>
      </c>
      <c r="BF22" s="51" t="str">
        <f t="shared" ca="1" si="40"/>
        <v/>
      </c>
      <c r="BG22" s="51" t="str">
        <f t="shared" ca="1" si="40"/>
        <v/>
      </c>
      <c r="BH22" s="51" t="str">
        <f t="shared" ca="1" si="40"/>
        <v/>
      </c>
      <c r="BI22" s="51" t="str">
        <f t="shared" ca="1" si="40"/>
        <v/>
      </c>
      <c r="BJ22" s="51" t="str">
        <f t="shared" ca="1" si="40"/>
        <v/>
      </c>
      <c r="BK22" s="51" t="str">
        <f t="shared" ca="1" si="40"/>
        <v/>
      </c>
      <c r="BL22" s="51" t="str">
        <f t="shared" ca="1" si="40"/>
        <v/>
      </c>
      <c r="BM22" s="51" t="str">
        <f t="shared" ref="BM22:CF34" ca="1" si="41">IF(AND($C22="Objetivo",BM$7&gt;=$F22,BM$7&lt;=$F22+$G22-1),2,IF(AND($C22="Hito",BM$7&gt;=$F22,BM$7&lt;=$F22+$G22-1),1,""))</f>
        <v/>
      </c>
      <c r="BN22" s="51" t="str">
        <f t="shared" ca="1" si="41"/>
        <v/>
      </c>
      <c r="BO22" s="51" t="str">
        <f t="shared" ca="1" si="41"/>
        <v/>
      </c>
      <c r="BP22" s="51" t="str">
        <f t="shared" ca="1" si="41"/>
        <v/>
      </c>
      <c r="BQ22" s="51" t="str">
        <f t="shared" ca="1" si="41"/>
        <v/>
      </c>
      <c r="BR22" s="51" t="str">
        <f t="shared" ca="1" si="41"/>
        <v/>
      </c>
      <c r="BS22" s="51" t="str">
        <f t="shared" ca="1" si="41"/>
        <v/>
      </c>
      <c r="BT22" s="51" t="str">
        <f t="shared" ca="1" si="41"/>
        <v/>
      </c>
      <c r="BU22" s="51" t="str">
        <f t="shared" ca="1" si="41"/>
        <v/>
      </c>
      <c r="BV22" s="51" t="str">
        <f t="shared" ca="1" si="41"/>
        <v/>
      </c>
      <c r="BW22" s="51" t="str">
        <f t="shared" ca="1" si="41"/>
        <v/>
      </c>
      <c r="BX22" s="51" t="str">
        <f t="shared" ca="1" si="41"/>
        <v/>
      </c>
      <c r="BY22" s="51" t="str">
        <f t="shared" ca="1" si="41"/>
        <v/>
      </c>
      <c r="BZ22" s="51" t="str">
        <f t="shared" ca="1" si="41"/>
        <v/>
      </c>
      <c r="CA22" s="51" t="str">
        <f t="shared" ca="1" si="41"/>
        <v/>
      </c>
      <c r="CB22" s="51" t="str">
        <f t="shared" ca="1" si="41"/>
        <v/>
      </c>
      <c r="CC22" s="51" t="str">
        <f t="shared" ca="1" si="41"/>
        <v/>
      </c>
      <c r="CD22" s="51" t="str">
        <f t="shared" ca="1" si="41"/>
        <v/>
      </c>
      <c r="CE22" s="51" t="str">
        <f t="shared" ca="1" si="41"/>
        <v/>
      </c>
      <c r="CF22" s="51" t="str">
        <f t="shared" ca="1" si="41"/>
        <v/>
      </c>
    </row>
    <row r="23" spans="1:84" ht="39.75" hidden="1" customHeight="1" x14ac:dyDescent="0.3">
      <c r="A23" s="11"/>
      <c r="B23" s="53"/>
      <c r="C23" s="49" t="s">
        <v>9</v>
      </c>
      <c r="D23" s="49"/>
      <c r="E23" s="50">
        <v>3</v>
      </c>
      <c r="F23" s="45">
        <f t="shared" si="36"/>
        <v>45551</v>
      </c>
      <c r="G23" s="46"/>
      <c r="H23" s="49"/>
      <c r="I23" s="51" t="str">
        <f t="shared" ca="1" si="37"/>
        <v/>
      </c>
      <c r="J23" s="51" t="str">
        <f t="shared" ca="1" si="37"/>
        <v/>
      </c>
      <c r="K23" s="51" t="str">
        <f t="shared" ca="1" si="37"/>
        <v/>
      </c>
      <c r="L23" s="51" t="str">
        <f t="shared" ca="1" si="37"/>
        <v/>
      </c>
      <c r="M23" s="51" t="str">
        <f t="shared" ca="1" si="37"/>
        <v/>
      </c>
      <c r="N23" s="51" t="str">
        <f t="shared" ca="1" si="37"/>
        <v/>
      </c>
      <c r="O23" s="51" t="str">
        <f t="shared" ca="1" si="37"/>
        <v/>
      </c>
      <c r="P23" s="51" t="str">
        <f t="shared" ca="1" si="37"/>
        <v/>
      </c>
      <c r="Q23" s="51" t="str">
        <f t="shared" ca="1" si="37"/>
        <v/>
      </c>
      <c r="R23" s="51" t="str">
        <f t="shared" ca="1" si="37"/>
        <v/>
      </c>
      <c r="S23" s="51" t="str">
        <f t="shared" ca="1" si="37"/>
        <v/>
      </c>
      <c r="T23" s="51" t="str">
        <f t="shared" ca="1" si="37"/>
        <v/>
      </c>
      <c r="U23" s="51" t="str">
        <f t="shared" ca="1" si="37"/>
        <v/>
      </c>
      <c r="V23" s="51" t="str">
        <f t="shared" ca="1" si="37"/>
        <v/>
      </c>
      <c r="W23" s="51" t="str">
        <f t="shared" ca="1" si="37"/>
        <v/>
      </c>
      <c r="X23" s="51" t="str">
        <f t="shared" ca="1" si="37"/>
        <v/>
      </c>
      <c r="Y23" s="51" t="str">
        <f t="shared" ca="1" si="38"/>
        <v/>
      </c>
      <c r="Z23" s="51" t="str">
        <f t="shared" ca="1" si="38"/>
        <v/>
      </c>
      <c r="AA23" s="51" t="str">
        <f t="shared" ca="1" si="38"/>
        <v/>
      </c>
      <c r="AB23" s="51" t="str">
        <f t="shared" ca="1" si="38"/>
        <v/>
      </c>
      <c r="AC23" s="51" t="str">
        <f t="shared" ca="1" si="38"/>
        <v/>
      </c>
      <c r="AD23" s="51" t="str">
        <f t="shared" ca="1" si="38"/>
        <v/>
      </c>
      <c r="AE23" s="51" t="str">
        <f t="shared" ca="1" si="38"/>
        <v/>
      </c>
      <c r="AF23" s="51" t="str">
        <f t="shared" ca="1" si="38"/>
        <v/>
      </c>
      <c r="AG23" s="51" t="str">
        <f t="shared" ca="1" si="38"/>
        <v/>
      </c>
      <c r="AH23" s="51" t="str">
        <f t="shared" ca="1" si="38"/>
        <v/>
      </c>
      <c r="AI23" s="51" t="str">
        <f t="shared" ca="1" si="38"/>
        <v/>
      </c>
      <c r="AJ23" s="51" t="str">
        <f t="shared" ca="1" si="38"/>
        <v/>
      </c>
      <c r="AK23" s="51" t="str">
        <f t="shared" ca="1" si="38"/>
        <v/>
      </c>
      <c r="AL23" s="51" t="str">
        <f t="shared" ca="1" si="38"/>
        <v/>
      </c>
      <c r="AM23" s="51" t="str">
        <f t="shared" ca="1" si="38"/>
        <v/>
      </c>
      <c r="AN23" s="51" t="str">
        <f t="shared" ca="1" si="38"/>
        <v/>
      </c>
      <c r="AO23" s="51" t="str">
        <f t="shared" ca="1" si="39"/>
        <v/>
      </c>
      <c r="AP23" s="51" t="str">
        <f t="shared" ca="1" si="39"/>
        <v/>
      </c>
      <c r="AQ23" s="51" t="str">
        <f t="shared" ca="1" si="39"/>
        <v/>
      </c>
      <c r="AR23" s="51" t="str">
        <f t="shared" ca="1" si="39"/>
        <v/>
      </c>
      <c r="AS23" s="51" t="str">
        <f t="shared" ca="1" si="39"/>
        <v/>
      </c>
      <c r="AT23" s="51" t="str">
        <f t="shared" ca="1" si="39"/>
        <v/>
      </c>
      <c r="AU23" s="51" t="str">
        <f t="shared" ca="1" si="39"/>
        <v/>
      </c>
      <c r="AV23" s="51" t="str">
        <f t="shared" ca="1" si="39"/>
        <v/>
      </c>
      <c r="AW23" s="51" t="str">
        <f t="shared" ca="1" si="39"/>
        <v/>
      </c>
      <c r="AX23" s="51" t="str">
        <f t="shared" ca="1" si="39"/>
        <v/>
      </c>
      <c r="AY23" s="51" t="str">
        <f t="shared" ca="1" si="39"/>
        <v/>
      </c>
      <c r="AZ23" s="51" t="str">
        <f t="shared" ca="1" si="39"/>
        <v/>
      </c>
      <c r="BA23" s="51" t="str">
        <f t="shared" ca="1" si="39"/>
        <v/>
      </c>
      <c r="BB23" s="51" t="str">
        <f t="shared" ca="1" si="39"/>
        <v/>
      </c>
      <c r="BC23" s="51" t="str">
        <f t="shared" ca="1" si="39"/>
        <v/>
      </c>
      <c r="BD23" s="51" t="str">
        <f t="shared" ca="1" si="39"/>
        <v/>
      </c>
      <c r="BE23" s="51" t="str">
        <f t="shared" ca="1" si="40"/>
        <v/>
      </c>
      <c r="BF23" s="51" t="str">
        <f t="shared" ca="1" si="40"/>
        <v/>
      </c>
      <c r="BG23" s="51" t="str">
        <f t="shared" ca="1" si="40"/>
        <v/>
      </c>
      <c r="BH23" s="51" t="str">
        <f t="shared" ca="1" si="40"/>
        <v/>
      </c>
      <c r="BI23" s="51" t="str">
        <f t="shared" ca="1" si="40"/>
        <v/>
      </c>
      <c r="BJ23" s="51" t="str">
        <f t="shared" ca="1" si="40"/>
        <v/>
      </c>
      <c r="BK23" s="51" t="str">
        <f t="shared" ca="1" si="40"/>
        <v/>
      </c>
      <c r="BL23" s="51" t="str">
        <f t="shared" ca="1" si="40"/>
        <v/>
      </c>
      <c r="BM23" s="51" t="str">
        <f t="shared" ca="1" si="41"/>
        <v/>
      </c>
      <c r="BN23" s="51" t="str">
        <f t="shared" ca="1" si="41"/>
        <v/>
      </c>
      <c r="BO23" s="51" t="str">
        <f t="shared" ca="1" si="41"/>
        <v/>
      </c>
      <c r="BP23" s="51" t="str">
        <f t="shared" ca="1" si="41"/>
        <v/>
      </c>
      <c r="BQ23" s="51" t="str">
        <f t="shared" ca="1" si="41"/>
        <v/>
      </c>
      <c r="BR23" s="51" t="str">
        <f t="shared" ca="1" si="41"/>
        <v/>
      </c>
      <c r="BS23" s="51" t="str">
        <f t="shared" ca="1" si="41"/>
        <v/>
      </c>
      <c r="BT23" s="51" t="str">
        <f t="shared" ca="1" si="41"/>
        <v/>
      </c>
      <c r="BU23" s="51" t="str">
        <f t="shared" ca="1" si="41"/>
        <v/>
      </c>
      <c r="BV23" s="51" t="str">
        <f t="shared" ca="1" si="41"/>
        <v/>
      </c>
      <c r="BW23" s="51" t="str">
        <f t="shared" ca="1" si="41"/>
        <v/>
      </c>
      <c r="BX23" s="51" t="str">
        <f t="shared" ca="1" si="41"/>
        <v/>
      </c>
      <c r="BY23" s="51" t="str">
        <f t="shared" ca="1" si="41"/>
        <v/>
      </c>
      <c r="BZ23" s="51" t="str">
        <f t="shared" ca="1" si="41"/>
        <v/>
      </c>
      <c r="CA23" s="51" t="str">
        <f t="shared" ca="1" si="41"/>
        <v/>
      </c>
      <c r="CB23" s="51" t="str">
        <f t="shared" ca="1" si="41"/>
        <v/>
      </c>
      <c r="CC23" s="51" t="str">
        <f t="shared" ca="1" si="41"/>
        <v/>
      </c>
      <c r="CD23" s="51" t="str">
        <f t="shared" ca="1" si="41"/>
        <v/>
      </c>
      <c r="CE23" s="51" t="str">
        <f t="shared" ca="1" si="41"/>
        <v/>
      </c>
      <c r="CF23" s="51" t="str">
        <f t="shared" ca="1" si="41"/>
        <v/>
      </c>
    </row>
    <row r="24" spans="1:84" ht="39.75" hidden="1" customHeight="1" x14ac:dyDescent="0.3">
      <c r="A24" s="11"/>
      <c r="B24" s="53"/>
      <c r="C24" s="49" t="s">
        <v>9</v>
      </c>
      <c r="D24" s="49"/>
      <c r="E24" s="50">
        <v>4</v>
      </c>
      <c r="F24" s="45">
        <f t="shared" si="36"/>
        <v>45551</v>
      </c>
      <c r="G24" s="46"/>
      <c r="H24" s="49"/>
      <c r="I24" s="51" t="str">
        <f t="shared" ca="1" si="37"/>
        <v/>
      </c>
      <c r="J24" s="51" t="str">
        <f t="shared" ca="1" si="37"/>
        <v/>
      </c>
      <c r="K24" s="51" t="str">
        <f t="shared" ca="1" si="37"/>
        <v/>
      </c>
      <c r="L24" s="51" t="str">
        <f t="shared" ca="1" si="37"/>
        <v/>
      </c>
      <c r="M24" s="51" t="str">
        <f t="shared" ca="1" si="37"/>
        <v/>
      </c>
      <c r="N24" s="51" t="str">
        <f t="shared" ca="1" si="37"/>
        <v/>
      </c>
      <c r="O24" s="51" t="str">
        <f t="shared" ca="1" si="37"/>
        <v/>
      </c>
      <c r="P24" s="51" t="str">
        <f t="shared" ca="1" si="37"/>
        <v/>
      </c>
      <c r="Q24" s="51" t="str">
        <f t="shared" ca="1" si="37"/>
        <v/>
      </c>
      <c r="R24" s="51" t="str">
        <f t="shared" ca="1" si="37"/>
        <v/>
      </c>
      <c r="S24" s="51" t="str">
        <f t="shared" ca="1" si="37"/>
        <v/>
      </c>
      <c r="T24" s="51" t="str">
        <f t="shared" ca="1" si="37"/>
        <v/>
      </c>
      <c r="U24" s="51" t="str">
        <f t="shared" ca="1" si="37"/>
        <v/>
      </c>
      <c r="V24" s="51" t="str">
        <f t="shared" ca="1" si="37"/>
        <v/>
      </c>
      <c r="W24" s="51" t="str">
        <f t="shared" ca="1" si="37"/>
        <v/>
      </c>
      <c r="X24" s="51" t="str">
        <f t="shared" ca="1" si="37"/>
        <v/>
      </c>
      <c r="Y24" s="51" t="str">
        <f t="shared" ca="1" si="38"/>
        <v/>
      </c>
      <c r="Z24" s="51" t="str">
        <f t="shared" ca="1" si="38"/>
        <v/>
      </c>
      <c r="AA24" s="51" t="str">
        <f t="shared" ca="1" si="38"/>
        <v/>
      </c>
      <c r="AB24" s="51" t="str">
        <f t="shared" ca="1" si="38"/>
        <v/>
      </c>
      <c r="AC24" s="51" t="str">
        <f t="shared" ca="1" si="38"/>
        <v/>
      </c>
      <c r="AD24" s="51" t="str">
        <f t="shared" ca="1" si="38"/>
        <v/>
      </c>
      <c r="AE24" s="51" t="str">
        <f t="shared" ca="1" si="38"/>
        <v/>
      </c>
      <c r="AF24" s="51" t="str">
        <f t="shared" ca="1" si="38"/>
        <v/>
      </c>
      <c r="AG24" s="51" t="str">
        <f t="shared" ca="1" si="38"/>
        <v/>
      </c>
      <c r="AH24" s="51" t="str">
        <f t="shared" ca="1" si="38"/>
        <v/>
      </c>
      <c r="AI24" s="51" t="str">
        <f t="shared" ca="1" si="38"/>
        <v/>
      </c>
      <c r="AJ24" s="51" t="str">
        <f t="shared" ca="1" si="38"/>
        <v/>
      </c>
      <c r="AK24" s="51" t="str">
        <f t="shared" ca="1" si="38"/>
        <v/>
      </c>
      <c r="AL24" s="51" t="str">
        <f t="shared" ca="1" si="38"/>
        <v/>
      </c>
      <c r="AM24" s="51" t="str">
        <f t="shared" ca="1" si="38"/>
        <v/>
      </c>
      <c r="AN24" s="51" t="str">
        <f t="shared" ca="1" si="38"/>
        <v/>
      </c>
      <c r="AO24" s="51" t="str">
        <f t="shared" ca="1" si="39"/>
        <v/>
      </c>
      <c r="AP24" s="51" t="str">
        <f t="shared" ca="1" si="39"/>
        <v/>
      </c>
      <c r="AQ24" s="51" t="str">
        <f t="shared" ca="1" si="39"/>
        <v/>
      </c>
      <c r="AR24" s="51" t="str">
        <f t="shared" ca="1" si="39"/>
        <v/>
      </c>
      <c r="AS24" s="51" t="str">
        <f t="shared" ca="1" si="39"/>
        <v/>
      </c>
      <c r="AT24" s="51" t="str">
        <f t="shared" ca="1" si="39"/>
        <v/>
      </c>
      <c r="AU24" s="51" t="str">
        <f t="shared" ca="1" si="39"/>
        <v/>
      </c>
      <c r="AV24" s="51" t="str">
        <f t="shared" ca="1" si="39"/>
        <v/>
      </c>
      <c r="AW24" s="51" t="str">
        <f t="shared" ca="1" si="39"/>
        <v/>
      </c>
      <c r="AX24" s="51" t="str">
        <f t="shared" ca="1" si="39"/>
        <v/>
      </c>
      <c r="AY24" s="51" t="str">
        <f t="shared" ca="1" si="39"/>
        <v/>
      </c>
      <c r="AZ24" s="51" t="str">
        <f t="shared" ca="1" si="39"/>
        <v/>
      </c>
      <c r="BA24" s="51" t="str">
        <f t="shared" ca="1" si="39"/>
        <v/>
      </c>
      <c r="BB24" s="51" t="str">
        <f t="shared" ca="1" si="39"/>
        <v/>
      </c>
      <c r="BC24" s="51" t="str">
        <f t="shared" ca="1" si="39"/>
        <v/>
      </c>
      <c r="BD24" s="51" t="str">
        <f t="shared" ca="1" si="39"/>
        <v/>
      </c>
      <c r="BE24" s="51" t="str">
        <f t="shared" ca="1" si="40"/>
        <v/>
      </c>
      <c r="BF24" s="51" t="str">
        <f t="shared" ca="1" si="40"/>
        <v/>
      </c>
      <c r="BG24" s="51" t="str">
        <f t="shared" ca="1" si="40"/>
        <v/>
      </c>
      <c r="BH24" s="51" t="str">
        <f t="shared" ca="1" si="40"/>
        <v/>
      </c>
      <c r="BI24" s="51" t="str">
        <f t="shared" ca="1" si="40"/>
        <v/>
      </c>
      <c r="BJ24" s="51" t="str">
        <f t="shared" ca="1" si="40"/>
        <v/>
      </c>
      <c r="BK24" s="51" t="str">
        <f t="shared" ca="1" si="40"/>
        <v/>
      </c>
      <c r="BL24" s="51" t="str">
        <f t="shared" ca="1" si="40"/>
        <v/>
      </c>
      <c r="BM24" s="51" t="str">
        <f t="shared" ca="1" si="41"/>
        <v/>
      </c>
      <c r="BN24" s="51" t="str">
        <f t="shared" ca="1" si="41"/>
        <v/>
      </c>
      <c r="BO24" s="51" t="str">
        <f t="shared" ca="1" si="41"/>
        <v/>
      </c>
      <c r="BP24" s="51" t="str">
        <f t="shared" ca="1" si="41"/>
        <v/>
      </c>
      <c r="BQ24" s="51" t="str">
        <f t="shared" ca="1" si="41"/>
        <v/>
      </c>
      <c r="BR24" s="51" t="str">
        <f t="shared" ca="1" si="41"/>
        <v/>
      </c>
      <c r="BS24" s="51" t="str">
        <f t="shared" ca="1" si="41"/>
        <v/>
      </c>
      <c r="BT24" s="51" t="str">
        <f t="shared" ca="1" si="41"/>
        <v/>
      </c>
      <c r="BU24" s="51" t="str">
        <f t="shared" ca="1" si="41"/>
        <v/>
      </c>
      <c r="BV24" s="51" t="str">
        <f t="shared" ca="1" si="41"/>
        <v/>
      </c>
      <c r="BW24" s="51" t="str">
        <f t="shared" ca="1" si="41"/>
        <v/>
      </c>
      <c r="BX24" s="51" t="str">
        <f t="shared" ca="1" si="41"/>
        <v/>
      </c>
      <c r="BY24" s="51" t="str">
        <f t="shared" ca="1" si="41"/>
        <v/>
      </c>
      <c r="BZ24" s="51" t="str">
        <f t="shared" ca="1" si="41"/>
        <v/>
      </c>
      <c r="CA24" s="51" t="str">
        <f t="shared" ca="1" si="41"/>
        <v/>
      </c>
      <c r="CB24" s="51" t="str">
        <f t="shared" ca="1" si="41"/>
        <v/>
      </c>
      <c r="CC24" s="51" t="str">
        <f t="shared" ca="1" si="41"/>
        <v/>
      </c>
      <c r="CD24" s="51" t="str">
        <f t="shared" ca="1" si="41"/>
        <v/>
      </c>
      <c r="CE24" s="51" t="str">
        <f t="shared" ca="1" si="41"/>
        <v/>
      </c>
      <c r="CF24" s="51" t="str">
        <f t="shared" ca="1" si="41"/>
        <v/>
      </c>
    </row>
    <row r="25" spans="1:84" ht="39.75" hidden="1" customHeight="1" x14ac:dyDescent="0.3">
      <c r="A25" s="11"/>
      <c r="B25" s="53"/>
      <c r="C25" s="49" t="s">
        <v>9</v>
      </c>
      <c r="D25" s="49"/>
      <c r="E25" s="50">
        <v>5</v>
      </c>
      <c r="F25" s="45">
        <f t="shared" si="36"/>
        <v>45551</v>
      </c>
      <c r="G25" s="46"/>
      <c r="H25" s="49"/>
      <c r="I25" s="51" t="str">
        <f t="shared" ca="1" si="37"/>
        <v/>
      </c>
      <c r="J25" s="51" t="str">
        <f t="shared" ca="1" si="37"/>
        <v/>
      </c>
      <c r="K25" s="51" t="str">
        <f t="shared" ca="1" si="37"/>
        <v/>
      </c>
      <c r="L25" s="51" t="str">
        <f t="shared" ca="1" si="37"/>
        <v/>
      </c>
      <c r="M25" s="51" t="str">
        <f t="shared" ca="1" si="37"/>
        <v/>
      </c>
      <c r="N25" s="51" t="str">
        <f t="shared" ca="1" si="37"/>
        <v/>
      </c>
      <c r="O25" s="51" t="str">
        <f t="shared" ca="1" si="37"/>
        <v/>
      </c>
      <c r="P25" s="51" t="str">
        <f t="shared" ca="1" si="37"/>
        <v/>
      </c>
      <c r="Q25" s="51" t="str">
        <f t="shared" ca="1" si="37"/>
        <v/>
      </c>
      <c r="R25" s="51" t="str">
        <f t="shared" ca="1" si="37"/>
        <v/>
      </c>
      <c r="S25" s="51" t="str">
        <f t="shared" ca="1" si="37"/>
        <v/>
      </c>
      <c r="T25" s="51" t="str">
        <f t="shared" ca="1" si="37"/>
        <v/>
      </c>
      <c r="U25" s="51" t="str">
        <f t="shared" ca="1" si="37"/>
        <v/>
      </c>
      <c r="V25" s="51" t="str">
        <f t="shared" ca="1" si="37"/>
        <v/>
      </c>
      <c r="W25" s="51" t="str">
        <f t="shared" ca="1" si="37"/>
        <v/>
      </c>
      <c r="X25" s="51" t="str">
        <f t="shared" ca="1" si="37"/>
        <v/>
      </c>
      <c r="Y25" s="51" t="str">
        <f t="shared" ca="1" si="38"/>
        <v/>
      </c>
      <c r="Z25" s="51" t="str">
        <f t="shared" ca="1" si="38"/>
        <v/>
      </c>
      <c r="AA25" s="51" t="str">
        <f t="shared" ca="1" si="38"/>
        <v/>
      </c>
      <c r="AB25" s="51" t="str">
        <f t="shared" ca="1" si="38"/>
        <v/>
      </c>
      <c r="AC25" s="51" t="str">
        <f t="shared" ca="1" si="38"/>
        <v/>
      </c>
      <c r="AD25" s="51" t="str">
        <f t="shared" ca="1" si="38"/>
        <v/>
      </c>
      <c r="AE25" s="51" t="str">
        <f t="shared" ca="1" si="38"/>
        <v/>
      </c>
      <c r="AF25" s="51" t="str">
        <f t="shared" ca="1" si="38"/>
        <v/>
      </c>
      <c r="AG25" s="51" t="str">
        <f t="shared" ca="1" si="38"/>
        <v/>
      </c>
      <c r="AH25" s="51" t="str">
        <f t="shared" ca="1" si="38"/>
        <v/>
      </c>
      <c r="AI25" s="51" t="str">
        <f t="shared" ca="1" si="38"/>
        <v/>
      </c>
      <c r="AJ25" s="51" t="str">
        <f t="shared" ca="1" si="38"/>
        <v/>
      </c>
      <c r="AK25" s="51" t="str">
        <f t="shared" ca="1" si="38"/>
        <v/>
      </c>
      <c r="AL25" s="51" t="str">
        <f t="shared" ca="1" si="38"/>
        <v/>
      </c>
      <c r="AM25" s="51" t="str">
        <f t="shared" ca="1" si="38"/>
        <v/>
      </c>
      <c r="AN25" s="51" t="str">
        <f t="shared" ca="1" si="38"/>
        <v/>
      </c>
      <c r="AO25" s="51" t="str">
        <f t="shared" ca="1" si="39"/>
        <v/>
      </c>
      <c r="AP25" s="51" t="str">
        <f t="shared" ca="1" si="39"/>
        <v/>
      </c>
      <c r="AQ25" s="51" t="str">
        <f t="shared" ca="1" si="39"/>
        <v/>
      </c>
      <c r="AR25" s="51" t="str">
        <f t="shared" ca="1" si="39"/>
        <v/>
      </c>
      <c r="AS25" s="51" t="str">
        <f t="shared" ca="1" si="39"/>
        <v/>
      </c>
      <c r="AT25" s="51" t="str">
        <f t="shared" ca="1" si="39"/>
        <v/>
      </c>
      <c r="AU25" s="51" t="str">
        <f t="shared" ca="1" si="39"/>
        <v/>
      </c>
      <c r="AV25" s="51" t="str">
        <f t="shared" ca="1" si="39"/>
        <v/>
      </c>
      <c r="AW25" s="51" t="str">
        <f t="shared" ca="1" si="39"/>
        <v/>
      </c>
      <c r="AX25" s="51" t="str">
        <f t="shared" ca="1" si="39"/>
        <v/>
      </c>
      <c r="AY25" s="51" t="str">
        <f t="shared" ca="1" si="39"/>
        <v/>
      </c>
      <c r="AZ25" s="51" t="str">
        <f t="shared" ca="1" si="39"/>
        <v/>
      </c>
      <c r="BA25" s="51" t="str">
        <f t="shared" ca="1" si="39"/>
        <v/>
      </c>
      <c r="BB25" s="51" t="str">
        <f t="shared" ca="1" si="39"/>
        <v/>
      </c>
      <c r="BC25" s="51" t="str">
        <f t="shared" ca="1" si="39"/>
        <v/>
      </c>
      <c r="BD25" s="51" t="str">
        <f t="shared" ca="1" si="39"/>
        <v/>
      </c>
      <c r="BE25" s="51" t="str">
        <f t="shared" ca="1" si="40"/>
        <v/>
      </c>
      <c r="BF25" s="51" t="str">
        <f t="shared" ca="1" si="40"/>
        <v/>
      </c>
      <c r="BG25" s="51" t="str">
        <f t="shared" ca="1" si="40"/>
        <v/>
      </c>
      <c r="BH25" s="51" t="str">
        <f t="shared" ca="1" si="40"/>
        <v/>
      </c>
      <c r="BI25" s="51" t="str">
        <f t="shared" ca="1" si="40"/>
        <v/>
      </c>
      <c r="BJ25" s="51" t="str">
        <f t="shared" ca="1" si="40"/>
        <v/>
      </c>
      <c r="BK25" s="51" t="str">
        <f t="shared" ca="1" si="40"/>
        <v/>
      </c>
      <c r="BL25" s="51" t="str">
        <f t="shared" ca="1" si="40"/>
        <v/>
      </c>
      <c r="BM25" s="51" t="str">
        <f t="shared" ca="1" si="41"/>
        <v/>
      </c>
      <c r="BN25" s="51" t="str">
        <f t="shared" ca="1" si="41"/>
        <v/>
      </c>
      <c r="BO25" s="51" t="str">
        <f t="shared" ca="1" si="41"/>
        <v/>
      </c>
      <c r="BP25" s="51" t="str">
        <f t="shared" ca="1" si="41"/>
        <v/>
      </c>
      <c r="BQ25" s="51" t="str">
        <f t="shared" ca="1" si="41"/>
        <v/>
      </c>
      <c r="BR25" s="51" t="str">
        <f t="shared" ca="1" si="41"/>
        <v/>
      </c>
      <c r="BS25" s="51" t="str">
        <f t="shared" ca="1" si="41"/>
        <v/>
      </c>
      <c r="BT25" s="51" t="str">
        <f t="shared" ca="1" si="41"/>
        <v/>
      </c>
      <c r="BU25" s="51" t="str">
        <f t="shared" ca="1" si="41"/>
        <v/>
      </c>
      <c r="BV25" s="51" t="str">
        <f t="shared" ca="1" si="41"/>
        <v/>
      </c>
      <c r="BW25" s="51" t="str">
        <f t="shared" ca="1" si="41"/>
        <v/>
      </c>
      <c r="BX25" s="51" t="str">
        <f t="shared" ca="1" si="41"/>
        <v/>
      </c>
      <c r="BY25" s="51" t="str">
        <f t="shared" ca="1" si="41"/>
        <v/>
      </c>
      <c r="BZ25" s="51" t="str">
        <f t="shared" ca="1" si="41"/>
        <v/>
      </c>
      <c r="CA25" s="51" t="str">
        <f t="shared" ca="1" si="41"/>
        <v/>
      </c>
      <c r="CB25" s="51" t="str">
        <f t="shared" ca="1" si="41"/>
        <v/>
      </c>
      <c r="CC25" s="51" t="str">
        <f t="shared" ca="1" si="41"/>
        <v/>
      </c>
      <c r="CD25" s="51" t="str">
        <f t="shared" ca="1" si="41"/>
        <v/>
      </c>
      <c r="CE25" s="51" t="str">
        <f t="shared" ca="1" si="41"/>
        <v/>
      </c>
      <c r="CF25" s="51" t="str">
        <f t="shared" ca="1" si="41"/>
        <v/>
      </c>
    </row>
    <row r="26" spans="1:84" ht="39.75" hidden="1" customHeight="1" x14ac:dyDescent="0.3">
      <c r="A26" s="11"/>
      <c r="B26" s="53"/>
      <c r="C26" s="49" t="s">
        <v>9</v>
      </c>
      <c r="D26" s="49"/>
      <c r="E26" s="50">
        <v>6</v>
      </c>
      <c r="F26" s="45">
        <f t="shared" si="36"/>
        <v>45551</v>
      </c>
      <c r="G26" s="46"/>
      <c r="H26" s="49"/>
      <c r="I26" s="51" t="str">
        <f t="shared" ca="1" si="37"/>
        <v/>
      </c>
      <c r="J26" s="51" t="str">
        <f t="shared" ca="1" si="37"/>
        <v/>
      </c>
      <c r="K26" s="51" t="str">
        <f t="shared" ca="1" si="37"/>
        <v/>
      </c>
      <c r="L26" s="51" t="str">
        <f t="shared" ca="1" si="37"/>
        <v/>
      </c>
      <c r="M26" s="51" t="str">
        <f t="shared" ca="1" si="37"/>
        <v/>
      </c>
      <c r="N26" s="51" t="str">
        <f t="shared" ca="1" si="37"/>
        <v/>
      </c>
      <c r="O26" s="51" t="str">
        <f t="shared" ca="1" si="37"/>
        <v/>
      </c>
      <c r="P26" s="51" t="str">
        <f t="shared" ca="1" si="37"/>
        <v/>
      </c>
      <c r="Q26" s="51" t="str">
        <f t="shared" ca="1" si="37"/>
        <v/>
      </c>
      <c r="R26" s="51" t="str">
        <f t="shared" ca="1" si="37"/>
        <v/>
      </c>
      <c r="S26" s="51" t="str">
        <f t="shared" ca="1" si="37"/>
        <v/>
      </c>
      <c r="T26" s="51" t="str">
        <f t="shared" ca="1" si="37"/>
        <v/>
      </c>
      <c r="U26" s="51" t="str">
        <f t="shared" ca="1" si="37"/>
        <v/>
      </c>
      <c r="V26" s="51" t="str">
        <f t="shared" ca="1" si="37"/>
        <v/>
      </c>
      <c r="W26" s="51" t="str">
        <f t="shared" ca="1" si="37"/>
        <v/>
      </c>
      <c r="X26" s="51" t="str">
        <f t="shared" ca="1" si="37"/>
        <v/>
      </c>
      <c r="Y26" s="51" t="str">
        <f t="shared" ca="1" si="38"/>
        <v/>
      </c>
      <c r="Z26" s="51" t="str">
        <f t="shared" ca="1" si="38"/>
        <v/>
      </c>
      <c r="AA26" s="51" t="str">
        <f t="shared" ca="1" si="38"/>
        <v/>
      </c>
      <c r="AB26" s="51" t="str">
        <f t="shared" ca="1" si="38"/>
        <v/>
      </c>
      <c r="AC26" s="51" t="str">
        <f t="shared" ca="1" si="38"/>
        <v/>
      </c>
      <c r="AD26" s="51" t="str">
        <f t="shared" ca="1" si="38"/>
        <v/>
      </c>
      <c r="AE26" s="51" t="str">
        <f t="shared" ca="1" si="38"/>
        <v/>
      </c>
      <c r="AF26" s="51" t="str">
        <f t="shared" ca="1" si="38"/>
        <v/>
      </c>
      <c r="AG26" s="51" t="str">
        <f t="shared" ca="1" si="38"/>
        <v/>
      </c>
      <c r="AH26" s="51" t="str">
        <f t="shared" ca="1" si="38"/>
        <v/>
      </c>
      <c r="AI26" s="51" t="str">
        <f t="shared" ca="1" si="38"/>
        <v/>
      </c>
      <c r="AJ26" s="51" t="str">
        <f t="shared" ca="1" si="38"/>
        <v/>
      </c>
      <c r="AK26" s="51" t="str">
        <f t="shared" ca="1" si="38"/>
        <v/>
      </c>
      <c r="AL26" s="51" t="str">
        <f t="shared" ca="1" si="38"/>
        <v/>
      </c>
      <c r="AM26" s="51" t="str">
        <f t="shared" ca="1" si="38"/>
        <v/>
      </c>
      <c r="AN26" s="51" t="str">
        <f t="shared" ca="1" si="38"/>
        <v/>
      </c>
      <c r="AO26" s="51" t="str">
        <f t="shared" ca="1" si="39"/>
        <v/>
      </c>
      <c r="AP26" s="51" t="str">
        <f t="shared" ca="1" si="39"/>
        <v/>
      </c>
      <c r="AQ26" s="51" t="str">
        <f t="shared" ca="1" si="39"/>
        <v/>
      </c>
      <c r="AR26" s="51" t="str">
        <f t="shared" ca="1" si="39"/>
        <v/>
      </c>
      <c r="AS26" s="51" t="str">
        <f t="shared" ca="1" si="39"/>
        <v/>
      </c>
      <c r="AT26" s="51" t="str">
        <f t="shared" ca="1" si="39"/>
        <v/>
      </c>
      <c r="AU26" s="51" t="str">
        <f t="shared" ca="1" si="39"/>
        <v/>
      </c>
      <c r="AV26" s="51" t="str">
        <f t="shared" ca="1" si="39"/>
        <v/>
      </c>
      <c r="AW26" s="51" t="str">
        <f t="shared" ca="1" si="39"/>
        <v/>
      </c>
      <c r="AX26" s="51" t="str">
        <f t="shared" ca="1" si="39"/>
        <v/>
      </c>
      <c r="AY26" s="51" t="str">
        <f t="shared" ca="1" si="39"/>
        <v/>
      </c>
      <c r="AZ26" s="51" t="str">
        <f t="shared" ca="1" si="39"/>
        <v/>
      </c>
      <c r="BA26" s="51" t="str">
        <f t="shared" ca="1" si="39"/>
        <v/>
      </c>
      <c r="BB26" s="51" t="str">
        <f t="shared" ca="1" si="39"/>
        <v/>
      </c>
      <c r="BC26" s="51" t="str">
        <f t="shared" ca="1" si="39"/>
        <v/>
      </c>
      <c r="BD26" s="51" t="str">
        <f t="shared" ca="1" si="39"/>
        <v/>
      </c>
      <c r="BE26" s="51" t="str">
        <f t="shared" ca="1" si="40"/>
        <v/>
      </c>
      <c r="BF26" s="51" t="str">
        <f t="shared" ca="1" si="40"/>
        <v/>
      </c>
      <c r="BG26" s="51" t="str">
        <f t="shared" ca="1" si="40"/>
        <v/>
      </c>
      <c r="BH26" s="51" t="str">
        <f t="shared" ca="1" si="40"/>
        <v/>
      </c>
      <c r="BI26" s="51" t="str">
        <f t="shared" ca="1" si="40"/>
        <v/>
      </c>
      <c r="BJ26" s="51" t="str">
        <f t="shared" ca="1" si="40"/>
        <v/>
      </c>
      <c r="BK26" s="51" t="str">
        <f t="shared" ca="1" si="40"/>
        <v/>
      </c>
      <c r="BL26" s="51" t="str">
        <f t="shared" ca="1" si="40"/>
        <v/>
      </c>
      <c r="BM26" s="51" t="str">
        <f t="shared" ca="1" si="41"/>
        <v/>
      </c>
      <c r="BN26" s="51" t="str">
        <f t="shared" ca="1" si="41"/>
        <v/>
      </c>
      <c r="BO26" s="51" t="str">
        <f t="shared" ca="1" si="41"/>
        <v/>
      </c>
      <c r="BP26" s="51" t="str">
        <f t="shared" ca="1" si="41"/>
        <v/>
      </c>
      <c r="BQ26" s="51" t="str">
        <f t="shared" ca="1" si="41"/>
        <v/>
      </c>
      <c r="BR26" s="51" t="str">
        <f t="shared" ca="1" si="41"/>
        <v/>
      </c>
      <c r="BS26" s="51" t="str">
        <f t="shared" ca="1" si="41"/>
        <v/>
      </c>
      <c r="BT26" s="51" t="str">
        <f t="shared" ca="1" si="41"/>
        <v/>
      </c>
      <c r="BU26" s="51" t="str">
        <f t="shared" ca="1" si="41"/>
        <v/>
      </c>
      <c r="BV26" s="51" t="str">
        <f t="shared" ca="1" si="41"/>
        <v/>
      </c>
      <c r="BW26" s="51" t="str">
        <f t="shared" ca="1" si="41"/>
        <v/>
      </c>
      <c r="BX26" s="51" t="str">
        <f t="shared" ca="1" si="41"/>
        <v/>
      </c>
      <c r="BY26" s="51" t="str">
        <f t="shared" ca="1" si="41"/>
        <v/>
      </c>
      <c r="BZ26" s="51" t="str">
        <f t="shared" ca="1" si="41"/>
        <v/>
      </c>
      <c r="CA26" s="51" t="str">
        <f t="shared" ca="1" si="41"/>
        <v/>
      </c>
      <c r="CB26" s="51" t="str">
        <f t="shared" ca="1" si="41"/>
        <v/>
      </c>
      <c r="CC26" s="51" t="str">
        <f t="shared" ca="1" si="41"/>
        <v/>
      </c>
      <c r="CD26" s="51" t="str">
        <f t="shared" ca="1" si="41"/>
        <v/>
      </c>
      <c r="CE26" s="51" t="str">
        <f t="shared" ca="1" si="41"/>
        <v/>
      </c>
      <c r="CF26" s="51" t="str">
        <f t="shared" ca="1" si="41"/>
        <v/>
      </c>
    </row>
    <row r="27" spans="1:84" ht="39.75" hidden="1" customHeight="1" x14ac:dyDescent="0.3">
      <c r="A27" s="11"/>
      <c r="B27" s="53"/>
      <c r="C27" s="49" t="s">
        <v>9</v>
      </c>
      <c r="D27" s="49"/>
      <c r="E27" s="50">
        <v>7</v>
      </c>
      <c r="F27" s="45">
        <f t="shared" si="36"/>
        <v>45551</v>
      </c>
      <c r="G27" s="46"/>
      <c r="H27" s="49"/>
      <c r="I27" s="51" t="str">
        <f t="shared" ca="1" si="37"/>
        <v/>
      </c>
      <c r="J27" s="51" t="str">
        <f t="shared" ca="1" si="37"/>
        <v/>
      </c>
      <c r="K27" s="51" t="str">
        <f t="shared" ca="1" si="37"/>
        <v/>
      </c>
      <c r="L27" s="51" t="str">
        <f t="shared" ca="1" si="37"/>
        <v/>
      </c>
      <c r="M27" s="51" t="str">
        <f t="shared" ca="1" si="37"/>
        <v/>
      </c>
      <c r="N27" s="51" t="str">
        <f t="shared" ca="1" si="37"/>
        <v/>
      </c>
      <c r="O27" s="51" t="str">
        <f t="shared" ca="1" si="37"/>
        <v/>
      </c>
      <c r="P27" s="51" t="str">
        <f t="shared" ca="1" si="37"/>
        <v/>
      </c>
      <c r="Q27" s="51" t="str">
        <f t="shared" ca="1" si="37"/>
        <v/>
      </c>
      <c r="R27" s="51" t="str">
        <f t="shared" ca="1" si="37"/>
        <v/>
      </c>
      <c r="S27" s="51" t="str">
        <f t="shared" ca="1" si="37"/>
        <v/>
      </c>
      <c r="T27" s="51" t="str">
        <f t="shared" ca="1" si="37"/>
        <v/>
      </c>
      <c r="U27" s="51" t="str">
        <f t="shared" ca="1" si="37"/>
        <v/>
      </c>
      <c r="V27" s="51" t="str">
        <f t="shared" ca="1" si="37"/>
        <v/>
      </c>
      <c r="W27" s="51" t="str">
        <f t="shared" ca="1" si="37"/>
        <v/>
      </c>
      <c r="X27" s="51" t="str">
        <f t="shared" ca="1" si="37"/>
        <v/>
      </c>
      <c r="Y27" s="51" t="str">
        <f t="shared" ca="1" si="38"/>
        <v/>
      </c>
      <c r="Z27" s="51" t="str">
        <f t="shared" ca="1" si="38"/>
        <v/>
      </c>
      <c r="AA27" s="51" t="str">
        <f t="shared" ca="1" si="38"/>
        <v/>
      </c>
      <c r="AB27" s="51" t="str">
        <f t="shared" ca="1" si="38"/>
        <v/>
      </c>
      <c r="AC27" s="51" t="str">
        <f t="shared" ca="1" si="38"/>
        <v/>
      </c>
      <c r="AD27" s="51" t="str">
        <f t="shared" ca="1" si="38"/>
        <v/>
      </c>
      <c r="AE27" s="51" t="str">
        <f t="shared" ca="1" si="38"/>
        <v/>
      </c>
      <c r="AF27" s="51" t="str">
        <f t="shared" ca="1" si="38"/>
        <v/>
      </c>
      <c r="AG27" s="51" t="str">
        <f t="shared" ca="1" si="38"/>
        <v/>
      </c>
      <c r="AH27" s="51" t="str">
        <f t="shared" ca="1" si="38"/>
        <v/>
      </c>
      <c r="AI27" s="51" t="str">
        <f t="shared" ca="1" si="38"/>
        <v/>
      </c>
      <c r="AJ27" s="51" t="str">
        <f t="shared" ca="1" si="38"/>
        <v/>
      </c>
      <c r="AK27" s="51" t="str">
        <f t="shared" ca="1" si="38"/>
        <v/>
      </c>
      <c r="AL27" s="51" t="str">
        <f t="shared" ca="1" si="38"/>
        <v/>
      </c>
      <c r="AM27" s="51" t="str">
        <f t="shared" ca="1" si="38"/>
        <v/>
      </c>
      <c r="AN27" s="51" t="str">
        <f t="shared" ca="1" si="38"/>
        <v/>
      </c>
      <c r="AO27" s="51" t="str">
        <f t="shared" ca="1" si="39"/>
        <v/>
      </c>
      <c r="AP27" s="51" t="str">
        <f t="shared" ca="1" si="39"/>
        <v/>
      </c>
      <c r="AQ27" s="51" t="str">
        <f t="shared" ca="1" si="39"/>
        <v/>
      </c>
      <c r="AR27" s="51" t="str">
        <f t="shared" ca="1" si="39"/>
        <v/>
      </c>
      <c r="AS27" s="51" t="str">
        <f t="shared" ca="1" si="39"/>
        <v/>
      </c>
      <c r="AT27" s="51" t="str">
        <f t="shared" ca="1" si="39"/>
        <v/>
      </c>
      <c r="AU27" s="51" t="str">
        <f t="shared" ca="1" si="39"/>
        <v/>
      </c>
      <c r="AV27" s="51" t="str">
        <f t="shared" ca="1" si="39"/>
        <v/>
      </c>
      <c r="AW27" s="51" t="str">
        <f t="shared" ca="1" si="39"/>
        <v/>
      </c>
      <c r="AX27" s="51" t="str">
        <f t="shared" ca="1" si="39"/>
        <v/>
      </c>
      <c r="AY27" s="51" t="str">
        <f t="shared" ca="1" si="39"/>
        <v/>
      </c>
      <c r="AZ27" s="51" t="str">
        <f t="shared" ca="1" si="39"/>
        <v/>
      </c>
      <c r="BA27" s="51" t="str">
        <f t="shared" ca="1" si="39"/>
        <v/>
      </c>
      <c r="BB27" s="51" t="str">
        <f t="shared" ca="1" si="39"/>
        <v/>
      </c>
      <c r="BC27" s="51" t="str">
        <f t="shared" ca="1" si="39"/>
        <v/>
      </c>
      <c r="BD27" s="51" t="str">
        <f t="shared" ca="1" si="39"/>
        <v/>
      </c>
      <c r="BE27" s="51" t="str">
        <f t="shared" ca="1" si="40"/>
        <v/>
      </c>
      <c r="BF27" s="51" t="str">
        <f t="shared" ca="1" si="40"/>
        <v/>
      </c>
      <c r="BG27" s="51" t="str">
        <f t="shared" ca="1" si="40"/>
        <v/>
      </c>
      <c r="BH27" s="51" t="str">
        <f t="shared" ca="1" si="40"/>
        <v/>
      </c>
      <c r="BI27" s="51" t="str">
        <f t="shared" ca="1" si="40"/>
        <v/>
      </c>
      <c r="BJ27" s="51" t="str">
        <f t="shared" ca="1" si="40"/>
        <v/>
      </c>
      <c r="BK27" s="51" t="str">
        <f t="shared" ca="1" si="40"/>
        <v/>
      </c>
      <c r="BL27" s="51" t="str">
        <f t="shared" ca="1" si="40"/>
        <v/>
      </c>
      <c r="BM27" s="51" t="str">
        <f t="shared" ca="1" si="41"/>
        <v/>
      </c>
      <c r="BN27" s="51" t="str">
        <f t="shared" ca="1" si="41"/>
        <v/>
      </c>
      <c r="BO27" s="51" t="str">
        <f t="shared" ca="1" si="41"/>
        <v/>
      </c>
      <c r="BP27" s="51" t="str">
        <f t="shared" ca="1" si="41"/>
        <v/>
      </c>
      <c r="BQ27" s="51" t="str">
        <f t="shared" ca="1" si="41"/>
        <v/>
      </c>
      <c r="BR27" s="51" t="str">
        <f t="shared" ca="1" si="41"/>
        <v/>
      </c>
      <c r="BS27" s="51" t="str">
        <f t="shared" ca="1" si="41"/>
        <v/>
      </c>
      <c r="BT27" s="51" t="str">
        <f t="shared" ca="1" si="41"/>
        <v/>
      </c>
      <c r="BU27" s="51" t="str">
        <f t="shared" ca="1" si="41"/>
        <v/>
      </c>
      <c r="BV27" s="51" t="str">
        <f t="shared" ca="1" si="41"/>
        <v/>
      </c>
      <c r="BW27" s="51" t="str">
        <f t="shared" ca="1" si="41"/>
        <v/>
      </c>
      <c r="BX27" s="51" t="str">
        <f t="shared" ca="1" si="41"/>
        <v/>
      </c>
      <c r="BY27" s="51" t="str">
        <f t="shared" ca="1" si="41"/>
        <v/>
      </c>
      <c r="BZ27" s="51" t="str">
        <f t="shared" ca="1" si="41"/>
        <v/>
      </c>
      <c r="CA27" s="51" t="str">
        <f t="shared" ca="1" si="41"/>
        <v/>
      </c>
      <c r="CB27" s="51" t="str">
        <f t="shared" ca="1" si="41"/>
        <v/>
      </c>
      <c r="CC27" s="51" t="str">
        <f t="shared" ca="1" si="41"/>
        <v/>
      </c>
      <c r="CD27" s="51" t="str">
        <f t="shared" ca="1" si="41"/>
        <v/>
      </c>
      <c r="CE27" s="51" t="str">
        <f t="shared" ca="1" si="41"/>
        <v/>
      </c>
      <c r="CF27" s="51" t="str">
        <f t="shared" ca="1" si="41"/>
        <v/>
      </c>
    </row>
    <row r="28" spans="1:84" ht="39.75" hidden="1" customHeight="1" x14ac:dyDescent="0.3">
      <c r="A28" s="11"/>
      <c r="B28" s="48" t="s">
        <v>52</v>
      </c>
      <c r="C28" s="49" t="s">
        <v>9</v>
      </c>
      <c r="D28" s="49"/>
      <c r="E28" s="50">
        <v>8</v>
      </c>
      <c r="F28" s="45">
        <f t="shared" si="36"/>
        <v>45551</v>
      </c>
      <c r="G28" s="46"/>
      <c r="H28" s="49"/>
      <c r="I28" s="51" t="str">
        <f t="shared" ca="1" si="37"/>
        <v/>
      </c>
      <c r="J28" s="51" t="str">
        <f t="shared" ca="1" si="37"/>
        <v/>
      </c>
      <c r="K28" s="51" t="str">
        <f t="shared" ca="1" si="37"/>
        <v/>
      </c>
      <c r="L28" s="51" t="str">
        <f t="shared" ca="1" si="37"/>
        <v/>
      </c>
      <c r="M28" s="51" t="str">
        <f t="shared" ca="1" si="37"/>
        <v/>
      </c>
      <c r="N28" s="51" t="str">
        <f t="shared" ca="1" si="37"/>
        <v/>
      </c>
      <c r="O28" s="51" t="str">
        <f t="shared" ca="1" si="37"/>
        <v/>
      </c>
      <c r="P28" s="51" t="str">
        <f t="shared" ca="1" si="37"/>
        <v/>
      </c>
      <c r="Q28" s="51" t="str">
        <f t="shared" ca="1" si="37"/>
        <v/>
      </c>
      <c r="R28" s="51" t="str">
        <f t="shared" ca="1" si="37"/>
        <v/>
      </c>
      <c r="S28" s="51" t="str">
        <f t="shared" ca="1" si="37"/>
        <v/>
      </c>
      <c r="T28" s="51" t="str">
        <f t="shared" ca="1" si="37"/>
        <v/>
      </c>
      <c r="U28" s="51" t="str">
        <f t="shared" ca="1" si="37"/>
        <v/>
      </c>
      <c r="V28" s="51" t="str">
        <f t="shared" ca="1" si="37"/>
        <v/>
      </c>
      <c r="W28" s="51" t="str">
        <f t="shared" ca="1" si="37"/>
        <v/>
      </c>
      <c r="X28" s="51" t="str">
        <f t="shared" ca="1" si="37"/>
        <v/>
      </c>
      <c r="Y28" s="51" t="str">
        <f t="shared" ca="1" si="38"/>
        <v/>
      </c>
      <c r="Z28" s="51" t="str">
        <f t="shared" ca="1" si="38"/>
        <v/>
      </c>
      <c r="AA28" s="51" t="str">
        <f t="shared" ca="1" si="38"/>
        <v/>
      </c>
      <c r="AB28" s="51" t="str">
        <f t="shared" ca="1" si="38"/>
        <v/>
      </c>
      <c r="AC28" s="51" t="str">
        <f t="shared" ca="1" si="38"/>
        <v/>
      </c>
      <c r="AD28" s="51" t="str">
        <f t="shared" ca="1" si="38"/>
        <v/>
      </c>
      <c r="AE28" s="51" t="str">
        <f t="shared" ca="1" si="38"/>
        <v/>
      </c>
      <c r="AF28" s="51" t="str">
        <f t="shared" ca="1" si="38"/>
        <v/>
      </c>
      <c r="AG28" s="51" t="str">
        <f t="shared" ca="1" si="38"/>
        <v/>
      </c>
      <c r="AH28" s="51" t="str">
        <f t="shared" ca="1" si="38"/>
        <v/>
      </c>
      <c r="AI28" s="51" t="str">
        <f t="shared" ca="1" si="38"/>
        <v/>
      </c>
      <c r="AJ28" s="51" t="str">
        <f t="shared" ca="1" si="38"/>
        <v/>
      </c>
      <c r="AK28" s="51" t="str">
        <f t="shared" ca="1" si="38"/>
        <v/>
      </c>
      <c r="AL28" s="51" t="str">
        <f t="shared" ca="1" si="38"/>
        <v/>
      </c>
      <c r="AM28" s="51" t="str">
        <f t="shared" ca="1" si="38"/>
        <v/>
      </c>
      <c r="AN28" s="51" t="str">
        <f t="shared" ca="1" si="38"/>
        <v/>
      </c>
      <c r="AO28" s="51" t="str">
        <f t="shared" ca="1" si="39"/>
        <v/>
      </c>
      <c r="AP28" s="51" t="str">
        <f t="shared" ca="1" si="39"/>
        <v/>
      </c>
      <c r="AQ28" s="51" t="str">
        <f t="shared" ca="1" si="39"/>
        <v/>
      </c>
      <c r="AR28" s="51" t="str">
        <f t="shared" ca="1" si="39"/>
        <v/>
      </c>
      <c r="AS28" s="51" t="str">
        <f t="shared" ca="1" si="39"/>
        <v/>
      </c>
      <c r="AT28" s="51" t="str">
        <f t="shared" ca="1" si="39"/>
        <v/>
      </c>
      <c r="AU28" s="51" t="str">
        <f t="shared" ca="1" si="39"/>
        <v/>
      </c>
      <c r="AV28" s="51" t="str">
        <f t="shared" ca="1" si="39"/>
        <v/>
      </c>
      <c r="AW28" s="51" t="str">
        <f t="shared" ca="1" si="39"/>
        <v/>
      </c>
      <c r="AX28" s="51" t="str">
        <f t="shared" ca="1" si="39"/>
        <v/>
      </c>
      <c r="AY28" s="51" t="str">
        <f t="shared" ca="1" si="39"/>
        <v/>
      </c>
      <c r="AZ28" s="51" t="str">
        <f t="shared" ca="1" si="39"/>
        <v/>
      </c>
      <c r="BA28" s="51" t="str">
        <f t="shared" ca="1" si="39"/>
        <v/>
      </c>
      <c r="BB28" s="51" t="str">
        <f t="shared" ca="1" si="39"/>
        <v/>
      </c>
      <c r="BC28" s="51" t="str">
        <f t="shared" ca="1" si="39"/>
        <v/>
      </c>
      <c r="BD28" s="51" t="str">
        <f t="shared" ca="1" si="39"/>
        <v/>
      </c>
      <c r="BE28" s="51" t="str">
        <f t="shared" ca="1" si="40"/>
        <v/>
      </c>
      <c r="BF28" s="51" t="str">
        <f t="shared" ca="1" si="40"/>
        <v/>
      </c>
      <c r="BG28" s="51" t="str">
        <f t="shared" ca="1" si="40"/>
        <v/>
      </c>
      <c r="BH28" s="51" t="str">
        <f t="shared" ca="1" si="40"/>
        <v/>
      </c>
      <c r="BI28" s="51" t="str">
        <f t="shared" ca="1" si="40"/>
        <v/>
      </c>
      <c r="BJ28" s="51" t="str">
        <f t="shared" ca="1" si="40"/>
        <v/>
      </c>
      <c r="BK28" s="51" t="str">
        <f t="shared" ca="1" si="40"/>
        <v/>
      </c>
      <c r="BL28" s="51" t="str">
        <f t="shared" ca="1" si="40"/>
        <v/>
      </c>
      <c r="BM28" s="51" t="str">
        <f t="shared" ca="1" si="41"/>
        <v/>
      </c>
      <c r="BN28" s="51" t="str">
        <f t="shared" ca="1" si="41"/>
        <v/>
      </c>
      <c r="BO28" s="51" t="str">
        <f t="shared" ca="1" si="41"/>
        <v/>
      </c>
      <c r="BP28" s="51" t="str">
        <f t="shared" ca="1" si="41"/>
        <v/>
      </c>
      <c r="BQ28" s="51" t="str">
        <f t="shared" ca="1" si="41"/>
        <v/>
      </c>
      <c r="BR28" s="51" t="str">
        <f t="shared" ca="1" si="41"/>
        <v/>
      </c>
      <c r="BS28" s="51" t="str">
        <f t="shared" ca="1" si="41"/>
        <v/>
      </c>
      <c r="BT28" s="51" t="str">
        <f t="shared" ca="1" si="41"/>
        <v/>
      </c>
      <c r="BU28" s="51" t="str">
        <f t="shared" ca="1" si="41"/>
        <v/>
      </c>
      <c r="BV28" s="51" t="str">
        <f t="shared" ca="1" si="41"/>
        <v/>
      </c>
      <c r="BW28" s="51" t="str">
        <f t="shared" ca="1" si="41"/>
        <v/>
      </c>
      <c r="BX28" s="51" t="str">
        <f t="shared" ca="1" si="41"/>
        <v/>
      </c>
      <c r="BY28" s="51" t="str">
        <f t="shared" ca="1" si="41"/>
        <v/>
      </c>
      <c r="BZ28" s="51" t="str">
        <f t="shared" ca="1" si="41"/>
        <v/>
      </c>
      <c r="CA28" s="51" t="str">
        <f t="shared" ca="1" si="41"/>
        <v/>
      </c>
      <c r="CB28" s="51" t="str">
        <f t="shared" ca="1" si="41"/>
        <v/>
      </c>
      <c r="CC28" s="51" t="str">
        <f t="shared" ca="1" si="41"/>
        <v/>
      </c>
      <c r="CD28" s="51" t="str">
        <f t="shared" ca="1" si="41"/>
        <v/>
      </c>
      <c r="CE28" s="51" t="str">
        <f t="shared" ca="1" si="41"/>
        <v/>
      </c>
      <c r="CF28" s="51" t="str">
        <f t="shared" ca="1" si="41"/>
        <v/>
      </c>
    </row>
    <row r="29" spans="1:84" ht="39.75" hidden="1" customHeight="1" x14ac:dyDescent="0.3">
      <c r="A29" s="11"/>
      <c r="B29" s="53" t="s">
        <v>53</v>
      </c>
      <c r="C29" s="49" t="s">
        <v>9</v>
      </c>
      <c r="D29" s="49"/>
      <c r="E29" s="50">
        <v>9</v>
      </c>
      <c r="F29" s="45">
        <f t="shared" si="36"/>
        <v>45551</v>
      </c>
      <c r="G29" s="46"/>
      <c r="H29" s="49"/>
      <c r="I29" s="51" t="str">
        <f t="shared" ca="1" si="37"/>
        <v/>
      </c>
      <c r="J29" s="51" t="str">
        <f t="shared" ca="1" si="37"/>
        <v/>
      </c>
      <c r="K29" s="51" t="str">
        <f t="shared" ca="1" si="37"/>
        <v/>
      </c>
      <c r="L29" s="51" t="str">
        <f t="shared" ca="1" si="37"/>
        <v/>
      </c>
      <c r="M29" s="51" t="str">
        <f t="shared" ca="1" si="37"/>
        <v/>
      </c>
      <c r="N29" s="51" t="str">
        <f t="shared" ca="1" si="37"/>
        <v/>
      </c>
      <c r="O29" s="51" t="str">
        <f t="shared" ca="1" si="37"/>
        <v/>
      </c>
      <c r="P29" s="51" t="str">
        <f t="shared" ca="1" si="37"/>
        <v/>
      </c>
      <c r="Q29" s="51" t="str">
        <f t="shared" ca="1" si="37"/>
        <v/>
      </c>
      <c r="R29" s="51" t="str">
        <f t="shared" ca="1" si="37"/>
        <v/>
      </c>
      <c r="S29" s="51" t="str">
        <f t="shared" ca="1" si="37"/>
        <v/>
      </c>
      <c r="T29" s="51" t="str">
        <f t="shared" ca="1" si="37"/>
        <v/>
      </c>
      <c r="U29" s="51" t="str">
        <f t="shared" ca="1" si="37"/>
        <v/>
      </c>
      <c r="V29" s="51" t="str">
        <f t="shared" ca="1" si="37"/>
        <v/>
      </c>
      <c r="W29" s="51" t="str">
        <f t="shared" ca="1" si="37"/>
        <v/>
      </c>
      <c r="X29" s="51" t="str">
        <f t="shared" ca="1" si="37"/>
        <v/>
      </c>
      <c r="Y29" s="51" t="str">
        <f t="shared" ca="1" si="38"/>
        <v/>
      </c>
      <c r="Z29" s="51" t="str">
        <f t="shared" ca="1" si="38"/>
        <v/>
      </c>
      <c r="AA29" s="51" t="str">
        <f t="shared" ca="1" si="38"/>
        <v/>
      </c>
      <c r="AB29" s="51" t="str">
        <f t="shared" ca="1" si="38"/>
        <v/>
      </c>
      <c r="AC29" s="51" t="str">
        <f t="shared" ca="1" si="38"/>
        <v/>
      </c>
      <c r="AD29" s="51" t="str">
        <f t="shared" ca="1" si="38"/>
        <v/>
      </c>
      <c r="AE29" s="51" t="str">
        <f t="shared" ca="1" si="38"/>
        <v/>
      </c>
      <c r="AF29" s="51" t="str">
        <f t="shared" ca="1" si="38"/>
        <v/>
      </c>
      <c r="AG29" s="51" t="str">
        <f t="shared" ca="1" si="38"/>
        <v/>
      </c>
      <c r="AH29" s="51" t="str">
        <f t="shared" ca="1" si="38"/>
        <v/>
      </c>
      <c r="AI29" s="51" t="str">
        <f t="shared" ca="1" si="38"/>
        <v/>
      </c>
      <c r="AJ29" s="51" t="str">
        <f t="shared" ca="1" si="38"/>
        <v/>
      </c>
      <c r="AK29" s="51" t="str">
        <f t="shared" ca="1" si="38"/>
        <v/>
      </c>
      <c r="AL29" s="51" t="str">
        <f t="shared" ca="1" si="38"/>
        <v/>
      </c>
      <c r="AM29" s="51" t="str">
        <f t="shared" ca="1" si="38"/>
        <v/>
      </c>
      <c r="AN29" s="51" t="str">
        <f t="shared" ca="1" si="38"/>
        <v/>
      </c>
      <c r="AO29" s="51" t="str">
        <f t="shared" ca="1" si="39"/>
        <v/>
      </c>
      <c r="AP29" s="51" t="str">
        <f t="shared" ca="1" si="39"/>
        <v/>
      </c>
      <c r="AQ29" s="51" t="str">
        <f t="shared" ca="1" si="39"/>
        <v/>
      </c>
      <c r="AR29" s="51" t="str">
        <f t="shared" ca="1" si="39"/>
        <v/>
      </c>
      <c r="AS29" s="51" t="str">
        <f t="shared" ca="1" si="39"/>
        <v/>
      </c>
      <c r="AT29" s="51" t="str">
        <f t="shared" ca="1" si="39"/>
        <v/>
      </c>
      <c r="AU29" s="51" t="str">
        <f t="shared" ca="1" si="39"/>
        <v/>
      </c>
      <c r="AV29" s="51" t="str">
        <f t="shared" ca="1" si="39"/>
        <v/>
      </c>
      <c r="AW29" s="51" t="str">
        <f t="shared" ca="1" si="39"/>
        <v/>
      </c>
      <c r="AX29" s="51" t="str">
        <f t="shared" ca="1" si="39"/>
        <v/>
      </c>
      <c r="AY29" s="51" t="str">
        <f t="shared" ca="1" si="39"/>
        <v/>
      </c>
      <c r="AZ29" s="51" t="str">
        <f t="shared" ca="1" si="39"/>
        <v/>
      </c>
      <c r="BA29" s="51" t="str">
        <f t="shared" ca="1" si="39"/>
        <v/>
      </c>
      <c r="BB29" s="51" t="str">
        <f t="shared" ca="1" si="39"/>
        <v/>
      </c>
      <c r="BC29" s="51" t="str">
        <f t="shared" ca="1" si="39"/>
        <v/>
      </c>
      <c r="BD29" s="51" t="str">
        <f t="shared" ca="1" si="39"/>
        <v/>
      </c>
      <c r="BE29" s="51" t="str">
        <f t="shared" ca="1" si="40"/>
        <v/>
      </c>
      <c r="BF29" s="51" t="str">
        <f t="shared" ca="1" si="40"/>
        <v/>
      </c>
      <c r="BG29" s="51" t="str">
        <f t="shared" ca="1" si="40"/>
        <v/>
      </c>
      <c r="BH29" s="51" t="str">
        <f t="shared" ca="1" si="40"/>
        <v/>
      </c>
      <c r="BI29" s="51" t="str">
        <f t="shared" ca="1" si="40"/>
        <v/>
      </c>
      <c r="BJ29" s="51" t="str">
        <f t="shared" ca="1" si="40"/>
        <v/>
      </c>
      <c r="BK29" s="51" t="str">
        <f t="shared" ca="1" si="40"/>
        <v/>
      </c>
      <c r="BL29" s="51" t="str">
        <f t="shared" ca="1" si="40"/>
        <v/>
      </c>
      <c r="BM29" s="51" t="str">
        <f t="shared" ca="1" si="41"/>
        <v/>
      </c>
      <c r="BN29" s="51" t="str">
        <f t="shared" ca="1" si="41"/>
        <v/>
      </c>
      <c r="BO29" s="51" t="str">
        <f t="shared" ca="1" si="41"/>
        <v/>
      </c>
      <c r="BP29" s="51" t="str">
        <f t="shared" ca="1" si="41"/>
        <v/>
      </c>
      <c r="BQ29" s="51" t="str">
        <f t="shared" ca="1" si="41"/>
        <v/>
      </c>
      <c r="BR29" s="51" t="str">
        <f t="shared" ca="1" si="41"/>
        <v/>
      </c>
      <c r="BS29" s="51" t="str">
        <f t="shared" ca="1" si="41"/>
        <v/>
      </c>
      <c r="BT29" s="51" t="str">
        <f t="shared" ca="1" si="41"/>
        <v/>
      </c>
      <c r="BU29" s="51" t="str">
        <f t="shared" ca="1" si="41"/>
        <v/>
      </c>
      <c r="BV29" s="51" t="str">
        <f t="shared" ca="1" si="41"/>
        <v/>
      </c>
      <c r="BW29" s="51" t="str">
        <f t="shared" ca="1" si="41"/>
        <v/>
      </c>
      <c r="BX29" s="51" t="str">
        <f t="shared" ca="1" si="41"/>
        <v/>
      </c>
      <c r="BY29" s="51" t="str">
        <f t="shared" ca="1" si="41"/>
        <v/>
      </c>
      <c r="BZ29" s="51" t="str">
        <f t="shared" ca="1" si="41"/>
        <v/>
      </c>
      <c r="CA29" s="51" t="str">
        <f t="shared" ca="1" si="41"/>
        <v/>
      </c>
      <c r="CB29" s="51" t="str">
        <f t="shared" ca="1" si="41"/>
        <v/>
      </c>
      <c r="CC29" s="51" t="str">
        <f t="shared" ca="1" si="41"/>
        <v/>
      </c>
      <c r="CD29" s="51" t="str">
        <f t="shared" ca="1" si="41"/>
        <v/>
      </c>
      <c r="CE29" s="51" t="str">
        <f t="shared" ca="1" si="41"/>
        <v/>
      </c>
      <c r="CF29" s="51" t="str">
        <f t="shared" ca="1" si="41"/>
        <v/>
      </c>
    </row>
    <row r="30" spans="1:84" ht="39.75" hidden="1" customHeight="1" x14ac:dyDescent="0.3">
      <c r="A30" s="11"/>
      <c r="B30" s="53" t="s">
        <v>54</v>
      </c>
      <c r="C30" s="49" t="s">
        <v>9</v>
      </c>
      <c r="D30" s="49"/>
      <c r="E30" s="50">
        <v>10</v>
      </c>
      <c r="F30" s="45">
        <f t="shared" si="36"/>
        <v>45551</v>
      </c>
      <c r="G30" s="46"/>
      <c r="H30" s="49"/>
      <c r="I30" s="51" t="str">
        <f t="shared" ca="1" si="37"/>
        <v/>
      </c>
      <c r="J30" s="51" t="str">
        <f t="shared" ca="1" si="37"/>
        <v/>
      </c>
      <c r="K30" s="51" t="str">
        <f t="shared" ca="1" si="37"/>
        <v/>
      </c>
      <c r="L30" s="51" t="str">
        <f t="shared" ca="1" si="37"/>
        <v/>
      </c>
      <c r="M30" s="51" t="str">
        <f t="shared" ca="1" si="37"/>
        <v/>
      </c>
      <c r="N30" s="51" t="str">
        <f t="shared" ca="1" si="37"/>
        <v/>
      </c>
      <c r="O30" s="51" t="str">
        <f t="shared" ca="1" si="37"/>
        <v/>
      </c>
      <c r="P30" s="51" t="str">
        <f t="shared" ca="1" si="37"/>
        <v/>
      </c>
      <c r="Q30" s="51" t="str">
        <f t="shared" ca="1" si="37"/>
        <v/>
      </c>
      <c r="R30" s="51" t="str">
        <f t="shared" ca="1" si="37"/>
        <v/>
      </c>
      <c r="S30" s="51" t="str">
        <f t="shared" ca="1" si="37"/>
        <v/>
      </c>
      <c r="T30" s="51" t="str">
        <f t="shared" ca="1" si="37"/>
        <v/>
      </c>
      <c r="U30" s="51" t="str">
        <f t="shared" ca="1" si="37"/>
        <v/>
      </c>
      <c r="V30" s="51" t="str">
        <f t="shared" ca="1" si="37"/>
        <v/>
      </c>
      <c r="W30" s="51" t="str">
        <f t="shared" ca="1" si="37"/>
        <v/>
      </c>
      <c r="X30" s="51" t="str">
        <f t="shared" ca="1" si="37"/>
        <v/>
      </c>
      <c r="Y30" s="51" t="str">
        <f t="shared" ca="1" si="38"/>
        <v/>
      </c>
      <c r="Z30" s="51" t="str">
        <f t="shared" ca="1" si="38"/>
        <v/>
      </c>
      <c r="AA30" s="51" t="str">
        <f t="shared" ca="1" si="38"/>
        <v/>
      </c>
      <c r="AB30" s="51" t="str">
        <f t="shared" ca="1" si="38"/>
        <v/>
      </c>
      <c r="AC30" s="51" t="str">
        <f t="shared" ca="1" si="38"/>
        <v/>
      </c>
      <c r="AD30" s="51" t="str">
        <f t="shared" ca="1" si="38"/>
        <v/>
      </c>
      <c r="AE30" s="51" t="str">
        <f t="shared" ca="1" si="38"/>
        <v/>
      </c>
      <c r="AF30" s="51" t="str">
        <f t="shared" ca="1" si="38"/>
        <v/>
      </c>
      <c r="AG30" s="51" t="str">
        <f t="shared" ca="1" si="38"/>
        <v/>
      </c>
      <c r="AH30" s="51" t="str">
        <f t="shared" ca="1" si="38"/>
        <v/>
      </c>
      <c r="AI30" s="51" t="str">
        <f t="shared" ca="1" si="38"/>
        <v/>
      </c>
      <c r="AJ30" s="51" t="str">
        <f t="shared" ca="1" si="38"/>
        <v/>
      </c>
      <c r="AK30" s="51" t="str">
        <f t="shared" ca="1" si="38"/>
        <v/>
      </c>
      <c r="AL30" s="51" t="str">
        <f t="shared" ca="1" si="38"/>
        <v/>
      </c>
      <c r="AM30" s="51" t="str">
        <f t="shared" ca="1" si="38"/>
        <v/>
      </c>
      <c r="AN30" s="51" t="str">
        <f t="shared" ca="1" si="38"/>
        <v/>
      </c>
      <c r="AO30" s="51" t="str">
        <f t="shared" ca="1" si="39"/>
        <v/>
      </c>
      <c r="AP30" s="51" t="str">
        <f t="shared" ca="1" si="39"/>
        <v/>
      </c>
      <c r="AQ30" s="51" t="str">
        <f t="shared" ca="1" si="39"/>
        <v/>
      </c>
      <c r="AR30" s="51" t="str">
        <f t="shared" ca="1" si="39"/>
        <v/>
      </c>
      <c r="AS30" s="51" t="str">
        <f t="shared" ca="1" si="39"/>
        <v/>
      </c>
      <c r="AT30" s="51" t="str">
        <f t="shared" ca="1" si="39"/>
        <v/>
      </c>
      <c r="AU30" s="51" t="str">
        <f t="shared" ca="1" si="39"/>
        <v/>
      </c>
      <c r="AV30" s="51" t="str">
        <f t="shared" ca="1" si="39"/>
        <v/>
      </c>
      <c r="AW30" s="51" t="str">
        <f t="shared" ca="1" si="39"/>
        <v/>
      </c>
      <c r="AX30" s="51" t="str">
        <f t="shared" ca="1" si="39"/>
        <v/>
      </c>
      <c r="AY30" s="51" t="str">
        <f t="shared" ca="1" si="39"/>
        <v/>
      </c>
      <c r="AZ30" s="51" t="str">
        <f t="shared" ca="1" si="39"/>
        <v/>
      </c>
      <c r="BA30" s="51" t="str">
        <f t="shared" ca="1" si="39"/>
        <v/>
      </c>
      <c r="BB30" s="51" t="str">
        <f t="shared" ca="1" si="39"/>
        <v/>
      </c>
      <c r="BC30" s="51" t="str">
        <f t="shared" ca="1" si="39"/>
        <v/>
      </c>
      <c r="BD30" s="51" t="str">
        <f t="shared" ca="1" si="39"/>
        <v/>
      </c>
      <c r="BE30" s="51" t="str">
        <f t="shared" ca="1" si="40"/>
        <v/>
      </c>
      <c r="BF30" s="51" t="str">
        <f t="shared" ca="1" si="40"/>
        <v/>
      </c>
      <c r="BG30" s="51" t="str">
        <f t="shared" ca="1" si="40"/>
        <v/>
      </c>
      <c r="BH30" s="51" t="str">
        <f t="shared" ca="1" si="40"/>
        <v/>
      </c>
      <c r="BI30" s="51" t="str">
        <f t="shared" ca="1" si="40"/>
        <v/>
      </c>
      <c r="BJ30" s="51" t="str">
        <f t="shared" ca="1" si="40"/>
        <v/>
      </c>
      <c r="BK30" s="51" t="str">
        <f t="shared" ca="1" si="40"/>
        <v/>
      </c>
      <c r="BL30" s="51" t="str">
        <f t="shared" ca="1" si="40"/>
        <v/>
      </c>
      <c r="BM30" s="51" t="str">
        <f t="shared" ca="1" si="41"/>
        <v/>
      </c>
      <c r="BN30" s="51" t="str">
        <f t="shared" ca="1" si="41"/>
        <v/>
      </c>
      <c r="BO30" s="51" t="str">
        <f t="shared" ca="1" si="41"/>
        <v/>
      </c>
      <c r="BP30" s="51" t="str">
        <f t="shared" ca="1" si="41"/>
        <v/>
      </c>
      <c r="BQ30" s="51" t="str">
        <f t="shared" ca="1" si="41"/>
        <v/>
      </c>
      <c r="BR30" s="51" t="str">
        <f t="shared" ca="1" si="41"/>
        <v/>
      </c>
      <c r="BS30" s="51" t="str">
        <f t="shared" ca="1" si="41"/>
        <v/>
      </c>
      <c r="BT30" s="51" t="str">
        <f t="shared" ca="1" si="41"/>
        <v/>
      </c>
      <c r="BU30" s="51" t="str">
        <f t="shared" ca="1" si="41"/>
        <v/>
      </c>
      <c r="BV30" s="51" t="str">
        <f t="shared" ca="1" si="41"/>
        <v/>
      </c>
      <c r="BW30" s="51" t="str">
        <f t="shared" ca="1" si="41"/>
        <v/>
      </c>
      <c r="BX30" s="51" t="str">
        <f t="shared" ca="1" si="41"/>
        <v/>
      </c>
      <c r="BY30" s="51" t="str">
        <f t="shared" ca="1" si="41"/>
        <v/>
      </c>
      <c r="BZ30" s="51" t="str">
        <f t="shared" ca="1" si="41"/>
        <v/>
      </c>
      <c r="CA30" s="51" t="str">
        <f t="shared" ca="1" si="41"/>
        <v/>
      </c>
      <c r="CB30" s="51" t="str">
        <f t="shared" ca="1" si="41"/>
        <v/>
      </c>
      <c r="CC30" s="51" t="str">
        <f t="shared" ca="1" si="41"/>
        <v/>
      </c>
      <c r="CD30" s="51" t="str">
        <f t="shared" ca="1" si="41"/>
        <v/>
      </c>
      <c r="CE30" s="51" t="str">
        <f t="shared" ca="1" si="41"/>
        <v/>
      </c>
      <c r="CF30" s="51" t="str">
        <f t="shared" ca="1" si="41"/>
        <v/>
      </c>
    </row>
    <row r="31" spans="1:84" ht="39.75" hidden="1" customHeight="1" x14ac:dyDescent="0.3">
      <c r="A31" s="11"/>
      <c r="B31" s="53" t="s">
        <v>55</v>
      </c>
      <c r="C31" s="49" t="s">
        <v>9</v>
      </c>
      <c r="D31" s="49"/>
      <c r="E31" s="50">
        <v>11</v>
      </c>
      <c r="F31" s="45">
        <f t="shared" si="36"/>
        <v>45551</v>
      </c>
      <c r="G31" s="46"/>
      <c r="H31" s="49"/>
      <c r="I31" s="51" t="str">
        <f t="shared" ca="1" si="37"/>
        <v/>
      </c>
      <c r="J31" s="51" t="str">
        <f t="shared" ca="1" si="37"/>
        <v/>
      </c>
      <c r="K31" s="51" t="str">
        <f t="shared" ca="1" si="37"/>
        <v/>
      </c>
      <c r="L31" s="51" t="str">
        <f t="shared" ca="1" si="37"/>
        <v/>
      </c>
      <c r="M31" s="51" t="str">
        <f t="shared" ca="1" si="37"/>
        <v/>
      </c>
      <c r="N31" s="51" t="str">
        <f t="shared" ca="1" si="37"/>
        <v/>
      </c>
      <c r="O31" s="51" t="str">
        <f t="shared" ca="1" si="37"/>
        <v/>
      </c>
      <c r="P31" s="51" t="str">
        <f t="shared" ca="1" si="37"/>
        <v/>
      </c>
      <c r="Q31" s="51" t="str">
        <f t="shared" ca="1" si="37"/>
        <v/>
      </c>
      <c r="R31" s="51" t="str">
        <f t="shared" ca="1" si="37"/>
        <v/>
      </c>
      <c r="S31" s="51" t="str">
        <f t="shared" ca="1" si="37"/>
        <v/>
      </c>
      <c r="T31" s="51" t="str">
        <f t="shared" ca="1" si="37"/>
        <v/>
      </c>
      <c r="U31" s="51" t="str">
        <f t="shared" ca="1" si="37"/>
        <v/>
      </c>
      <c r="V31" s="51" t="str">
        <f t="shared" ca="1" si="37"/>
        <v/>
      </c>
      <c r="W31" s="51" t="str">
        <f t="shared" ca="1" si="37"/>
        <v/>
      </c>
      <c r="X31" s="51" t="str">
        <f t="shared" ca="1" si="37"/>
        <v/>
      </c>
      <c r="Y31" s="51" t="str">
        <f t="shared" ca="1" si="38"/>
        <v/>
      </c>
      <c r="Z31" s="51" t="str">
        <f t="shared" ca="1" si="38"/>
        <v/>
      </c>
      <c r="AA31" s="51" t="str">
        <f t="shared" ca="1" si="38"/>
        <v/>
      </c>
      <c r="AB31" s="51" t="str">
        <f t="shared" ca="1" si="38"/>
        <v/>
      </c>
      <c r="AC31" s="51" t="str">
        <f t="shared" ca="1" si="38"/>
        <v/>
      </c>
      <c r="AD31" s="51" t="str">
        <f t="shared" ca="1" si="38"/>
        <v/>
      </c>
      <c r="AE31" s="51" t="str">
        <f t="shared" ca="1" si="38"/>
        <v/>
      </c>
      <c r="AF31" s="51" t="str">
        <f t="shared" ca="1" si="38"/>
        <v/>
      </c>
      <c r="AG31" s="51" t="str">
        <f t="shared" ca="1" si="38"/>
        <v/>
      </c>
      <c r="AH31" s="51" t="str">
        <f t="shared" ca="1" si="38"/>
        <v/>
      </c>
      <c r="AI31" s="51" t="str">
        <f t="shared" ca="1" si="38"/>
        <v/>
      </c>
      <c r="AJ31" s="51" t="str">
        <f t="shared" ca="1" si="38"/>
        <v/>
      </c>
      <c r="AK31" s="51" t="str">
        <f t="shared" ca="1" si="38"/>
        <v/>
      </c>
      <c r="AL31" s="51" t="str">
        <f t="shared" ca="1" si="38"/>
        <v/>
      </c>
      <c r="AM31" s="51" t="str">
        <f t="shared" ca="1" si="38"/>
        <v/>
      </c>
      <c r="AN31" s="51" t="str">
        <f t="shared" ca="1" si="38"/>
        <v/>
      </c>
      <c r="AO31" s="51" t="str">
        <f t="shared" ca="1" si="39"/>
        <v/>
      </c>
      <c r="AP31" s="51" t="str">
        <f t="shared" ca="1" si="39"/>
        <v/>
      </c>
      <c r="AQ31" s="51" t="str">
        <f t="shared" ca="1" si="39"/>
        <v/>
      </c>
      <c r="AR31" s="51" t="str">
        <f t="shared" ca="1" si="39"/>
        <v/>
      </c>
      <c r="AS31" s="51" t="str">
        <f t="shared" ca="1" si="39"/>
        <v/>
      </c>
      <c r="AT31" s="51" t="str">
        <f t="shared" ca="1" si="39"/>
        <v/>
      </c>
      <c r="AU31" s="51" t="str">
        <f t="shared" ca="1" si="39"/>
        <v/>
      </c>
      <c r="AV31" s="51" t="str">
        <f t="shared" ca="1" si="39"/>
        <v/>
      </c>
      <c r="AW31" s="51" t="str">
        <f t="shared" ca="1" si="39"/>
        <v/>
      </c>
      <c r="AX31" s="51" t="str">
        <f t="shared" ca="1" si="39"/>
        <v/>
      </c>
      <c r="AY31" s="51" t="str">
        <f t="shared" ca="1" si="39"/>
        <v/>
      </c>
      <c r="AZ31" s="51" t="str">
        <f t="shared" ca="1" si="39"/>
        <v/>
      </c>
      <c r="BA31" s="51" t="str">
        <f t="shared" ca="1" si="39"/>
        <v/>
      </c>
      <c r="BB31" s="51" t="str">
        <f t="shared" ca="1" si="39"/>
        <v/>
      </c>
      <c r="BC31" s="51" t="str">
        <f t="shared" ca="1" si="39"/>
        <v/>
      </c>
      <c r="BD31" s="51" t="str">
        <f t="shared" ca="1" si="39"/>
        <v/>
      </c>
      <c r="BE31" s="51" t="str">
        <f t="shared" ca="1" si="40"/>
        <v/>
      </c>
      <c r="BF31" s="51" t="str">
        <f t="shared" ca="1" si="40"/>
        <v/>
      </c>
      <c r="BG31" s="51" t="str">
        <f t="shared" ca="1" si="40"/>
        <v/>
      </c>
      <c r="BH31" s="51" t="str">
        <f t="shared" ca="1" si="40"/>
        <v/>
      </c>
      <c r="BI31" s="51" t="str">
        <f t="shared" ca="1" si="40"/>
        <v/>
      </c>
      <c r="BJ31" s="51" t="str">
        <f t="shared" ca="1" si="40"/>
        <v/>
      </c>
      <c r="BK31" s="51" t="str">
        <f t="shared" ca="1" si="40"/>
        <v/>
      </c>
      <c r="BL31" s="51" t="str">
        <f t="shared" ca="1" si="40"/>
        <v/>
      </c>
      <c r="BM31" s="51" t="str">
        <f t="shared" ca="1" si="41"/>
        <v/>
      </c>
      <c r="BN31" s="51" t="str">
        <f t="shared" ca="1" si="41"/>
        <v/>
      </c>
      <c r="BO31" s="51" t="str">
        <f t="shared" ca="1" si="41"/>
        <v/>
      </c>
      <c r="BP31" s="51" t="str">
        <f t="shared" ca="1" si="41"/>
        <v/>
      </c>
      <c r="BQ31" s="51" t="str">
        <f t="shared" ca="1" si="41"/>
        <v/>
      </c>
      <c r="BR31" s="51" t="str">
        <f t="shared" ca="1" si="41"/>
        <v/>
      </c>
      <c r="BS31" s="51" t="str">
        <f t="shared" ca="1" si="41"/>
        <v/>
      </c>
      <c r="BT31" s="51" t="str">
        <f t="shared" ca="1" si="41"/>
        <v/>
      </c>
      <c r="BU31" s="51" t="str">
        <f t="shared" ca="1" si="41"/>
        <v/>
      </c>
      <c r="BV31" s="51" t="str">
        <f t="shared" ca="1" si="41"/>
        <v/>
      </c>
      <c r="BW31" s="51" t="str">
        <f t="shared" ca="1" si="41"/>
        <v/>
      </c>
      <c r="BX31" s="51" t="str">
        <f t="shared" ca="1" si="41"/>
        <v/>
      </c>
      <c r="BY31" s="51" t="str">
        <f t="shared" ca="1" si="41"/>
        <v/>
      </c>
      <c r="BZ31" s="51" t="str">
        <f t="shared" ca="1" si="41"/>
        <v/>
      </c>
      <c r="CA31" s="51" t="str">
        <f t="shared" ca="1" si="41"/>
        <v/>
      </c>
      <c r="CB31" s="51" t="str">
        <f t="shared" ca="1" si="41"/>
        <v/>
      </c>
      <c r="CC31" s="51" t="str">
        <f t="shared" ca="1" si="41"/>
        <v/>
      </c>
      <c r="CD31" s="51" t="str">
        <f t="shared" ca="1" si="41"/>
        <v/>
      </c>
      <c r="CE31" s="51" t="str">
        <f t="shared" ca="1" si="41"/>
        <v/>
      </c>
      <c r="CF31" s="51" t="str">
        <f t="shared" ca="1" si="41"/>
        <v/>
      </c>
    </row>
    <row r="32" spans="1:84" ht="39.75" hidden="1" customHeight="1" x14ac:dyDescent="0.3">
      <c r="A32" s="11"/>
      <c r="B32" s="53" t="s">
        <v>56</v>
      </c>
      <c r="C32" s="49" t="s">
        <v>9</v>
      </c>
      <c r="D32" s="49"/>
      <c r="E32" s="50">
        <v>12</v>
      </c>
      <c r="F32" s="45">
        <f t="shared" si="36"/>
        <v>45551</v>
      </c>
      <c r="G32" s="46"/>
      <c r="H32" s="49"/>
      <c r="I32" s="51" t="str">
        <f t="shared" ca="1" si="37"/>
        <v/>
      </c>
      <c r="J32" s="51" t="str">
        <f t="shared" ca="1" si="37"/>
        <v/>
      </c>
      <c r="K32" s="51" t="str">
        <f t="shared" ca="1" si="37"/>
        <v/>
      </c>
      <c r="L32" s="51" t="str">
        <f t="shared" ca="1" si="37"/>
        <v/>
      </c>
      <c r="M32" s="51" t="str">
        <f t="shared" ca="1" si="37"/>
        <v/>
      </c>
      <c r="N32" s="51" t="str">
        <f t="shared" ca="1" si="37"/>
        <v/>
      </c>
      <c r="O32" s="51" t="str">
        <f t="shared" ca="1" si="37"/>
        <v/>
      </c>
      <c r="P32" s="51" t="str">
        <f t="shared" ca="1" si="37"/>
        <v/>
      </c>
      <c r="Q32" s="51" t="str">
        <f t="shared" ca="1" si="37"/>
        <v/>
      </c>
      <c r="R32" s="51" t="str">
        <f t="shared" ca="1" si="37"/>
        <v/>
      </c>
      <c r="S32" s="51" t="str">
        <f t="shared" ca="1" si="37"/>
        <v/>
      </c>
      <c r="T32" s="51" t="str">
        <f t="shared" ca="1" si="37"/>
        <v/>
      </c>
      <c r="U32" s="51" t="str">
        <f t="shared" ca="1" si="37"/>
        <v/>
      </c>
      <c r="V32" s="51" t="str">
        <f t="shared" ca="1" si="37"/>
        <v/>
      </c>
      <c r="W32" s="51" t="str">
        <f t="shared" ca="1" si="37"/>
        <v/>
      </c>
      <c r="X32" s="51" t="str">
        <f t="shared" ca="1" si="37"/>
        <v/>
      </c>
      <c r="Y32" s="51" t="str">
        <f t="shared" ca="1" si="38"/>
        <v/>
      </c>
      <c r="Z32" s="51" t="str">
        <f t="shared" ca="1" si="38"/>
        <v/>
      </c>
      <c r="AA32" s="51" t="str">
        <f t="shared" ca="1" si="38"/>
        <v/>
      </c>
      <c r="AB32" s="51" t="str">
        <f t="shared" ca="1" si="38"/>
        <v/>
      </c>
      <c r="AC32" s="51" t="str">
        <f t="shared" ca="1" si="38"/>
        <v/>
      </c>
      <c r="AD32" s="51" t="str">
        <f t="shared" ca="1" si="38"/>
        <v/>
      </c>
      <c r="AE32" s="51" t="str">
        <f t="shared" ca="1" si="38"/>
        <v/>
      </c>
      <c r="AF32" s="51" t="str">
        <f t="shared" ca="1" si="38"/>
        <v/>
      </c>
      <c r="AG32" s="51" t="str">
        <f t="shared" ca="1" si="38"/>
        <v/>
      </c>
      <c r="AH32" s="51" t="str">
        <f t="shared" ca="1" si="38"/>
        <v/>
      </c>
      <c r="AI32" s="51" t="str">
        <f t="shared" ca="1" si="38"/>
        <v/>
      </c>
      <c r="AJ32" s="51" t="str">
        <f t="shared" ca="1" si="38"/>
        <v/>
      </c>
      <c r="AK32" s="51" t="str">
        <f t="shared" ca="1" si="38"/>
        <v/>
      </c>
      <c r="AL32" s="51" t="str">
        <f t="shared" ca="1" si="38"/>
        <v/>
      </c>
      <c r="AM32" s="51" t="str">
        <f t="shared" ca="1" si="38"/>
        <v/>
      </c>
      <c r="AN32" s="51" t="str">
        <f t="shared" ca="1" si="38"/>
        <v/>
      </c>
      <c r="AO32" s="51" t="str">
        <f t="shared" ca="1" si="39"/>
        <v/>
      </c>
      <c r="AP32" s="51" t="str">
        <f t="shared" ca="1" si="39"/>
        <v/>
      </c>
      <c r="AQ32" s="51" t="str">
        <f t="shared" ca="1" si="39"/>
        <v/>
      </c>
      <c r="AR32" s="51" t="str">
        <f t="shared" ca="1" si="39"/>
        <v/>
      </c>
      <c r="AS32" s="51" t="str">
        <f t="shared" ca="1" si="39"/>
        <v/>
      </c>
      <c r="AT32" s="51" t="str">
        <f t="shared" ca="1" si="39"/>
        <v/>
      </c>
      <c r="AU32" s="51" t="str">
        <f t="shared" ca="1" si="39"/>
        <v/>
      </c>
      <c r="AV32" s="51" t="str">
        <f t="shared" ca="1" si="39"/>
        <v/>
      </c>
      <c r="AW32" s="51" t="str">
        <f t="shared" ca="1" si="39"/>
        <v/>
      </c>
      <c r="AX32" s="51" t="str">
        <f t="shared" ca="1" si="39"/>
        <v/>
      </c>
      <c r="AY32" s="51" t="str">
        <f t="shared" ca="1" si="39"/>
        <v/>
      </c>
      <c r="AZ32" s="51" t="str">
        <f t="shared" ca="1" si="39"/>
        <v/>
      </c>
      <c r="BA32" s="51" t="str">
        <f t="shared" ca="1" si="39"/>
        <v/>
      </c>
      <c r="BB32" s="51" t="str">
        <f t="shared" ca="1" si="39"/>
        <v/>
      </c>
      <c r="BC32" s="51" t="str">
        <f t="shared" ca="1" si="39"/>
        <v/>
      </c>
      <c r="BD32" s="51" t="str">
        <f t="shared" ca="1" si="39"/>
        <v/>
      </c>
      <c r="BE32" s="51" t="str">
        <f t="shared" ca="1" si="40"/>
        <v/>
      </c>
      <c r="BF32" s="51" t="str">
        <f t="shared" ca="1" si="40"/>
        <v/>
      </c>
      <c r="BG32" s="51" t="str">
        <f t="shared" ca="1" si="40"/>
        <v/>
      </c>
      <c r="BH32" s="51" t="str">
        <f t="shared" ca="1" si="40"/>
        <v/>
      </c>
      <c r="BI32" s="51" t="str">
        <f t="shared" ca="1" si="40"/>
        <v/>
      </c>
      <c r="BJ32" s="51" t="str">
        <f t="shared" ca="1" si="40"/>
        <v/>
      </c>
      <c r="BK32" s="51" t="str">
        <f t="shared" ca="1" si="40"/>
        <v/>
      </c>
      <c r="BL32" s="51" t="str">
        <f t="shared" ca="1" si="40"/>
        <v/>
      </c>
      <c r="BM32" s="51" t="str">
        <f t="shared" ca="1" si="41"/>
        <v/>
      </c>
      <c r="BN32" s="51" t="str">
        <f t="shared" ca="1" si="41"/>
        <v/>
      </c>
      <c r="BO32" s="51" t="str">
        <f t="shared" ca="1" si="41"/>
        <v/>
      </c>
      <c r="BP32" s="51" t="str">
        <f t="shared" ca="1" si="41"/>
        <v/>
      </c>
      <c r="BQ32" s="51" t="str">
        <f t="shared" ca="1" si="41"/>
        <v/>
      </c>
      <c r="BR32" s="51" t="str">
        <f t="shared" ca="1" si="41"/>
        <v/>
      </c>
      <c r="BS32" s="51" t="str">
        <f t="shared" ca="1" si="41"/>
        <v/>
      </c>
      <c r="BT32" s="51" t="str">
        <f t="shared" ca="1" si="41"/>
        <v/>
      </c>
      <c r="BU32" s="51" t="str">
        <f t="shared" ca="1" si="41"/>
        <v/>
      </c>
      <c r="BV32" s="51" t="str">
        <f t="shared" ca="1" si="41"/>
        <v/>
      </c>
      <c r="BW32" s="51" t="str">
        <f t="shared" ca="1" si="41"/>
        <v/>
      </c>
      <c r="BX32" s="51" t="str">
        <f t="shared" ca="1" si="41"/>
        <v/>
      </c>
      <c r="BY32" s="51" t="str">
        <f t="shared" ca="1" si="41"/>
        <v/>
      </c>
      <c r="BZ32" s="51" t="str">
        <f t="shared" ca="1" si="41"/>
        <v/>
      </c>
      <c r="CA32" s="51" t="str">
        <f t="shared" ca="1" si="41"/>
        <v/>
      </c>
      <c r="CB32" s="51" t="str">
        <f t="shared" ca="1" si="41"/>
        <v/>
      </c>
      <c r="CC32" s="51" t="str">
        <f t="shared" ca="1" si="41"/>
        <v/>
      </c>
      <c r="CD32" s="51" t="str">
        <f t="shared" ca="1" si="41"/>
        <v/>
      </c>
      <c r="CE32" s="51" t="str">
        <f t="shared" ca="1" si="41"/>
        <v/>
      </c>
      <c r="CF32" s="51" t="str">
        <f t="shared" ca="1" si="41"/>
        <v/>
      </c>
    </row>
    <row r="33" spans="1:84" ht="30" customHeight="1" x14ac:dyDescent="0.3">
      <c r="A33" s="11"/>
      <c r="B33" s="107" t="s">
        <v>83</v>
      </c>
      <c r="C33" s="49" t="s">
        <v>9</v>
      </c>
      <c r="D33" s="49" t="s">
        <v>113</v>
      </c>
      <c r="E33" s="50">
        <v>0</v>
      </c>
      <c r="F33" s="45">
        <f>F20+G20</f>
        <v>45551</v>
      </c>
      <c r="G33" s="46">
        <v>7</v>
      </c>
      <c r="I33" s="51" t="str">
        <f t="shared" ca="1" si="37"/>
        <v/>
      </c>
      <c r="J33" s="51" t="str">
        <f t="shared" ca="1" si="37"/>
        <v/>
      </c>
      <c r="K33" s="51" t="str">
        <f t="shared" ca="1" si="37"/>
        <v/>
      </c>
      <c r="L33" s="51" t="str">
        <f t="shared" ca="1" si="37"/>
        <v/>
      </c>
      <c r="M33" s="51" t="str">
        <f t="shared" ca="1" si="37"/>
        <v/>
      </c>
      <c r="N33" s="51" t="str">
        <f t="shared" ca="1" si="37"/>
        <v/>
      </c>
      <c r="O33" s="51" t="str">
        <f t="shared" ca="1" si="37"/>
        <v/>
      </c>
      <c r="P33" s="51" t="str">
        <f t="shared" ca="1" si="37"/>
        <v/>
      </c>
      <c r="Q33" s="51" t="str">
        <f t="shared" ca="1" si="37"/>
        <v/>
      </c>
      <c r="R33" s="51" t="str">
        <f t="shared" ca="1" si="37"/>
        <v/>
      </c>
      <c r="S33" s="51" t="str">
        <f t="shared" ca="1" si="37"/>
        <v/>
      </c>
      <c r="T33" s="51" t="str">
        <f t="shared" ca="1" si="37"/>
        <v/>
      </c>
      <c r="U33" s="51" t="str">
        <f t="shared" ca="1" si="37"/>
        <v/>
      </c>
      <c r="V33" s="51" t="str">
        <f t="shared" ca="1" si="37"/>
        <v/>
      </c>
      <c r="W33" s="51" t="str">
        <f t="shared" ca="1" si="37"/>
        <v/>
      </c>
      <c r="X33" s="51" t="str">
        <f t="shared" ca="1" si="37"/>
        <v/>
      </c>
      <c r="Y33" s="51" t="str">
        <f t="shared" ca="1" si="38"/>
        <v/>
      </c>
      <c r="Z33" s="51" t="str">
        <f t="shared" ca="1" si="38"/>
        <v/>
      </c>
      <c r="AA33" s="51" t="str">
        <f t="shared" ca="1" si="38"/>
        <v/>
      </c>
      <c r="AB33" s="51" t="str">
        <f t="shared" ca="1" si="38"/>
        <v/>
      </c>
      <c r="AC33" s="51" t="str">
        <f t="shared" ca="1" si="38"/>
        <v/>
      </c>
      <c r="AD33" s="51" t="str">
        <f t="shared" ca="1" si="38"/>
        <v/>
      </c>
      <c r="AE33" s="51" t="str">
        <f t="shared" ca="1" si="38"/>
        <v/>
      </c>
      <c r="AF33" s="51" t="str">
        <f t="shared" ca="1" si="38"/>
        <v/>
      </c>
      <c r="AG33" s="51" t="str">
        <f t="shared" ca="1" si="38"/>
        <v/>
      </c>
      <c r="AH33" s="51" t="str">
        <f t="shared" ca="1" si="38"/>
        <v/>
      </c>
      <c r="AI33" s="51" t="str">
        <f t="shared" ca="1" si="38"/>
        <v/>
      </c>
      <c r="AJ33" s="51" t="str">
        <f t="shared" ca="1" si="38"/>
        <v/>
      </c>
      <c r="AK33" s="51" t="str">
        <f t="shared" ca="1" si="38"/>
        <v/>
      </c>
      <c r="AL33" s="51" t="str">
        <f t="shared" ca="1" si="38"/>
        <v/>
      </c>
      <c r="AM33" s="51" t="str">
        <f t="shared" ca="1" si="38"/>
        <v/>
      </c>
      <c r="AN33" s="51" t="str">
        <f t="shared" ca="1" si="38"/>
        <v/>
      </c>
      <c r="AO33" s="51" t="str">
        <f t="shared" ca="1" si="39"/>
        <v/>
      </c>
      <c r="AP33" s="51" t="str">
        <f t="shared" ca="1" si="39"/>
        <v/>
      </c>
      <c r="AQ33" s="51" t="str">
        <f t="shared" ca="1" si="39"/>
        <v/>
      </c>
      <c r="AR33" s="51" t="str">
        <f t="shared" ca="1" si="39"/>
        <v/>
      </c>
      <c r="AS33" s="51" t="str">
        <f t="shared" ca="1" si="39"/>
        <v/>
      </c>
      <c r="AT33" s="51" t="str">
        <f t="shared" ca="1" si="39"/>
        <v/>
      </c>
      <c r="AU33" s="51" t="str">
        <f t="shared" ca="1" si="39"/>
        <v/>
      </c>
      <c r="AV33" s="51" t="str">
        <f t="shared" ca="1" si="39"/>
        <v/>
      </c>
      <c r="AW33" s="51" t="str">
        <f t="shared" ca="1" si="39"/>
        <v/>
      </c>
      <c r="AX33" s="51" t="str">
        <f t="shared" ca="1" si="39"/>
        <v/>
      </c>
      <c r="AY33" s="51" t="str">
        <f t="shared" ca="1" si="39"/>
        <v/>
      </c>
      <c r="AZ33" s="51" t="str">
        <f t="shared" ca="1" si="39"/>
        <v/>
      </c>
      <c r="BA33" s="51" t="str">
        <f t="shared" ca="1" si="39"/>
        <v/>
      </c>
      <c r="BB33" s="51" t="str">
        <f t="shared" ca="1" si="39"/>
        <v/>
      </c>
      <c r="BC33" s="51" t="str">
        <f t="shared" ca="1" si="39"/>
        <v/>
      </c>
      <c r="BD33" s="51" t="str">
        <f t="shared" ca="1" si="39"/>
        <v/>
      </c>
      <c r="BE33" s="51" t="str">
        <f t="shared" ca="1" si="40"/>
        <v/>
      </c>
      <c r="BF33" s="51" t="str">
        <f t="shared" ca="1" si="40"/>
        <v/>
      </c>
      <c r="BG33" s="51" t="str">
        <f t="shared" ca="1" si="40"/>
        <v/>
      </c>
      <c r="BH33" s="51" t="str">
        <f t="shared" ca="1" si="40"/>
        <v/>
      </c>
      <c r="BI33" s="51" t="str">
        <f t="shared" ca="1" si="40"/>
        <v/>
      </c>
      <c r="BJ33" s="51" t="str">
        <f t="shared" ca="1" si="40"/>
        <v/>
      </c>
      <c r="BK33" s="51" t="str">
        <f t="shared" ca="1" si="40"/>
        <v/>
      </c>
      <c r="BL33" s="51" t="str">
        <f t="shared" ca="1" si="40"/>
        <v/>
      </c>
      <c r="BM33" s="51" t="str">
        <f t="shared" ca="1" si="41"/>
        <v/>
      </c>
      <c r="BN33" s="51" t="str">
        <f t="shared" ca="1" si="41"/>
        <v/>
      </c>
      <c r="BO33" s="51" t="str">
        <f t="shared" ca="1" si="41"/>
        <v/>
      </c>
      <c r="BP33" s="51" t="str">
        <f t="shared" ca="1" si="41"/>
        <v/>
      </c>
      <c r="BQ33" s="51" t="str">
        <f t="shared" ca="1" si="41"/>
        <v/>
      </c>
      <c r="BR33" s="51" t="str">
        <f t="shared" ca="1" si="41"/>
        <v/>
      </c>
      <c r="BS33" s="51" t="str">
        <f t="shared" ca="1" si="41"/>
        <v/>
      </c>
      <c r="BT33" s="51" t="str">
        <f t="shared" ca="1" si="41"/>
        <v/>
      </c>
      <c r="BU33" s="51" t="str">
        <f t="shared" ca="1" si="41"/>
        <v/>
      </c>
      <c r="BV33" s="51" t="str">
        <f t="shared" ca="1" si="41"/>
        <v/>
      </c>
      <c r="BW33" s="51" t="str">
        <f t="shared" ca="1" si="41"/>
        <v/>
      </c>
      <c r="BX33" s="51" t="str">
        <f t="shared" ca="1" si="41"/>
        <v/>
      </c>
      <c r="BY33" s="51" t="str">
        <f t="shared" ca="1" si="41"/>
        <v/>
      </c>
      <c r="BZ33" s="51" t="str">
        <f t="shared" ca="1" si="41"/>
        <v/>
      </c>
      <c r="CA33" s="51" t="str">
        <f t="shared" ca="1" si="41"/>
        <v/>
      </c>
      <c r="CB33" s="51" t="str">
        <f t="shared" ca="1" si="41"/>
        <v/>
      </c>
      <c r="CC33" s="51" t="str">
        <f t="shared" ca="1" si="41"/>
        <v/>
      </c>
      <c r="CD33" s="51" t="str">
        <f t="shared" ca="1" si="41"/>
        <v/>
      </c>
      <c r="CE33" s="51" t="str">
        <f t="shared" ca="1" si="41"/>
        <v/>
      </c>
      <c r="CF33" s="51" t="str">
        <f t="shared" ca="1" si="41"/>
        <v/>
      </c>
    </row>
    <row r="34" spans="1:84" ht="30" customHeight="1" x14ac:dyDescent="0.3">
      <c r="A34" s="11"/>
      <c r="B34" s="107" t="s">
        <v>84</v>
      </c>
      <c r="C34" s="49" t="s">
        <v>9</v>
      </c>
      <c r="D34" s="49" t="s">
        <v>113</v>
      </c>
      <c r="E34" s="50">
        <v>0</v>
      </c>
      <c r="F34" s="45">
        <f t="shared" si="36"/>
        <v>45558</v>
      </c>
      <c r="G34" s="46">
        <v>7</v>
      </c>
      <c r="I34" s="51" t="str">
        <f t="shared" ca="1" si="37"/>
        <v/>
      </c>
      <c r="J34" s="51" t="str">
        <f t="shared" ca="1" si="37"/>
        <v/>
      </c>
      <c r="K34" s="51" t="str">
        <f t="shared" ca="1" si="37"/>
        <v/>
      </c>
      <c r="L34" s="51" t="str">
        <f t="shared" ca="1" si="37"/>
        <v/>
      </c>
      <c r="M34" s="51" t="str">
        <f t="shared" ca="1" si="37"/>
        <v/>
      </c>
      <c r="N34" s="51" t="str">
        <f t="shared" ca="1" si="37"/>
        <v/>
      </c>
      <c r="O34" s="51" t="str">
        <f t="shared" ca="1" si="37"/>
        <v/>
      </c>
      <c r="P34" s="51" t="str">
        <f t="shared" ca="1" si="37"/>
        <v/>
      </c>
      <c r="Q34" s="51" t="str">
        <f t="shared" ca="1" si="37"/>
        <v/>
      </c>
      <c r="R34" s="51" t="str">
        <f t="shared" ca="1" si="37"/>
        <v/>
      </c>
      <c r="S34" s="51" t="str">
        <f t="shared" ca="1" si="37"/>
        <v/>
      </c>
      <c r="T34" s="51" t="str">
        <f t="shared" ca="1" si="37"/>
        <v/>
      </c>
      <c r="U34" s="51" t="str">
        <f t="shared" ca="1" si="37"/>
        <v/>
      </c>
      <c r="V34" s="51" t="str">
        <f t="shared" ca="1" si="37"/>
        <v/>
      </c>
      <c r="W34" s="51" t="str">
        <f t="shared" ca="1" si="37"/>
        <v/>
      </c>
      <c r="X34" s="51" t="str">
        <f t="shared" ca="1" si="37"/>
        <v/>
      </c>
      <c r="Y34" s="51" t="str">
        <f t="shared" ca="1" si="38"/>
        <v/>
      </c>
      <c r="Z34" s="51" t="str">
        <f t="shared" ca="1" si="38"/>
        <v/>
      </c>
      <c r="AA34" s="51" t="str">
        <f t="shared" ca="1" si="38"/>
        <v/>
      </c>
      <c r="AB34" s="51" t="str">
        <f t="shared" ca="1" si="38"/>
        <v/>
      </c>
      <c r="AC34" s="51" t="str">
        <f t="shared" ca="1" si="38"/>
        <v/>
      </c>
      <c r="AD34" s="51" t="str">
        <f t="shared" ca="1" si="38"/>
        <v/>
      </c>
      <c r="AE34" s="51" t="str">
        <f t="shared" ca="1" si="38"/>
        <v/>
      </c>
      <c r="AF34" s="51" t="str">
        <f t="shared" ca="1" si="38"/>
        <v/>
      </c>
      <c r="AG34" s="51" t="str">
        <f t="shared" ca="1" si="38"/>
        <v/>
      </c>
      <c r="AH34" s="51" t="str">
        <f t="shared" ca="1" si="38"/>
        <v/>
      </c>
      <c r="AI34" s="51" t="str">
        <f t="shared" ca="1" si="38"/>
        <v/>
      </c>
      <c r="AJ34" s="51" t="str">
        <f t="shared" ca="1" si="38"/>
        <v/>
      </c>
      <c r="AK34" s="51" t="str">
        <f t="shared" ca="1" si="38"/>
        <v/>
      </c>
      <c r="AL34" s="51" t="str">
        <f t="shared" ca="1" si="38"/>
        <v/>
      </c>
      <c r="AM34" s="51" t="str">
        <f t="shared" ca="1" si="38"/>
        <v/>
      </c>
      <c r="AN34" s="51" t="str">
        <f t="shared" ca="1" si="38"/>
        <v/>
      </c>
      <c r="AO34" s="51" t="str">
        <f t="shared" ca="1" si="39"/>
        <v/>
      </c>
      <c r="AP34" s="51" t="str">
        <f t="shared" ca="1" si="39"/>
        <v/>
      </c>
      <c r="AQ34" s="51" t="str">
        <f t="shared" ca="1" si="39"/>
        <v/>
      </c>
      <c r="AR34" s="51" t="str">
        <f t="shared" ca="1" si="39"/>
        <v/>
      </c>
      <c r="AS34" s="51" t="str">
        <f t="shared" ca="1" si="39"/>
        <v/>
      </c>
      <c r="AT34" s="51" t="str">
        <f t="shared" ca="1" si="39"/>
        <v/>
      </c>
      <c r="AU34" s="51" t="str">
        <f t="shared" ca="1" si="39"/>
        <v/>
      </c>
      <c r="AV34" s="51" t="str">
        <f t="shared" ca="1" si="39"/>
        <v/>
      </c>
      <c r="AW34" s="51" t="str">
        <f t="shared" ca="1" si="39"/>
        <v/>
      </c>
      <c r="AX34" s="51" t="str">
        <f t="shared" ca="1" si="39"/>
        <v/>
      </c>
      <c r="AY34" s="51" t="str">
        <f t="shared" ca="1" si="39"/>
        <v/>
      </c>
      <c r="AZ34" s="51" t="str">
        <f t="shared" ca="1" si="39"/>
        <v/>
      </c>
      <c r="BA34" s="51" t="str">
        <f t="shared" ca="1" si="39"/>
        <v/>
      </c>
      <c r="BB34" s="51" t="str">
        <f t="shared" ca="1" si="39"/>
        <v/>
      </c>
      <c r="BC34" s="51" t="str">
        <f t="shared" ca="1" si="39"/>
        <v/>
      </c>
      <c r="BD34" s="51" t="str">
        <f t="shared" ca="1" si="39"/>
        <v/>
      </c>
      <c r="BE34" s="51" t="str">
        <f t="shared" ca="1" si="40"/>
        <v/>
      </c>
      <c r="BF34" s="51" t="str">
        <f t="shared" ca="1" si="40"/>
        <v/>
      </c>
      <c r="BG34" s="51" t="str">
        <f t="shared" ca="1" si="40"/>
        <v/>
      </c>
      <c r="BH34" s="51" t="str">
        <f t="shared" ca="1" si="40"/>
        <v/>
      </c>
      <c r="BI34" s="51" t="str">
        <f t="shared" ca="1" si="40"/>
        <v/>
      </c>
      <c r="BJ34" s="51" t="str">
        <f t="shared" ca="1" si="40"/>
        <v/>
      </c>
      <c r="BK34" s="51" t="str">
        <f t="shared" ca="1" si="40"/>
        <v/>
      </c>
      <c r="BL34" s="51" t="str">
        <f t="shared" ca="1" si="40"/>
        <v/>
      </c>
      <c r="BM34" s="51" t="str">
        <f t="shared" ca="1" si="41"/>
        <v/>
      </c>
      <c r="BN34" s="51" t="str">
        <f t="shared" ca="1" si="41"/>
        <v/>
      </c>
      <c r="BO34" s="51" t="str">
        <f t="shared" ca="1" si="41"/>
        <v/>
      </c>
      <c r="BP34" s="51" t="str">
        <f t="shared" ref="BM34:CF42" ca="1" si="42">IF(AND($C34="Objetivo",BP$7&gt;=$F34,BP$7&lt;=$F34+$G34-1),2,IF(AND($C34="Hito",BP$7&gt;=$F34,BP$7&lt;=$F34+$G34-1),1,""))</f>
        <v/>
      </c>
      <c r="BQ34" s="51" t="str">
        <f t="shared" ca="1" si="42"/>
        <v/>
      </c>
      <c r="BR34" s="51" t="str">
        <f t="shared" ca="1" si="42"/>
        <v/>
      </c>
      <c r="BS34" s="51" t="str">
        <f t="shared" ca="1" si="42"/>
        <v/>
      </c>
      <c r="BT34" s="51" t="str">
        <f t="shared" ca="1" si="42"/>
        <v/>
      </c>
      <c r="BU34" s="51" t="str">
        <f t="shared" ca="1" si="42"/>
        <v/>
      </c>
      <c r="BV34" s="51" t="str">
        <f t="shared" ca="1" si="42"/>
        <v/>
      </c>
      <c r="BW34" s="51" t="str">
        <f t="shared" ca="1" si="42"/>
        <v/>
      </c>
      <c r="BX34" s="51" t="str">
        <f t="shared" ca="1" si="42"/>
        <v/>
      </c>
      <c r="BY34" s="51" t="str">
        <f t="shared" ca="1" si="42"/>
        <v/>
      </c>
      <c r="BZ34" s="51" t="str">
        <f t="shared" ca="1" si="42"/>
        <v/>
      </c>
      <c r="CA34" s="51" t="str">
        <f t="shared" ca="1" si="42"/>
        <v/>
      </c>
      <c r="CB34" s="51" t="str">
        <f t="shared" ca="1" si="42"/>
        <v/>
      </c>
      <c r="CC34" s="51" t="str">
        <f t="shared" ca="1" si="42"/>
        <v/>
      </c>
      <c r="CD34" s="51" t="str">
        <f t="shared" ca="1" si="42"/>
        <v/>
      </c>
      <c r="CE34" s="51" t="str">
        <f t="shared" ca="1" si="42"/>
        <v/>
      </c>
      <c r="CF34" s="51" t="str">
        <f t="shared" ca="1" si="42"/>
        <v/>
      </c>
    </row>
    <row r="35" spans="1:84" ht="30" customHeight="1" x14ac:dyDescent="0.3">
      <c r="A35" s="11"/>
      <c r="B35" s="107" t="s">
        <v>85</v>
      </c>
      <c r="C35" s="49" t="s">
        <v>9</v>
      </c>
      <c r="D35" s="49" t="s">
        <v>112</v>
      </c>
      <c r="E35" s="50">
        <v>0</v>
      </c>
      <c r="F35" s="45">
        <f>F33+G33</f>
        <v>45558</v>
      </c>
      <c r="G35" s="46">
        <v>7</v>
      </c>
      <c r="I35" s="51" t="str">
        <f t="shared" ca="1" si="37"/>
        <v/>
      </c>
      <c r="J35" s="51" t="str">
        <f t="shared" ca="1" si="37"/>
        <v/>
      </c>
      <c r="K35" s="51" t="str">
        <f t="shared" ca="1" si="37"/>
        <v/>
      </c>
      <c r="L35" s="51" t="str">
        <f t="shared" ca="1" si="37"/>
        <v/>
      </c>
      <c r="M35" s="51" t="str">
        <f t="shared" ca="1" si="37"/>
        <v/>
      </c>
      <c r="N35" s="51" t="str">
        <f t="shared" ca="1" si="37"/>
        <v/>
      </c>
      <c r="O35" s="51" t="str">
        <f t="shared" ca="1" si="37"/>
        <v/>
      </c>
      <c r="P35" s="51" t="str">
        <f t="shared" ca="1" si="37"/>
        <v/>
      </c>
      <c r="Q35" s="51" t="str">
        <f t="shared" ca="1" si="37"/>
        <v/>
      </c>
      <c r="R35" s="51" t="str">
        <f t="shared" ca="1" si="37"/>
        <v/>
      </c>
      <c r="S35" s="51" t="str">
        <f t="shared" ca="1" si="37"/>
        <v/>
      </c>
      <c r="T35" s="51" t="str">
        <f t="shared" ca="1" si="37"/>
        <v/>
      </c>
      <c r="U35" s="51" t="str">
        <f t="shared" ca="1" si="37"/>
        <v/>
      </c>
      <c r="V35" s="51" t="str">
        <f t="shared" ca="1" si="37"/>
        <v/>
      </c>
      <c r="W35" s="51" t="str">
        <f t="shared" ca="1" si="37"/>
        <v/>
      </c>
      <c r="X35" s="51" t="str">
        <f t="shared" ca="1" si="37"/>
        <v/>
      </c>
      <c r="Y35" s="51" t="str">
        <f t="shared" ca="1" si="38"/>
        <v/>
      </c>
      <c r="Z35" s="51" t="str">
        <f t="shared" ca="1" si="38"/>
        <v/>
      </c>
      <c r="AA35" s="51" t="str">
        <f t="shared" ca="1" si="38"/>
        <v/>
      </c>
      <c r="AB35" s="51" t="str">
        <f t="shared" ca="1" si="38"/>
        <v/>
      </c>
      <c r="AC35" s="51" t="str">
        <f t="shared" ca="1" si="38"/>
        <v/>
      </c>
      <c r="AD35" s="51" t="str">
        <f t="shared" ca="1" si="38"/>
        <v/>
      </c>
      <c r="AE35" s="51" t="str">
        <f t="shared" ca="1" si="38"/>
        <v/>
      </c>
      <c r="AF35" s="51" t="str">
        <f t="shared" ca="1" si="38"/>
        <v/>
      </c>
      <c r="AG35" s="51" t="str">
        <f t="shared" ca="1" si="38"/>
        <v/>
      </c>
      <c r="AH35" s="51" t="str">
        <f t="shared" ca="1" si="38"/>
        <v/>
      </c>
      <c r="AI35" s="51" t="str">
        <f t="shared" ca="1" si="38"/>
        <v/>
      </c>
      <c r="AJ35" s="51" t="str">
        <f t="shared" ca="1" si="38"/>
        <v/>
      </c>
      <c r="AK35" s="51" t="str">
        <f t="shared" ca="1" si="38"/>
        <v/>
      </c>
      <c r="AL35" s="51" t="str">
        <f t="shared" ca="1" si="38"/>
        <v/>
      </c>
      <c r="AM35" s="51" t="str">
        <f t="shared" ca="1" si="38"/>
        <v/>
      </c>
      <c r="AN35" s="51" t="str">
        <f t="shared" ca="1" si="38"/>
        <v/>
      </c>
      <c r="AO35" s="51" t="str">
        <f t="shared" ca="1" si="39"/>
        <v/>
      </c>
      <c r="AP35" s="51" t="str">
        <f t="shared" ca="1" si="39"/>
        <v/>
      </c>
      <c r="AQ35" s="51" t="str">
        <f t="shared" ca="1" si="39"/>
        <v/>
      </c>
      <c r="AR35" s="51" t="str">
        <f t="shared" ca="1" si="39"/>
        <v/>
      </c>
      <c r="AS35" s="51" t="str">
        <f t="shared" ca="1" si="39"/>
        <v/>
      </c>
      <c r="AT35" s="51" t="str">
        <f t="shared" ca="1" si="39"/>
        <v/>
      </c>
      <c r="AU35" s="51" t="str">
        <f t="shared" ca="1" si="39"/>
        <v/>
      </c>
      <c r="AV35" s="51" t="str">
        <f t="shared" ca="1" si="39"/>
        <v/>
      </c>
      <c r="AW35" s="51" t="str">
        <f t="shared" ca="1" si="39"/>
        <v/>
      </c>
      <c r="AX35" s="51" t="str">
        <f t="shared" ca="1" si="39"/>
        <v/>
      </c>
      <c r="AY35" s="51" t="str">
        <f t="shared" ca="1" si="39"/>
        <v/>
      </c>
      <c r="AZ35" s="51" t="str">
        <f t="shared" ca="1" si="39"/>
        <v/>
      </c>
      <c r="BA35" s="51" t="str">
        <f t="shared" ca="1" si="39"/>
        <v/>
      </c>
      <c r="BB35" s="51" t="str">
        <f t="shared" ca="1" si="39"/>
        <v/>
      </c>
      <c r="BC35" s="51" t="str">
        <f t="shared" ca="1" si="39"/>
        <v/>
      </c>
      <c r="BD35" s="51" t="str">
        <f t="shared" ca="1" si="39"/>
        <v/>
      </c>
      <c r="BE35" s="51" t="str">
        <f t="shared" ca="1" si="40"/>
        <v/>
      </c>
      <c r="BF35" s="51" t="str">
        <f t="shared" ca="1" si="40"/>
        <v/>
      </c>
      <c r="BG35" s="51" t="str">
        <f t="shared" ca="1" si="40"/>
        <v/>
      </c>
      <c r="BH35" s="51" t="str">
        <f t="shared" ca="1" si="40"/>
        <v/>
      </c>
      <c r="BI35" s="51" t="str">
        <f t="shared" ca="1" si="40"/>
        <v/>
      </c>
      <c r="BJ35" s="51" t="str">
        <f t="shared" ca="1" si="40"/>
        <v/>
      </c>
      <c r="BK35" s="51" t="str">
        <f t="shared" ca="1" si="40"/>
        <v/>
      </c>
      <c r="BL35" s="51" t="str">
        <f t="shared" ca="1" si="40"/>
        <v/>
      </c>
      <c r="BM35" s="51" t="str">
        <f t="shared" ca="1" si="42"/>
        <v/>
      </c>
      <c r="BN35" s="51" t="str">
        <f t="shared" ca="1" si="42"/>
        <v/>
      </c>
      <c r="BO35" s="51" t="str">
        <f t="shared" ca="1" si="42"/>
        <v/>
      </c>
      <c r="BP35" s="51" t="str">
        <f t="shared" ca="1" si="42"/>
        <v/>
      </c>
      <c r="BQ35" s="51" t="str">
        <f t="shared" ca="1" si="42"/>
        <v/>
      </c>
      <c r="BR35" s="51" t="str">
        <f t="shared" ca="1" si="42"/>
        <v/>
      </c>
      <c r="BS35" s="51" t="str">
        <f t="shared" ca="1" si="42"/>
        <v/>
      </c>
      <c r="BT35" s="51" t="str">
        <f t="shared" ca="1" si="42"/>
        <v/>
      </c>
      <c r="BU35" s="51" t="str">
        <f t="shared" ca="1" si="42"/>
        <v/>
      </c>
      <c r="BV35" s="51" t="str">
        <f t="shared" ca="1" si="42"/>
        <v/>
      </c>
      <c r="BW35" s="51" t="str">
        <f t="shared" ca="1" si="42"/>
        <v/>
      </c>
      <c r="BX35" s="51" t="str">
        <f t="shared" ca="1" si="42"/>
        <v/>
      </c>
      <c r="BY35" s="51" t="str">
        <f t="shared" ca="1" si="42"/>
        <v/>
      </c>
      <c r="BZ35" s="51" t="str">
        <f t="shared" ca="1" si="42"/>
        <v/>
      </c>
      <c r="CA35" s="51" t="str">
        <f t="shared" ca="1" si="42"/>
        <v/>
      </c>
      <c r="CB35" s="51" t="str">
        <f t="shared" ca="1" si="42"/>
        <v/>
      </c>
      <c r="CC35" s="51" t="str">
        <f t="shared" ca="1" si="42"/>
        <v/>
      </c>
      <c r="CD35" s="51" t="str">
        <f t="shared" ca="1" si="42"/>
        <v/>
      </c>
      <c r="CE35" s="51" t="str">
        <f t="shared" ca="1" si="42"/>
        <v/>
      </c>
      <c r="CF35" s="51" t="str">
        <f t="shared" ca="1" si="42"/>
        <v/>
      </c>
    </row>
    <row r="36" spans="1:84" ht="30" customHeight="1" x14ac:dyDescent="0.3">
      <c r="A36" s="11"/>
      <c r="B36" s="107" t="s">
        <v>86</v>
      </c>
      <c r="C36" s="49" t="s">
        <v>9</v>
      </c>
      <c r="D36" s="49" t="s">
        <v>112</v>
      </c>
      <c r="E36" s="50">
        <v>0</v>
      </c>
      <c r="F36" s="45">
        <f>F20+G20</f>
        <v>45551</v>
      </c>
      <c r="G36" s="46">
        <v>14</v>
      </c>
      <c r="I36" s="51" t="str">
        <f t="shared" ca="1" si="37"/>
        <v/>
      </c>
      <c r="J36" s="51" t="str">
        <f t="shared" ca="1" si="37"/>
        <v/>
      </c>
      <c r="K36" s="51" t="str">
        <f t="shared" ca="1" si="37"/>
        <v/>
      </c>
      <c r="L36" s="51" t="str">
        <f t="shared" ca="1" si="37"/>
        <v/>
      </c>
      <c r="M36" s="51" t="str">
        <f t="shared" ca="1" si="37"/>
        <v/>
      </c>
      <c r="N36" s="51" t="str">
        <f t="shared" ca="1" si="37"/>
        <v/>
      </c>
      <c r="O36" s="51" t="str">
        <f t="shared" ca="1" si="37"/>
        <v/>
      </c>
      <c r="P36" s="51" t="str">
        <f t="shared" ca="1" si="37"/>
        <v/>
      </c>
      <c r="Q36" s="51" t="str">
        <f t="shared" ca="1" si="37"/>
        <v/>
      </c>
      <c r="R36" s="51" t="str">
        <f t="shared" ca="1" si="37"/>
        <v/>
      </c>
      <c r="S36" s="51" t="str">
        <f t="shared" ca="1" si="37"/>
        <v/>
      </c>
      <c r="T36" s="51" t="str">
        <f t="shared" ca="1" si="37"/>
        <v/>
      </c>
      <c r="U36" s="51" t="str">
        <f t="shared" ca="1" si="37"/>
        <v/>
      </c>
      <c r="V36" s="51" t="str">
        <f t="shared" ca="1" si="37"/>
        <v/>
      </c>
      <c r="W36" s="51" t="str">
        <f t="shared" ca="1" si="37"/>
        <v/>
      </c>
      <c r="X36" s="51" t="str">
        <f t="shared" ref="X36:AM42" ca="1" si="43">IF(AND($C36="Objetivo",X$7&gt;=$F36,X$7&lt;=$F36+$G36-1),2,IF(AND($C36="Hito",X$7&gt;=$F36,X$7&lt;=$F36+$G36-1),1,""))</f>
        <v/>
      </c>
      <c r="Y36" s="51" t="str">
        <f t="shared" ca="1" si="43"/>
        <v/>
      </c>
      <c r="Z36" s="51" t="str">
        <f t="shared" ca="1" si="43"/>
        <v/>
      </c>
      <c r="AA36" s="51" t="str">
        <f t="shared" ca="1" si="43"/>
        <v/>
      </c>
      <c r="AB36" s="51" t="str">
        <f t="shared" ca="1" si="43"/>
        <v/>
      </c>
      <c r="AC36" s="51" t="str">
        <f t="shared" ca="1" si="43"/>
        <v/>
      </c>
      <c r="AD36" s="51" t="str">
        <f t="shared" ca="1" si="43"/>
        <v/>
      </c>
      <c r="AE36" s="51" t="str">
        <f t="shared" ca="1" si="43"/>
        <v/>
      </c>
      <c r="AF36" s="51" t="str">
        <f t="shared" ca="1" si="43"/>
        <v/>
      </c>
      <c r="AG36" s="51" t="str">
        <f t="shared" ca="1" si="43"/>
        <v/>
      </c>
      <c r="AH36" s="51" t="str">
        <f t="shared" ca="1" si="43"/>
        <v/>
      </c>
      <c r="AI36" s="51" t="str">
        <f t="shared" ca="1" si="43"/>
        <v/>
      </c>
      <c r="AJ36" s="51" t="str">
        <f t="shared" ca="1" si="43"/>
        <v/>
      </c>
      <c r="AK36" s="51" t="str">
        <f t="shared" ca="1" si="43"/>
        <v/>
      </c>
      <c r="AL36" s="51" t="str">
        <f t="shared" ca="1" si="43"/>
        <v/>
      </c>
      <c r="AM36" s="51" t="str">
        <f t="shared" ca="1" si="43"/>
        <v/>
      </c>
      <c r="AN36" s="51" t="str">
        <f t="shared" ca="1" si="38"/>
        <v/>
      </c>
      <c r="AO36" s="51" t="str">
        <f t="shared" ca="1" si="39"/>
        <v/>
      </c>
      <c r="AP36" s="51" t="str">
        <f t="shared" ca="1" si="39"/>
        <v/>
      </c>
      <c r="AQ36" s="51" t="str">
        <f t="shared" ca="1" si="39"/>
        <v/>
      </c>
      <c r="AR36" s="51" t="str">
        <f t="shared" ca="1" si="39"/>
        <v/>
      </c>
      <c r="AS36" s="51" t="str">
        <f t="shared" ca="1" si="39"/>
        <v/>
      </c>
      <c r="AT36" s="51" t="str">
        <f t="shared" ca="1" si="39"/>
        <v/>
      </c>
      <c r="AU36" s="51" t="str">
        <f t="shared" ca="1" si="39"/>
        <v/>
      </c>
      <c r="AV36" s="51" t="str">
        <f t="shared" ca="1" si="39"/>
        <v/>
      </c>
      <c r="AW36" s="51" t="str">
        <f t="shared" ca="1" si="39"/>
        <v/>
      </c>
      <c r="AX36" s="51" t="str">
        <f t="shared" ca="1" si="39"/>
        <v/>
      </c>
      <c r="AY36" s="51" t="str">
        <f t="shared" ca="1" si="39"/>
        <v/>
      </c>
      <c r="AZ36" s="51" t="str">
        <f t="shared" ca="1" si="39"/>
        <v/>
      </c>
      <c r="BA36" s="51" t="str">
        <f t="shared" ca="1" si="39"/>
        <v/>
      </c>
      <c r="BB36" s="51" t="str">
        <f t="shared" ca="1" si="39"/>
        <v/>
      </c>
      <c r="BC36" s="51" t="str">
        <f t="shared" ca="1" si="39"/>
        <v/>
      </c>
      <c r="BD36" s="51" t="str">
        <f t="shared" ref="BD36:BS42" ca="1" si="44">IF(AND($C36="Objetivo",BD$7&gt;=$F36,BD$7&lt;=$F36+$G36-1),2,IF(AND($C36="Hito",BD$7&gt;=$F36,BD$7&lt;=$F36+$G36-1),1,""))</f>
        <v/>
      </c>
      <c r="BE36" s="51" t="str">
        <f t="shared" ca="1" si="44"/>
        <v/>
      </c>
      <c r="BF36" s="51" t="str">
        <f t="shared" ca="1" si="44"/>
        <v/>
      </c>
      <c r="BG36" s="51" t="str">
        <f t="shared" ca="1" si="44"/>
        <v/>
      </c>
      <c r="BH36" s="51" t="str">
        <f t="shared" ca="1" si="44"/>
        <v/>
      </c>
      <c r="BI36" s="51" t="str">
        <f t="shared" ca="1" si="44"/>
        <v/>
      </c>
      <c r="BJ36" s="51" t="str">
        <f t="shared" ca="1" si="44"/>
        <v/>
      </c>
      <c r="BK36" s="51" t="str">
        <f t="shared" ca="1" si="44"/>
        <v/>
      </c>
      <c r="BL36" s="51" t="str">
        <f t="shared" ca="1" si="44"/>
        <v/>
      </c>
      <c r="BM36" s="51" t="str">
        <f t="shared" ca="1" si="44"/>
        <v/>
      </c>
      <c r="BN36" s="51" t="str">
        <f t="shared" ca="1" si="44"/>
        <v/>
      </c>
      <c r="BO36" s="51" t="str">
        <f t="shared" ca="1" si="44"/>
        <v/>
      </c>
      <c r="BP36" s="51" t="str">
        <f t="shared" ca="1" si="44"/>
        <v/>
      </c>
      <c r="BQ36" s="51" t="str">
        <f t="shared" ca="1" si="44"/>
        <v/>
      </c>
      <c r="BR36" s="51" t="str">
        <f t="shared" ca="1" si="44"/>
        <v/>
      </c>
      <c r="BS36" s="51" t="str">
        <f t="shared" ca="1" si="44"/>
        <v/>
      </c>
      <c r="BT36" s="51" t="str">
        <f t="shared" ca="1" si="42"/>
        <v/>
      </c>
      <c r="BU36" s="51" t="str">
        <f t="shared" ca="1" si="42"/>
        <v/>
      </c>
      <c r="BV36" s="51" t="str">
        <f t="shared" ca="1" si="42"/>
        <v/>
      </c>
      <c r="BW36" s="51" t="str">
        <f t="shared" ca="1" si="42"/>
        <v/>
      </c>
      <c r="BX36" s="51" t="str">
        <f t="shared" ca="1" si="42"/>
        <v/>
      </c>
      <c r="BY36" s="51" t="str">
        <f t="shared" ca="1" si="42"/>
        <v/>
      </c>
      <c r="BZ36" s="51" t="str">
        <f t="shared" ca="1" si="42"/>
        <v/>
      </c>
      <c r="CA36" s="51" t="str">
        <f t="shared" ca="1" si="42"/>
        <v/>
      </c>
      <c r="CB36" s="51" t="str">
        <f t="shared" ca="1" si="42"/>
        <v/>
      </c>
      <c r="CC36" s="51" t="str">
        <f t="shared" ca="1" si="42"/>
        <v/>
      </c>
      <c r="CD36" s="51" t="str">
        <f t="shared" ca="1" si="42"/>
        <v/>
      </c>
      <c r="CE36" s="51" t="str">
        <f t="shared" ca="1" si="42"/>
        <v/>
      </c>
      <c r="CF36" s="51" t="str">
        <f t="shared" ca="1" si="42"/>
        <v/>
      </c>
    </row>
    <row r="37" spans="1:84" ht="30" customHeight="1" x14ac:dyDescent="0.3">
      <c r="A37" s="11"/>
      <c r="B37" s="48" t="s">
        <v>87</v>
      </c>
      <c r="C37" s="49"/>
      <c r="D37" s="49"/>
      <c r="E37" s="50"/>
      <c r="F37" s="45"/>
      <c r="G37" s="46"/>
      <c r="I37" s="51" t="str">
        <f t="shared" ref="I37:X42" ca="1" si="45">IF(AND($C37="Objetivo",I$7&gt;=$F37,I$7&lt;=$F37+$G37-1),2,IF(AND($C37="Hito",I$7&gt;=$F37,I$7&lt;=$F37+$G37-1),1,""))</f>
        <v/>
      </c>
      <c r="J37" s="51" t="str">
        <f t="shared" ca="1" si="45"/>
        <v/>
      </c>
      <c r="K37" s="51" t="str">
        <f t="shared" ca="1" si="45"/>
        <v/>
      </c>
      <c r="L37" s="51" t="str">
        <f t="shared" ca="1" si="45"/>
        <v/>
      </c>
      <c r="M37" s="51" t="str">
        <f t="shared" ca="1" si="45"/>
        <v/>
      </c>
      <c r="N37" s="51" t="str">
        <f t="shared" ca="1" si="45"/>
        <v/>
      </c>
      <c r="O37" s="51" t="str">
        <f t="shared" ca="1" si="45"/>
        <v/>
      </c>
      <c r="P37" s="51" t="str">
        <f t="shared" ca="1" si="45"/>
        <v/>
      </c>
      <c r="Q37" s="51" t="str">
        <f t="shared" ca="1" si="45"/>
        <v/>
      </c>
      <c r="R37" s="51" t="str">
        <f t="shared" ca="1" si="45"/>
        <v/>
      </c>
      <c r="S37" s="51" t="str">
        <f t="shared" ca="1" si="45"/>
        <v/>
      </c>
      <c r="T37" s="51" t="str">
        <f t="shared" ca="1" si="45"/>
        <v/>
      </c>
      <c r="U37" s="51" t="str">
        <f t="shared" ca="1" si="45"/>
        <v/>
      </c>
      <c r="V37" s="51" t="str">
        <f t="shared" ca="1" si="45"/>
        <v/>
      </c>
      <c r="W37" s="51" t="str">
        <f t="shared" ca="1" si="45"/>
        <v/>
      </c>
      <c r="X37" s="51" t="str">
        <f t="shared" ca="1" si="45"/>
        <v/>
      </c>
      <c r="Y37" s="51" t="str">
        <f t="shared" ca="1" si="43"/>
        <v/>
      </c>
      <c r="Z37" s="51" t="str">
        <f t="shared" ca="1" si="43"/>
        <v/>
      </c>
      <c r="AA37" s="51" t="str">
        <f t="shared" ca="1" si="43"/>
        <v/>
      </c>
      <c r="AB37" s="51" t="str">
        <f t="shared" ca="1" si="43"/>
        <v/>
      </c>
      <c r="AC37" s="51" t="str">
        <f t="shared" ca="1" si="43"/>
        <v/>
      </c>
      <c r="AD37" s="51" t="str">
        <f t="shared" ca="1" si="43"/>
        <v/>
      </c>
      <c r="AE37" s="51" t="str">
        <f t="shared" ca="1" si="43"/>
        <v/>
      </c>
      <c r="AF37" s="51" t="str">
        <f t="shared" ca="1" si="43"/>
        <v/>
      </c>
      <c r="AG37" s="51" t="str">
        <f t="shared" ca="1" si="43"/>
        <v/>
      </c>
      <c r="AH37" s="51" t="str">
        <f t="shared" ca="1" si="43"/>
        <v/>
      </c>
      <c r="AI37" s="51" t="str">
        <f t="shared" ca="1" si="43"/>
        <v/>
      </c>
      <c r="AJ37" s="51" t="str">
        <f t="shared" ca="1" si="43"/>
        <v/>
      </c>
      <c r="AK37" s="51" t="str">
        <f t="shared" ca="1" si="43"/>
        <v/>
      </c>
      <c r="AL37" s="51" t="str">
        <f t="shared" ca="1" si="43"/>
        <v/>
      </c>
      <c r="AM37" s="51" t="str">
        <f t="shared" ca="1" si="43"/>
        <v/>
      </c>
      <c r="AN37" s="51" t="str">
        <f t="shared" ca="1" si="38"/>
        <v/>
      </c>
      <c r="AO37" s="51" t="str">
        <f t="shared" ref="AO37:BD42" ca="1" si="46">IF(AND($C37="Objetivo",AO$7&gt;=$F37,AO$7&lt;=$F37+$G37-1),2,IF(AND($C37="Hito",AO$7&gt;=$F37,AO$7&lt;=$F37+$G37-1),1,""))</f>
        <v/>
      </c>
      <c r="AP37" s="51" t="str">
        <f t="shared" ca="1" si="46"/>
        <v/>
      </c>
      <c r="AQ37" s="51" t="str">
        <f t="shared" ca="1" si="46"/>
        <v/>
      </c>
      <c r="AR37" s="51" t="str">
        <f t="shared" ca="1" si="46"/>
        <v/>
      </c>
      <c r="AS37" s="51" t="str">
        <f t="shared" ca="1" si="46"/>
        <v/>
      </c>
      <c r="AT37" s="51" t="str">
        <f t="shared" ca="1" si="46"/>
        <v/>
      </c>
      <c r="AU37" s="51" t="str">
        <f t="shared" ca="1" si="46"/>
        <v/>
      </c>
      <c r="AV37" s="51" t="str">
        <f t="shared" ca="1" si="46"/>
        <v/>
      </c>
      <c r="AW37" s="51" t="str">
        <f t="shared" ca="1" si="46"/>
        <v/>
      </c>
      <c r="AX37" s="51" t="str">
        <f t="shared" ca="1" si="46"/>
        <v/>
      </c>
      <c r="AY37" s="51" t="str">
        <f t="shared" ca="1" si="46"/>
        <v/>
      </c>
      <c r="AZ37" s="51" t="str">
        <f t="shared" ca="1" si="46"/>
        <v/>
      </c>
      <c r="BA37" s="51" t="str">
        <f t="shared" ca="1" si="46"/>
        <v/>
      </c>
      <c r="BB37" s="51" t="str">
        <f t="shared" ca="1" si="46"/>
        <v/>
      </c>
      <c r="BC37" s="51" t="str">
        <f t="shared" ca="1" si="46"/>
        <v/>
      </c>
      <c r="BD37" s="51" t="str">
        <f t="shared" ca="1" si="46"/>
        <v/>
      </c>
      <c r="BE37" s="51" t="str">
        <f t="shared" ca="1" si="44"/>
        <v/>
      </c>
      <c r="BF37" s="51" t="str">
        <f t="shared" ca="1" si="44"/>
        <v/>
      </c>
      <c r="BG37" s="51" t="str">
        <f t="shared" ca="1" si="44"/>
        <v/>
      </c>
      <c r="BH37" s="51" t="str">
        <f t="shared" ca="1" si="44"/>
        <v/>
      </c>
      <c r="BI37" s="51" t="str">
        <f t="shared" ca="1" si="44"/>
        <v/>
      </c>
      <c r="BJ37" s="51" t="str">
        <f t="shared" ca="1" si="44"/>
        <v/>
      </c>
      <c r="BK37" s="51" t="str">
        <f t="shared" ca="1" si="44"/>
        <v/>
      </c>
      <c r="BL37" s="51" t="str">
        <f t="shared" ca="1" si="44"/>
        <v/>
      </c>
      <c r="BM37" s="51" t="str">
        <f t="shared" ca="1" si="42"/>
        <v/>
      </c>
      <c r="BN37" s="51" t="str">
        <f t="shared" ca="1" si="42"/>
        <v/>
      </c>
      <c r="BO37" s="51" t="str">
        <f t="shared" ca="1" si="42"/>
        <v/>
      </c>
      <c r="BP37" s="51" t="str">
        <f t="shared" ca="1" si="42"/>
        <v/>
      </c>
      <c r="BQ37" s="51" t="str">
        <f t="shared" ca="1" si="42"/>
        <v/>
      </c>
      <c r="BR37" s="51" t="str">
        <f t="shared" ca="1" si="42"/>
        <v/>
      </c>
      <c r="BS37" s="51" t="str">
        <f t="shared" ca="1" si="42"/>
        <v/>
      </c>
      <c r="BT37" s="51" t="str">
        <f t="shared" ca="1" si="42"/>
        <v/>
      </c>
      <c r="BU37" s="51" t="str">
        <f t="shared" ca="1" si="42"/>
        <v/>
      </c>
      <c r="BV37" s="51" t="str">
        <f t="shared" ca="1" si="42"/>
        <v/>
      </c>
      <c r="BW37" s="51" t="str">
        <f t="shared" ca="1" si="42"/>
        <v/>
      </c>
      <c r="BX37" s="51" t="str">
        <f t="shared" ca="1" si="42"/>
        <v/>
      </c>
      <c r="BY37" s="51" t="str">
        <f t="shared" ca="1" si="42"/>
        <v/>
      </c>
      <c r="BZ37" s="51" t="str">
        <f t="shared" ca="1" si="42"/>
        <v/>
      </c>
      <c r="CA37" s="51" t="str">
        <f t="shared" ca="1" si="42"/>
        <v/>
      </c>
      <c r="CB37" s="51" t="str">
        <f t="shared" ca="1" si="42"/>
        <v/>
      </c>
      <c r="CC37" s="51" t="str">
        <f t="shared" ca="1" si="42"/>
        <v/>
      </c>
      <c r="CD37" s="51" t="str">
        <f t="shared" ca="1" si="42"/>
        <v/>
      </c>
      <c r="CE37" s="51" t="str">
        <f t="shared" ca="1" si="42"/>
        <v/>
      </c>
      <c r="CF37" s="51" t="str">
        <f t="shared" ca="1" si="42"/>
        <v/>
      </c>
    </row>
    <row r="38" spans="1:84" ht="30" customHeight="1" x14ac:dyDescent="0.3">
      <c r="A38" s="11"/>
      <c r="B38" s="53" t="s">
        <v>88</v>
      </c>
      <c r="C38" s="49" t="s">
        <v>9</v>
      </c>
      <c r="D38" s="49" t="s">
        <v>113</v>
      </c>
      <c r="E38" s="50">
        <v>0</v>
      </c>
      <c r="F38" s="45">
        <f>F36+G36</f>
        <v>45565</v>
      </c>
      <c r="G38" s="46">
        <v>7</v>
      </c>
      <c r="I38" s="51" t="str">
        <f t="shared" ca="1" si="45"/>
        <v/>
      </c>
      <c r="J38" s="51" t="str">
        <f t="shared" ca="1" si="45"/>
        <v/>
      </c>
      <c r="K38" s="51" t="str">
        <f t="shared" ca="1" si="45"/>
        <v/>
      </c>
      <c r="L38" s="51" t="str">
        <f t="shared" ca="1" si="45"/>
        <v/>
      </c>
      <c r="M38" s="51" t="str">
        <f t="shared" ca="1" si="45"/>
        <v/>
      </c>
      <c r="N38" s="51" t="str">
        <f t="shared" ca="1" si="45"/>
        <v/>
      </c>
      <c r="O38" s="51" t="str">
        <f t="shared" ca="1" si="45"/>
        <v/>
      </c>
      <c r="P38" s="51" t="str">
        <f t="shared" ca="1" si="45"/>
        <v/>
      </c>
      <c r="Q38" s="51" t="str">
        <f t="shared" ca="1" si="45"/>
        <v/>
      </c>
      <c r="R38" s="51" t="str">
        <f t="shared" ca="1" si="45"/>
        <v/>
      </c>
      <c r="S38" s="51" t="str">
        <f t="shared" ca="1" si="45"/>
        <v/>
      </c>
      <c r="T38" s="51" t="str">
        <f t="shared" ca="1" si="45"/>
        <v/>
      </c>
      <c r="U38" s="51" t="str">
        <f t="shared" ca="1" si="45"/>
        <v/>
      </c>
      <c r="V38" s="51" t="str">
        <f t="shared" ca="1" si="45"/>
        <v/>
      </c>
      <c r="W38" s="51" t="str">
        <f t="shared" ca="1" si="45"/>
        <v/>
      </c>
      <c r="X38" s="51" t="str">
        <f t="shared" ca="1" si="45"/>
        <v/>
      </c>
      <c r="Y38" s="51" t="str">
        <f t="shared" ca="1" si="43"/>
        <v/>
      </c>
      <c r="Z38" s="51" t="str">
        <f t="shared" ca="1" si="43"/>
        <v/>
      </c>
      <c r="AA38" s="51" t="str">
        <f t="shared" ca="1" si="43"/>
        <v/>
      </c>
      <c r="AB38" s="51" t="str">
        <f t="shared" ca="1" si="43"/>
        <v/>
      </c>
      <c r="AC38" s="51" t="str">
        <f t="shared" ca="1" si="43"/>
        <v/>
      </c>
      <c r="AD38" s="51" t="str">
        <f t="shared" ca="1" si="43"/>
        <v/>
      </c>
      <c r="AE38" s="51" t="str">
        <f t="shared" ca="1" si="43"/>
        <v/>
      </c>
      <c r="AF38" s="51" t="str">
        <f t="shared" ca="1" si="43"/>
        <v/>
      </c>
      <c r="AG38" s="51" t="str">
        <f t="shared" ca="1" si="43"/>
        <v/>
      </c>
      <c r="AH38" s="51" t="str">
        <f t="shared" ca="1" si="43"/>
        <v/>
      </c>
      <c r="AI38" s="51" t="str">
        <f t="shared" ca="1" si="43"/>
        <v/>
      </c>
      <c r="AJ38" s="51" t="str">
        <f t="shared" ca="1" si="43"/>
        <v/>
      </c>
      <c r="AK38" s="51" t="str">
        <f t="shared" ca="1" si="43"/>
        <v/>
      </c>
      <c r="AL38" s="51" t="str">
        <f t="shared" ca="1" si="43"/>
        <v/>
      </c>
      <c r="AM38" s="51" t="str">
        <f t="shared" ca="1" si="43"/>
        <v/>
      </c>
      <c r="AN38" s="51" t="str">
        <f t="shared" ca="1" si="38"/>
        <v/>
      </c>
      <c r="AO38" s="51" t="str">
        <f t="shared" ca="1" si="46"/>
        <v/>
      </c>
      <c r="AP38" s="51" t="str">
        <f t="shared" ca="1" si="46"/>
        <v/>
      </c>
      <c r="AQ38" s="51" t="str">
        <f t="shared" ca="1" si="46"/>
        <v/>
      </c>
      <c r="AR38" s="51" t="str">
        <f t="shared" ca="1" si="46"/>
        <v/>
      </c>
      <c r="AS38" s="51" t="str">
        <f t="shared" ca="1" si="46"/>
        <v/>
      </c>
      <c r="AT38" s="51" t="str">
        <f t="shared" ca="1" si="46"/>
        <v/>
      </c>
      <c r="AU38" s="51" t="str">
        <f t="shared" ca="1" si="46"/>
        <v/>
      </c>
      <c r="AV38" s="51" t="str">
        <f t="shared" ca="1" si="46"/>
        <v/>
      </c>
      <c r="AW38" s="51" t="str">
        <f t="shared" ca="1" si="46"/>
        <v/>
      </c>
      <c r="AX38" s="51" t="str">
        <f t="shared" ca="1" si="46"/>
        <v/>
      </c>
      <c r="AY38" s="51" t="str">
        <f t="shared" ca="1" si="46"/>
        <v/>
      </c>
      <c r="AZ38" s="51" t="str">
        <f t="shared" ca="1" si="46"/>
        <v/>
      </c>
      <c r="BA38" s="51" t="str">
        <f t="shared" ca="1" si="46"/>
        <v/>
      </c>
      <c r="BB38" s="51" t="str">
        <f t="shared" ca="1" si="46"/>
        <v/>
      </c>
      <c r="BC38" s="51" t="str">
        <f t="shared" ca="1" si="46"/>
        <v/>
      </c>
      <c r="BD38" s="51" t="str">
        <f t="shared" ca="1" si="46"/>
        <v/>
      </c>
      <c r="BE38" s="51" t="str">
        <f t="shared" ca="1" si="44"/>
        <v/>
      </c>
      <c r="BF38" s="51" t="str">
        <f t="shared" ca="1" si="44"/>
        <v/>
      </c>
      <c r="BG38" s="51" t="str">
        <f t="shared" ca="1" si="44"/>
        <v/>
      </c>
      <c r="BH38" s="51" t="str">
        <f t="shared" ca="1" si="44"/>
        <v/>
      </c>
      <c r="BI38" s="51" t="str">
        <f t="shared" ca="1" si="44"/>
        <v/>
      </c>
      <c r="BJ38" s="51" t="str">
        <f t="shared" ca="1" si="44"/>
        <v/>
      </c>
      <c r="BK38" s="51" t="str">
        <f t="shared" ca="1" si="44"/>
        <v/>
      </c>
      <c r="BL38" s="51" t="str">
        <f t="shared" ca="1" si="44"/>
        <v/>
      </c>
      <c r="BM38" s="51" t="str">
        <f t="shared" ca="1" si="42"/>
        <v/>
      </c>
      <c r="BN38" s="51" t="str">
        <f t="shared" ca="1" si="42"/>
        <v/>
      </c>
      <c r="BO38" s="51" t="str">
        <f t="shared" ca="1" si="42"/>
        <v/>
      </c>
      <c r="BP38" s="51" t="str">
        <f t="shared" ca="1" si="42"/>
        <v/>
      </c>
      <c r="BQ38" s="51" t="str">
        <f t="shared" ca="1" si="42"/>
        <v/>
      </c>
      <c r="BR38" s="51" t="str">
        <f t="shared" ca="1" si="42"/>
        <v/>
      </c>
      <c r="BS38" s="51" t="str">
        <f t="shared" ca="1" si="42"/>
        <v/>
      </c>
      <c r="BT38" s="51" t="str">
        <f t="shared" ca="1" si="42"/>
        <v/>
      </c>
      <c r="BU38" s="51" t="str">
        <f t="shared" ca="1" si="42"/>
        <v/>
      </c>
      <c r="BV38" s="51" t="str">
        <f t="shared" ca="1" si="42"/>
        <v/>
      </c>
      <c r="BW38" s="51" t="str">
        <f t="shared" ca="1" si="42"/>
        <v/>
      </c>
      <c r="BX38" s="51" t="str">
        <f t="shared" ca="1" si="42"/>
        <v/>
      </c>
      <c r="BY38" s="51" t="str">
        <f t="shared" ca="1" si="42"/>
        <v/>
      </c>
      <c r="BZ38" s="51" t="str">
        <f t="shared" ca="1" si="42"/>
        <v/>
      </c>
      <c r="CA38" s="51" t="str">
        <f t="shared" ca="1" si="42"/>
        <v/>
      </c>
      <c r="CB38" s="51" t="str">
        <f t="shared" ca="1" si="42"/>
        <v/>
      </c>
      <c r="CC38" s="51" t="str">
        <f t="shared" ca="1" si="42"/>
        <v/>
      </c>
      <c r="CD38" s="51" t="str">
        <f t="shared" ca="1" si="42"/>
        <v/>
      </c>
      <c r="CE38" s="51" t="str">
        <f t="shared" ca="1" si="42"/>
        <v/>
      </c>
      <c r="CF38" s="51" t="str">
        <f t="shared" ca="1" si="42"/>
        <v/>
      </c>
    </row>
    <row r="39" spans="1:84" ht="30" customHeight="1" x14ac:dyDescent="0.3">
      <c r="A39" s="11"/>
      <c r="B39" s="53" t="s">
        <v>89</v>
      </c>
      <c r="C39" s="49" t="s">
        <v>9</v>
      </c>
      <c r="D39" s="49" t="s">
        <v>113</v>
      </c>
      <c r="E39" s="50">
        <v>0</v>
      </c>
      <c r="F39" s="45">
        <f t="shared" ref="F39:F40" si="47">F38+G38</f>
        <v>45572</v>
      </c>
      <c r="G39" s="46">
        <v>7</v>
      </c>
      <c r="I39" s="51" t="str">
        <f t="shared" ca="1" si="45"/>
        <v/>
      </c>
      <c r="J39" s="51" t="str">
        <f t="shared" ca="1" si="45"/>
        <v/>
      </c>
      <c r="K39" s="51" t="str">
        <f t="shared" ca="1" si="45"/>
        <v/>
      </c>
      <c r="L39" s="51" t="str">
        <f t="shared" ca="1" si="45"/>
        <v/>
      </c>
      <c r="M39" s="51" t="str">
        <f t="shared" ca="1" si="45"/>
        <v/>
      </c>
      <c r="N39" s="51" t="str">
        <f t="shared" ca="1" si="45"/>
        <v/>
      </c>
      <c r="O39" s="51" t="str">
        <f t="shared" ca="1" si="45"/>
        <v/>
      </c>
      <c r="P39" s="51" t="str">
        <f t="shared" ca="1" si="45"/>
        <v/>
      </c>
      <c r="Q39" s="51" t="str">
        <f t="shared" ca="1" si="45"/>
        <v/>
      </c>
      <c r="R39" s="51" t="str">
        <f t="shared" ca="1" si="45"/>
        <v/>
      </c>
      <c r="S39" s="51" t="str">
        <f t="shared" ca="1" si="45"/>
        <v/>
      </c>
      <c r="T39" s="51" t="str">
        <f t="shared" ca="1" si="45"/>
        <v/>
      </c>
      <c r="U39" s="51" t="str">
        <f t="shared" ca="1" si="45"/>
        <v/>
      </c>
      <c r="V39" s="51" t="str">
        <f t="shared" ca="1" si="45"/>
        <v/>
      </c>
      <c r="W39" s="51" t="str">
        <f t="shared" ca="1" si="45"/>
        <v/>
      </c>
      <c r="X39" s="51" t="str">
        <f t="shared" ca="1" si="45"/>
        <v/>
      </c>
      <c r="Y39" s="51" t="str">
        <f t="shared" ca="1" si="43"/>
        <v/>
      </c>
      <c r="Z39" s="51" t="str">
        <f t="shared" ca="1" si="43"/>
        <v/>
      </c>
      <c r="AA39" s="51" t="str">
        <f t="shared" ca="1" si="43"/>
        <v/>
      </c>
      <c r="AB39" s="51" t="str">
        <f t="shared" ca="1" si="43"/>
        <v/>
      </c>
      <c r="AC39" s="51" t="str">
        <f t="shared" ca="1" si="43"/>
        <v/>
      </c>
      <c r="AD39" s="51" t="str">
        <f t="shared" ca="1" si="43"/>
        <v/>
      </c>
      <c r="AE39" s="51" t="str">
        <f t="shared" ca="1" si="43"/>
        <v/>
      </c>
      <c r="AF39" s="51" t="str">
        <f t="shared" ca="1" si="43"/>
        <v/>
      </c>
      <c r="AG39" s="51" t="str">
        <f t="shared" ca="1" si="43"/>
        <v/>
      </c>
      <c r="AH39" s="51" t="str">
        <f t="shared" ca="1" si="43"/>
        <v/>
      </c>
      <c r="AI39" s="51" t="str">
        <f t="shared" ca="1" si="43"/>
        <v/>
      </c>
      <c r="AJ39" s="51" t="str">
        <f t="shared" ca="1" si="43"/>
        <v/>
      </c>
      <c r="AK39" s="51" t="str">
        <f t="shared" ca="1" si="43"/>
        <v/>
      </c>
      <c r="AL39" s="51" t="str">
        <f t="shared" ca="1" si="43"/>
        <v/>
      </c>
      <c r="AM39" s="51" t="str">
        <f t="shared" ca="1" si="43"/>
        <v/>
      </c>
      <c r="AN39" s="51" t="str">
        <f t="shared" ca="1" si="38"/>
        <v/>
      </c>
      <c r="AO39" s="51" t="str">
        <f t="shared" ca="1" si="46"/>
        <v/>
      </c>
      <c r="AP39" s="51" t="str">
        <f t="shared" ca="1" si="46"/>
        <v/>
      </c>
      <c r="AQ39" s="51" t="str">
        <f t="shared" ca="1" si="46"/>
        <v/>
      </c>
      <c r="AR39" s="51" t="str">
        <f t="shared" ca="1" si="46"/>
        <v/>
      </c>
      <c r="AS39" s="51" t="str">
        <f t="shared" ca="1" si="46"/>
        <v/>
      </c>
      <c r="AT39" s="51" t="str">
        <f t="shared" ca="1" si="46"/>
        <v/>
      </c>
      <c r="AU39" s="51" t="str">
        <f t="shared" ca="1" si="46"/>
        <v/>
      </c>
      <c r="AV39" s="51" t="str">
        <f t="shared" ca="1" si="46"/>
        <v/>
      </c>
      <c r="AW39" s="51" t="str">
        <f t="shared" ca="1" si="46"/>
        <v/>
      </c>
      <c r="AX39" s="51" t="str">
        <f t="shared" ca="1" si="46"/>
        <v/>
      </c>
      <c r="AY39" s="51" t="str">
        <f t="shared" ca="1" si="46"/>
        <v/>
      </c>
      <c r="AZ39" s="51" t="str">
        <f t="shared" ca="1" si="46"/>
        <v/>
      </c>
      <c r="BA39" s="51" t="str">
        <f t="shared" ca="1" si="46"/>
        <v/>
      </c>
      <c r="BB39" s="51" t="str">
        <f t="shared" ca="1" si="46"/>
        <v/>
      </c>
      <c r="BC39" s="51" t="str">
        <f t="shared" ca="1" si="46"/>
        <v/>
      </c>
      <c r="BD39" s="51" t="str">
        <f t="shared" ca="1" si="46"/>
        <v/>
      </c>
      <c r="BE39" s="51" t="str">
        <f t="shared" ca="1" si="44"/>
        <v/>
      </c>
      <c r="BF39" s="51" t="str">
        <f t="shared" ca="1" si="44"/>
        <v/>
      </c>
      <c r="BG39" s="51" t="str">
        <f t="shared" ca="1" si="44"/>
        <v/>
      </c>
      <c r="BH39" s="51" t="str">
        <f t="shared" ca="1" si="44"/>
        <v/>
      </c>
      <c r="BI39" s="51" t="str">
        <f t="shared" ca="1" si="44"/>
        <v/>
      </c>
      <c r="BJ39" s="51" t="str">
        <f t="shared" ca="1" si="44"/>
        <v/>
      </c>
      <c r="BK39" s="51" t="str">
        <f t="shared" ca="1" si="44"/>
        <v/>
      </c>
      <c r="BL39" s="51" t="str">
        <f t="shared" ca="1" si="44"/>
        <v/>
      </c>
      <c r="BM39" s="51" t="str">
        <f t="shared" ca="1" si="42"/>
        <v/>
      </c>
      <c r="BN39" s="51" t="str">
        <f t="shared" ca="1" si="42"/>
        <v/>
      </c>
      <c r="BO39" s="51" t="str">
        <f t="shared" ca="1" si="42"/>
        <v/>
      </c>
      <c r="BP39" s="51" t="str">
        <f t="shared" ca="1" si="42"/>
        <v/>
      </c>
      <c r="BQ39" s="51" t="str">
        <f t="shared" ca="1" si="42"/>
        <v/>
      </c>
      <c r="BR39" s="51" t="str">
        <f t="shared" ca="1" si="42"/>
        <v/>
      </c>
      <c r="BS39" s="51" t="str">
        <f t="shared" ca="1" si="42"/>
        <v/>
      </c>
      <c r="BT39" s="51" t="str">
        <f t="shared" ca="1" si="42"/>
        <v/>
      </c>
      <c r="BU39" s="51" t="str">
        <f t="shared" ca="1" si="42"/>
        <v/>
      </c>
      <c r="BV39" s="51" t="str">
        <f t="shared" ca="1" si="42"/>
        <v/>
      </c>
      <c r="BW39" s="51" t="str">
        <f t="shared" ca="1" si="42"/>
        <v/>
      </c>
      <c r="BX39" s="51" t="str">
        <f t="shared" ca="1" si="42"/>
        <v/>
      </c>
      <c r="BY39" s="51" t="str">
        <f t="shared" ca="1" si="42"/>
        <v/>
      </c>
      <c r="BZ39" s="51" t="str">
        <f t="shared" ca="1" si="42"/>
        <v/>
      </c>
      <c r="CA39" s="51" t="str">
        <f t="shared" ca="1" si="42"/>
        <v/>
      </c>
      <c r="CB39" s="51" t="str">
        <f t="shared" ca="1" si="42"/>
        <v/>
      </c>
      <c r="CC39" s="51" t="str">
        <f t="shared" ca="1" si="42"/>
        <v/>
      </c>
      <c r="CD39" s="51" t="str">
        <f t="shared" ca="1" si="42"/>
        <v/>
      </c>
      <c r="CE39" s="51" t="str">
        <f t="shared" ca="1" si="42"/>
        <v/>
      </c>
      <c r="CF39" s="51" t="str">
        <f t="shared" ca="1" si="42"/>
        <v/>
      </c>
    </row>
    <row r="40" spans="1:84" ht="30" customHeight="1" x14ac:dyDescent="0.3">
      <c r="A40" s="11"/>
      <c r="B40" s="53" t="s">
        <v>90</v>
      </c>
      <c r="C40" s="49" t="s">
        <v>9</v>
      </c>
      <c r="D40" s="49" t="s">
        <v>112</v>
      </c>
      <c r="E40" s="50">
        <v>0</v>
      </c>
      <c r="F40" s="45">
        <f t="shared" si="47"/>
        <v>45579</v>
      </c>
      <c r="G40" s="46">
        <v>7</v>
      </c>
      <c r="I40" s="51" t="str">
        <f t="shared" ca="1" si="45"/>
        <v/>
      </c>
      <c r="J40" s="51" t="str">
        <f t="shared" ca="1" si="45"/>
        <v/>
      </c>
      <c r="K40" s="51" t="str">
        <f t="shared" ca="1" si="45"/>
        <v/>
      </c>
      <c r="L40" s="51" t="str">
        <f t="shared" ca="1" si="45"/>
        <v/>
      </c>
      <c r="M40" s="51" t="str">
        <f t="shared" ca="1" si="45"/>
        <v/>
      </c>
      <c r="N40" s="51" t="str">
        <f t="shared" ca="1" si="45"/>
        <v/>
      </c>
      <c r="O40" s="51" t="str">
        <f t="shared" ca="1" si="45"/>
        <v/>
      </c>
      <c r="P40" s="51" t="str">
        <f t="shared" ca="1" si="45"/>
        <v/>
      </c>
      <c r="Q40" s="51" t="str">
        <f t="shared" ca="1" si="45"/>
        <v/>
      </c>
      <c r="R40" s="51" t="str">
        <f t="shared" ca="1" si="45"/>
        <v/>
      </c>
      <c r="S40" s="51" t="str">
        <f t="shared" ca="1" si="45"/>
        <v/>
      </c>
      <c r="T40" s="51" t="str">
        <f t="shared" ca="1" si="45"/>
        <v/>
      </c>
      <c r="U40" s="51" t="str">
        <f t="shared" ca="1" si="45"/>
        <v/>
      </c>
      <c r="V40" s="51" t="str">
        <f t="shared" ca="1" si="45"/>
        <v/>
      </c>
      <c r="W40" s="51" t="str">
        <f t="shared" ca="1" si="45"/>
        <v/>
      </c>
      <c r="X40" s="51" t="str">
        <f t="shared" ca="1" si="45"/>
        <v/>
      </c>
      <c r="Y40" s="51" t="str">
        <f t="shared" ca="1" si="43"/>
        <v/>
      </c>
      <c r="Z40" s="51" t="str">
        <f t="shared" ca="1" si="43"/>
        <v/>
      </c>
      <c r="AA40" s="51" t="str">
        <f t="shared" ca="1" si="43"/>
        <v/>
      </c>
      <c r="AB40" s="51" t="str">
        <f t="shared" ca="1" si="43"/>
        <v/>
      </c>
      <c r="AC40" s="51" t="str">
        <f t="shared" ca="1" si="43"/>
        <v/>
      </c>
      <c r="AD40" s="51" t="str">
        <f t="shared" ca="1" si="43"/>
        <v/>
      </c>
      <c r="AE40" s="51" t="str">
        <f t="shared" ca="1" si="43"/>
        <v/>
      </c>
      <c r="AF40" s="51" t="str">
        <f t="shared" ca="1" si="43"/>
        <v/>
      </c>
      <c r="AG40" s="51" t="str">
        <f t="shared" ca="1" si="43"/>
        <v/>
      </c>
      <c r="AH40" s="51" t="str">
        <f t="shared" ca="1" si="43"/>
        <v/>
      </c>
      <c r="AI40" s="51" t="str">
        <f t="shared" ca="1" si="43"/>
        <v/>
      </c>
      <c r="AJ40" s="51" t="str">
        <f t="shared" ca="1" si="43"/>
        <v/>
      </c>
      <c r="AK40" s="51" t="str">
        <f t="shared" ca="1" si="43"/>
        <v/>
      </c>
      <c r="AL40" s="51" t="str">
        <f t="shared" ca="1" si="43"/>
        <v/>
      </c>
      <c r="AM40" s="51" t="str">
        <f t="shared" ca="1" si="43"/>
        <v/>
      </c>
      <c r="AN40" s="51" t="str">
        <f t="shared" ca="1" si="38"/>
        <v/>
      </c>
      <c r="AO40" s="51" t="str">
        <f t="shared" ca="1" si="46"/>
        <v/>
      </c>
      <c r="AP40" s="51" t="str">
        <f t="shared" ca="1" si="46"/>
        <v/>
      </c>
      <c r="AQ40" s="51" t="str">
        <f t="shared" ca="1" si="46"/>
        <v/>
      </c>
      <c r="AR40" s="51" t="str">
        <f t="shared" ca="1" si="46"/>
        <v/>
      </c>
      <c r="AS40" s="51" t="str">
        <f t="shared" ca="1" si="46"/>
        <v/>
      </c>
      <c r="AT40" s="51" t="str">
        <f t="shared" ca="1" si="46"/>
        <v/>
      </c>
      <c r="AU40" s="51" t="str">
        <f t="shared" ca="1" si="46"/>
        <v/>
      </c>
      <c r="AV40" s="51" t="str">
        <f t="shared" ca="1" si="46"/>
        <v/>
      </c>
      <c r="AW40" s="51" t="str">
        <f t="shared" ca="1" si="46"/>
        <v/>
      </c>
      <c r="AX40" s="51" t="str">
        <f t="shared" ca="1" si="46"/>
        <v/>
      </c>
      <c r="AY40" s="51" t="str">
        <f t="shared" ca="1" si="46"/>
        <v/>
      </c>
      <c r="AZ40" s="51" t="str">
        <f t="shared" ca="1" si="46"/>
        <v/>
      </c>
      <c r="BA40" s="51" t="str">
        <f t="shared" ca="1" si="46"/>
        <v/>
      </c>
      <c r="BB40" s="51" t="str">
        <f t="shared" ca="1" si="46"/>
        <v/>
      </c>
      <c r="BC40" s="51" t="str">
        <f t="shared" ca="1" si="46"/>
        <v/>
      </c>
      <c r="BD40" s="51" t="str">
        <f t="shared" ca="1" si="46"/>
        <v/>
      </c>
      <c r="BE40" s="51" t="str">
        <f t="shared" ca="1" si="44"/>
        <v/>
      </c>
      <c r="BF40" s="51" t="str">
        <f t="shared" ca="1" si="44"/>
        <v/>
      </c>
      <c r="BG40" s="51" t="str">
        <f t="shared" ca="1" si="44"/>
        <v/>
      </c>
      <c r="BH40" s="51" t="str">
        <f t="shared" ca="1" si="44"/>
        <v/>
      </c>
      <c r="BI40" s="51" t="str">
        <f t="shared" ca="1" si="44"/>
        <v/>
      </c>
      <c r="BJ40" s="51" t="str">
        <f t="shared" ca="1" si="44"/>
        <v/>
      </c>
      <c r="BK40" s="51" t="str">
        <f t="shared" ca="1" si="44"/>
        <v/>
      </c>
      <c r="BL40" s="51" t="str">
        <f t="shared" ca="1" si="44"/>
        <v/>
      </c>
      <c r="BM40" s="51" t="str">
        <f t="shared" ca="1" si="42"/>
        <v/>
      </c>
      <c r="BN40" s="51" t="str">
        <f t="shared" ca="1" si="42"/>
        <v/>
      </c>
      <c r="BO40" s="51" t="str">
        <f t="shared" ca="1" si="42"/>
        <v/>
      </c>
      <c r="BP40" s="51" t="str">
        <f t="shared" ca="1" si="42"/>
        <v/>
      </c>
      <c r="BQ40" s="51" t="str">
        <f t="shared" ca="1" si="42"/>
        <v/>
      </c>
      <c r="BR40" s="51" t="str">
        <f t="shared" ca="1" si="42"/>
        <v/>
      </c>
      <c r="BS40" s="51" t="str">
        <f t="shared" ca="1" si="42"/>
        <v/>
      </c>
      <c r="BT40" s="51" t="str">
        <f t="shared" ca="1" si="42"/>
        <v/>
      </c>
      <c r="BU40" s="51" t="str">
        <f t="shared" ca="1" si="42"/>
        <v/>
      </c>
      <c r="BV40" s="51" t="str">
        <f t="shared" ca="1" si="42"/>
        <v/>
      </c>
      <c r="BW40" s="51" t="str">
        <f t="shared" ca="1" si="42"/>
        <v/>
      </c>
      <c r="BX40" s="51" t="str">
        <f t="shared" ca="1" si="42"/>
        <v/>
      </c>
      <c r="BY40" s="51" t="str">
        <f t="shared" ca="1" si="42"/>
        <v/>
      </c>
      <c r="BZ40" s="51" t="str">
        <f t="shared" ca="1" si="42"/>
        <v/>
      </c>
      <c r="CA40" s="51" t="str">
        <f t="shared" ca="1" si="42"/>
        <v/>
      </c>
      <c r="CB40" s="51" t="str">
        <f t="shared" ca="1" si="42"/>
        <v/>
      </c>
      <c r="CC40" s="51" t="str">
        <f t="shared" ca="1" si="42"/>
        <v/>
      </c>
      <c r="CD40" s="51" t="str">
        <f t="shared" ca="1" si="42"/>
        <v/>
      </c>
      <c r="CE40" s="51" t="str">
        <f t="shared" ca="1" si="42"/>
        <v/>
      </c>
      <c r="CF40" s="51" t="str">
        <f t="shared" ca="1" si="42"/>
        <v/>
      </c>
    </row>
    <row r="41" spans="1:84" ht="30" customHeight="1" x14ac:dyDescent="0.3">
      <c r="A41" s="11"/>
      <c r="B41" s="53" t="s">
        <v>91</v>
      </c>
      <c r="C41" s="49" t="s">
        <v>9</v>
      </c>
      <c r="D41" s="49" t="s">
        <v>112</v>
      </c>
      <c r="E41" s="50">
        <v>0</v>
      </c>
      <c r="F41" s="45">
        <f>F40+G40</f>
        <v>45586</v>
      </c>
      <c r="G41" s="46">
        <v>7</v>
      </c>
      <c r="I41" s="51" t="str">
        <f t="shared" ca="1" si="45"/>
        <v/>
      </c>
      <c r="J41" s="51" t="str">
        <f t="shared" ca="1" si="45"/>
        <v/>
      </c>
      <c r="K41" s="51" t="str">
        <f t="shared" ca="1" si="45"/>
        <v/>
      </c>
      <c r="L41" s="51" t="str">
        <f t="shared" ca="1" si="45"/>
        <v/>
      </c>
      <c r="M41" s="51" t="str">
        <f t="shared" ca="1" si="45"/>
        <v/>
      </c>
      <c r="N41" s="51" t="str">
        <f t="shared" ca="1" si="45"/>
        <v/>
      </c>
      <c r="O41" s="51" t="str">
        <f t="shared" ca="1" si="45"/>
        <v/>
      </c>
      <c r="P41" s="51" t="str">
        <f t="shared" ca="1" si="45"/>
        <v/>
      </c>
      <c r="Q41" s="51" t="str">
        <f t="shared" ca="1" si="45"/>
        <v/>
      </c>
      <c r="R41" s="51" t="str">
        <f t="shared" ca="1" si="45"/>
        <v/>
      </c>
      <c r="S41" s="51" t="str">
        <f t="shared" ca="1" si="45"/>
        <v/>
      </c>
      <c r="T41" s="51" t="str">
        <f t="shared" ca="1" si="45"/>
        <v/>
      </c>
      <c r="U41" s="51" t="str">
        <f t="shared" ca="1" si="45"/>
        <v/>
      </c>
      <c r="V41" s="51" t="str">
        <f t="shared" ca="1" si="45"/>
        <v/>
      </c>
      <c r="W41" s="51" t="str">
        <f t="shared" ca="1" si="45"/>
        <v/>
      </c>
      <c r="X41" s="51" t="str">
        <f t="shared" ca="1" si="45"/>
        <v/>
      </c>
      <c r="Y41" s="51" t="str">
        <f t="shared" ca="1" si="43"/>
        <v/>
      </c>
      <c r="Z41" s="51" t="str">
        <f t="shared" ca="1" si="43"/>
        <v/>
      </c>
      <c r="AA41" s="51" t="str">
        <f t="shared" ca="1" si="43"/>
        <v/>
      </c>
      <c r="AB41" s="51" t="str">
        <f t="shared" ca="1" si="43"/>
        <v/>
      </c>
      <c r="AC41" s="51" t="str">
        <f t="shared" ca="1" si="43"/>
        <v/>
      </c>
      <c r="AD41" s="51" t="str">
        <f t="shared" ca="1" si="43"/>
        <v/>
      </c>
      <c r="AE41" s="51" t="str">
        <f t="shared" ca="1" si="43"/>
        <v/>
      </c>
      <c r="AF41" s="51" t="str">
        <f t="shared" ca="1" si="43"/>
        <v/>
      </c>
      <c r="AG41" s="51" t="str">
        <f t="shared" ca="1" si="43"/>
        <v/>
      </c>
      <c r="AH41" s="51" t="str">
        <f t="shared" ca="1" si="43"/>
        <v/>
      </c>
      <c r="AI41" s="51" t="str">
        <f t="shared" ca="1" si="43"/>
        <v/>
      </c>
      <c r="AJ41" s="51" t="str">
        <f t="shared" ca="1" si="43"/>
        <v/>
      </c>
      <c r="AK41" s="51" t="str">
        <f t="shared" ca="1" si="43"/>
        <v/>
      </c>
      <c r="AL41" s="51" t="str">
        <f t="shared" ca="1" si="43"/>
        <v/>
      </c>
      <c r="AM41" s="51" t="str">
        <f t="shared" ca="1" si="43"/>
        <v/>
      </c>
      <c r="AN41" s="51" t="str">
        <f t="shared" ca="1" si="38"/>
        <v/>
      </c>
      <c r="AO41" s="51" t="str">
        <f t="shared" ca="1" si="46"/>
        <v/>
      </c>
      <c r="AP41" s="51" t="str">
        <f t="shared" ca="1" si="46"/>
        <v/>
      </c>
      <c r="AQ41" s="51" t="str">
        <f t="shared" ca="1" si="46"/>
        <v/>
      </c>
      <c r="AR41" s="51" t="str">
        <f t="shared" ca="1" si="46"/>
        <v/>
      </c>
      <c r="AS41" s="51" t="str">
        <f t="shared" ca="1" si="46"/>
        <v/>
      </c>
      <c r="AT41" s="51" t="str">
        <f t="shared" ca="1" si="46"/>
        <v/>
      </c>
      <c r="AU41" s="51" t="str">
        <f t="shared" ca="1" si="46"/>
        <v/>
      </c>
      <c r="AV41" s="51" t="str">
        <f t="shared" ca="1" si="46"/>
        <v/>
      </c>
      <c r="AW41" s="51" t="str">
        <f t="shared" ca="1" si="46"/>
        <v/>
      </c>
      <c r="AX41" s="51" t="str">
        <f t="shared" ca="1" si="46"/>
        <v/>
      </c>
      <c r="AY41" s="51" t="str">
        <f t="shared" ca="1" si="46"/>
        <v/>
      </c>
      <c r="AZ41" s="51" t="str">
        <f t="shared" ca="1" si="46"/>
        <v/>
      </c>
      <c r="BA41" s="51" t="str">
        <f t="shared" ca="1" si="46"/>
        <v/>
      </c>
      <c r="BB41" s="51" t="str">
        <f t="shared" ca="1" si="46"/>
        <v/>
      </c>
      <c r="BC41" s="51" t="str">
        <f t="shared" ca="1" si="46"/>
        <v/>
      </c>
      <c r="BD41" s="51" t="str">
        <f t="shared" ca="1" si="46"/>
        <v/>
      </c>
      <c r="BE41" s="51" t="str">
        <f t="shared" ca="1" si="44"/>
        <v/>
      </c>
      <c r="BF41" s="51" t="str">
        <f t="shared" ca="1" si="44"/>
        <v/>
      </c>
      <c r="BG41" s="51" t="str">
        <f t="shared" ca="1" si="44"/>
        <v/>
      </c>
      <c r="BH41" s="51" t="str">
        <f t="shared" ca="1" si="44"/>
        <v/>
      </c>
      <c r="BI41" s="51" t="str">
        <f t="shared" ca="1" si="44"/>
        <v/>
      </c>
      <c r="BJ41" s="51" t="str">
        <f t="shared" ca="1" si="44"/>
        <v/>
      </c>
      <c r="BK41" s="51" t="str">
        <f t="shared" ca="1" si="44"/>
        <v/>
      </c>
      <c r="BL41" s="51" t="str">
        <f t="shared" ca="1" si="44"/>
        <v/>
      </c>
      <c r="BM41" s="51" t="str">
        <f t="shared" ca="1" si="42"/>
        <v/>
      </c>
      <c r="BN41" s="51" t="str">
        <f t="shared" ca="1" si="42"/>
        <v/>
      </c>
      <c r="BO41" s="51" t="str">
        <f t="shared" ca="1" si="42"/>
        <v/>
      </c>
      <c r="BP41" s="51" t="str">
        <f t="shared" ca="1" si="42"/>
        <v/>
      </c>
      <c r="BQ41" s="51" t="str">
        <f t="shared" ca="1" si="42"/>
        <v/>
      </c>
      <c r="BR41" s="51" t="str">
        <f t="shared" ca="1" si="42"/>
        <v/>
      </c>
      <c r="BS41" s="51" t="str">
        <f t="shared" ca="1" si="42"/>
        <v/>
      </c>
      <c r="BT41" s="51" t="str">
        <f t="shared" ca="1" si="42"/>
        <v/>
      </c>
      <c r="BU41" s="51" t="str">
        <f t="shared" ca="1" si="42"/>
        <v/>
      </c>
      <c r="BV41" s="51" t="str">
        <f t="shared" ca="1" si="42"/>
        <v/>
      </c>
      <c r="BW41" s="51" t="str">
        <f t="shared" ca="1" si="42"/>
        <v/>
      </c>
      <c r="BX41" s="51" t="str">
        <f t="shared" ca="1" si="42"/>
        <v/>
      </c>
      <c r="BY41" s="51" t="str">
        <f t="shared" ca="1" si="42"/>
        <v/>
      </c>
      <c r="BZ41" s="51" t="str">
        <f t="shared" ca="1" si="42"/>
        <v/>
      </c>
      <c r="CA41" s="51" t="str">
        <f t="shared" ca="1" si="42"/>
        <v/>
      </c>
      <c r="CB41" s="51" t="str">
        <f t="shared" ca="1" si="42"/>
        <v/>
      </c>
      <c r="CC41" s="51" t="str">
        <f t="shared" ca="1" si="42"/>
        <v/>
      </c>
      <c r="CD41" s="51" t="str">
        <f t="shared" ca="1" si="42"/>
        <v/>
      </c>
      <c r="CE41" s="51" t="str">
        <f t="shared" ca="1" si="42"/>
        <v/>
      </c>
      <c r="CF41" s="51" t="str">
        <f t="shared" ca="1" si="42"/>
        <v/>
      </c>
    </row>
    <row r="42" spans="1:84" ht="30" customHeight="1" x14ac:dyDescent="0.3">
      <c r="A42" s="11"/>
      <c r="B42" s="107" t="s">
        <v>92</v>
      </c>
      <c r="C42" s="49" t="s">
        <v>9</v>
      </c>
      <c r="E42" s="50">
        <v>0</v>
      </c>
      <c r="F42" s="108">
        <f>F41+G41</f>
        <v>45593</v>
      </c>
      <c r="I42" s="51" t="str">
        <f t="shared" ca="1" si="45"/>
        <v/>
      </c>
      <c r="J42" s="51" t="str">
        <f t="shared" ca="1" si="45"/>
        <v/>
      </c>
      <c r="K42" s="51" t="str">
        <f t="shared" ca="1" si="45"/>
        <v/>
      </c>
      <c r="L42" s="51" t="str">
        <f t="shared" ca="1" si="45"/>
        <v/>
      </c>
      <c r="M42" s="51" t="str">
        <f t="shared" ca="1" si="45"/>
        <v/>
      </c>
      <c r="N42" s="51" t="str">
        <f t="shared" ca="1" si="45"/>
        <v/>
      </c>
      <c r="O42" s="51" t="str">
        <f t="shared" ca="1" si="45"/>
        <v/>
      </c>
      <c r="P42" s="51" t="str">
        <f t="shared" ca="1" si="45"/>
        <v/>
      </c>
      <c r="Q42" s="51" t="str">
        <f t="shared" ca="1" si="45"/>
        <v/>
      </c>
      <c r="R42" s="51" t="str">
        <f t="shared" ca="1" si="45"/>
        <v/>
      </c>
      <c r="S42" s="51" t="str">
        <f t="shared" ca="1" si="45"/>
        <v/>
      </c>
      <c r="T42" s="51" t="str">
        <f t="shared" ca="1" si="45"/>
        <v/>
      </c>
      <c r="U42" s="51" t="str">
        <f t="shared" ca="1" si="45"/>
        <v/>
      </c>
      <c r="V42" s="51" t="str">
        <f t="shared" ca="1" si="45"/>
        <v/>
      </c>
      <c r="W42" s="51" t="str">
        <f t="shared" ca="1" si="45"/>
        <v/>
      </c>
      <c r="X42" s="51" t="str">
        <f t="shared" ca="1" si="45"/>
        <v/>
      </c>
      <c r="Y42" s="51" t="str">
        <f t="shared" ca="1" si="43"/>
        <v/>
      </c>
      <c r="Z42" s="51" t="str">
        <f t="shared" ca="1" si="43"/>
        <v/>
      </c>
      <c r="AA42" s="51" t="str">
        <f t="shared" ca="1" si="43"/>
        <v/>
      </c>
      <c r="AB42" s="51" t="str">
        <f t="shared" ca="1" si="43"/>
        <v/>
      </c>
      <c r="AC42" s="51" t="str">
        <f t="shared" ca="1" si="43"/>
        <v/>
      </c>
      <c r="AD42" s="51" t="str">
        <f t="shared" ca="1" si="43"/>
        <v/>
      </c>
      <c r="AE42" s="51" t="str">
        <f t="shared" ca="1" si="43"/>
        <v/>
      </c>
      <c r="AF42" s="51" t="str">
        <f t="shared" ca="1" si="43"/>
        <v/>
      </c>
      <c r="AG42" s="51" t="str">
        <f t="shared" ca="1" si="43"/>
        <v/>
      </c>
      <c r="AH42" s="51" t="str">
        <f t="shared" ca="1" si="43"/>
        <v/>
      </c>
      <c r="AI42" s="51" t="str">
        <f t="shared" ca="1" si="43"/>
        <v/>
      </c>
      <c r="AJ42" s="51" t="str">
        <f t="shared" ca="1" si="43"/>
        <v/>
      </c>
      <c r="AK42" s="51" t="str">
        <f t="shared" ca="1" si="43"/>
        <v/>
      </c>
      <c r="AL42" s="51" t="str">
        <f t="shared" ca="1" si="43"/>
        <v/>
      </c>
      <c r="AM42" s="51" t="str">
        <f t="shared" ca="1" si="43"/>
        <v/>
      </c>
      <c r="AN42" s="51" t="str">
        <f t="shared" ca="1" si="38"/>
        <v/>
      </c>
      <c r="AO42" s="51" t="str">
        <f t="shared" ca="1" si="46"/>
        <v/>
      </c>
      <c r="AP42" s="51" t="str">
        <f t="shared" ca="1" si="46"/>
        <v/>
      </c>
      <c r="AQ42" s="51" t="str">
        <f t="shared" ca="1" si="46"/>
        <v/>
      </c>
      <c r="AR42" s="51" t="str">
        <f t="shared" ca="1" si="46"/>
        <v/>
      </c>
      <c r="AS42" s="51" t="str">
        <f t="shared" ca="1" si="46"/>
        <v/>
      </c>
      <c r="AT42" s="51" t="str">
        <f t="shared" ca="1" si="46"/>
        <v/>
      </c>
      <c r="AU42" s="51" t="str">
        <f t="shared" ca="1" si="46"/>
        <v/>
      </c>
      <c r="AV42" s="51" t="str">
        <f t="shared" ca="1" si="46"/>
        <v/>
      </c>
      <c r="AW42" s="51" t="str">
        <f t="shared" ca="1" si="46"/>
        <v/>
      </c>
      <c r="AX42" s="51" t="str">
        <f t="shared" ca="1" si="46"/>
        <v/>
      </c>
      <c r="AY42" s="51" t="str">
        <f t="shared" ca="1" si="46"/>
        <v/>
      </c>
      <c r="AZ42" s="51" t="str">
        <f t="shared" ca="1" si="46"/>
        <v/>
      </c>
      <c r="BA42" s="51" t="str">
        <f t="shared" ca="1" si="46"/>
        <v/>
      </c>
      <c r="BB42" s="51" t="str">
        <f t="shared" ca="1" si="46"/>
        <v/>
      </c>
      <c r="BC42" s="51" t="str">
        <f t="shared" ca="1" si="46"/>
        <v/>
      </c>
      <c r="BD42" s="51" t="str">
        <f t="shared" ca="1" si="46"/>
        <v/>
      </c>
      <c r="BE42" s="51" t="str">
        <f t="shared" ca="1" si="44"/>
        <v/>
      </c>
      <c r="BF42" s="51" t="str">
        <f t="shared" ca="1" si="44"/>
        <v/>
      </c>
      <c r="BG42" s="51" t="str">
        <f t="shared" ca="1" si="44"/>
        <v/>
      </c>
      <c r="BH42" s="51" t="str">
        <f t="shared" ca="1" si="44"/>
        <v/>
      </c>
      <c r="BI42" s="51" t="str">
        <f t="shared" ca="1" si="44"/>
        <v/>
      </c>
      <c r="BJ42" s="51" t="str">
        <f t="shared" ca="1" si="44"/>
        <v/>
      </c>
      <c r="BK42" s="51" t="str">
        <f t="shared" ca="1" si="44"/>
        <v/>
      </c>
      <c r="BL42" s="51" t="str">
        <f t="shared" ca="1" si="44"/>
        <v/>
      </c>
      <c r="BM42" s="51" t="str">
        <f t="shared" ca="1" si="42"/>
        <v/>
      </c>
      <c r="BN42" s="51" t="str">
        <f t="shared" ca="1" si="42"/>
        <v/>
      </c>
      <c r="BO42" s="51" t="str">
        <f t="shared" ca="1" si="42"/>
        <v/>
      </c>
      <c r="BP42" s="51" t="str">
        <f t="shared" ca="1" si="42"/>
        <v/>
      </c>
      <c r="BQ42" s="51" t="str">
        <f t="shared" ca="1" si="42"/>
        <v/>
      </c>
      <c r="BR42" s="51" t="str">
        <f t="shared" ca="1" si="42"/>
        <v/>
      </c>
      <c r="BS42" s="51" t="str">
        <f t="shared" ca="1" si="42"/>
        <v/>
      </c>
      <c r="BT42" s="51" t="str">
        <f t="shared" ca="1" si="42"/>
        <v/>
      </c>
      <c r="BU42" s="51" t="str">
        <f t="shared" ca="1" si="42"/>
        <v/>
      </c>
      <c r="BV42" s="51" t="str">
        <f t="shared" ca="1" si="42"/>
        <v/>
      </c>
      <c r="BW42" s="51" t="str">
        <f t="shared" ca="1" si="42"/>
        <v/>
      </c>
      <c r="BX42" s="51" t="str">
        <f t="shared" ca="1" si="42"/>
        <v/>
      </c>
      <c r="BY42" s="51" t="str">
        <f t="shared" ca="1" si="42"/>
        <v/>
      </c>
      <c r="BZ42" s="51" t="str">
        <f t="shared" ca="1" si="42"/>
        <v/>
      </c>
      <c r="CA42" s="51" t="str">
        <f t="shared" ca="1" si="42"/>
        <v/>
      </c>
      <c r="CB42" s="51" t="str">
        <f t="shared" ca="1" si="42"/>
        <v/>
      </c>
      <c r="CC42" s="51" t="str">
        <f t="shared" ca="1" si="42"/>
        <v/>
      </c>
      <c r="CD42" s="51" t="str">
        <f t="shared" ca="1" si="42"/>
        <v/>
      </c>
      <c r="CE42" s="51" t="str">
        <f t="shared" ca="1" si="42"/>
        <v/>
      </c>
      <c r="CF42" s="51" t="str">
        <f t="shared" ca="1" si="42"/>
        <v/>
      </c>
    </row>
    <row r="43" spans="1:84" ht="30" customHeight="1" x14ac:dyDescent="0.3">
      <c r="A43" s="11"/>
      <c r="F43" s="12"/>
    </row>
    <row r="44" spans="1:84" ht="30" customHeight="1" x14ac:dyDescent="0.3">
      <c r="A44" s="11"/>
      <c r="F44" s="12"/>
    </row>
    <row r="45" spans="1:84" ht="30" customHeight="1" x14ac:dyDescent="0.3">
      <c r="A45" s="11"/>
      <c r="F45" s="12"/>
    </row>
    <row r="46" spans="1:84" ht="30" customHeight="1" x14ac:dyDescent="0.3">
      <c r="A46" s="11"/>
      <c r="F46" s="12"/>
    </row>
    <row r="47" spans="1:84" ht="30" customHeight="1" x14ac:dyDescent="0.3">
      <c r="A47" s="11"/>
      <c r="F47" s="12"/>
    </row>
    <row r="48" spans="1:84" ht="30" customHeight="1" x14ac:dyDescent="0.3">
      <c r="A48" s="11"/>
      <c r="F48" s="12"/>
    </row>
    <row r="49" spans="1:6" ht="30" customHeight="1" x14ac:dyDescent="0.3">
      <c r="A49" s="11"/>
      <c r="F49" s="12"/>
    </row>
    <row r="50" spans="1:6" ht="30" customHeight="1" x14ac:dyDescent="0.3">
      <c r="A50" s="11"/>
      <c r="F50" s="12"/>
    </row>
    <row r="51" spans="1:6" ht="30" customHeight="1" x14ac:dyDescent="0.3">
      <c r="A51" s="11"/>
      <c r="F51" s="12"/>
    </row>
    <row r="52" spans="1:6" ht="30" customHeight="1" x14ac:dyDescent="0.3">
      <c r="A52" s="11"/>
      <c r="F52" s="12"/>
    </row>
    <row r="53" spans="1:6" ht="30" customHeight="1" x14ac:dyDescent="0.3">
      <c r="A53" s="11"/>
      <c r="F53" s="12"/>
    </row>
    <row r="54" spans="1:6" ht="30" customHeight="1" x14ac:dyDescent="0.3">
      <c r="A54" s="11"/>
      <c r="F54" s="12"/>
    </row>
    <row r="55" spans="1:6" ht="30" customHeight="1" x14ac:dyDescent="0.3">
      <c r="A55" s="11"/>
      <c r="F55" s="12"/>
    </row>
    <row r="56" spans="1:6" ht="30" customHeight="1" x14ac:dyDescent="0.3">
      <c r="A56" s="11"/>
      <c r="F56" s="12"/>
    </row>
    <row r="57" spans="1:6" ht="30" customHeight="1" x14ac:dyDescent="0.3">
      <c r="A57" s="11"/>
      <c r="F57" s="12"/>
    </row>
    <row r="58" spans="1:6" ht="30" customHeight="1" x14ac:dyDescent="0.3">
      <c r="A58" s="11"/>
      <c r="F58" s="12"/>
    </row>
    <row r="59" spans="1:6" ht="30" customHeight="1" x14ac:dyDescent="0.3">
      <c r="A59" s="11"/>
      <c r="F59" s="12"/>
    </row>
    <row r="60" spans="1:6" ht="30" customHeight="1" x14ac:dyDescent="0.3">
      <c r="A60" s="11"/>
      <c r="F60" s="12"/>
    </row>
    <row r="61" spans="1:6" ht="30" customHeight="1" x14ac:dyDescent="0.3">
      <c r="A61" s="11"/>
      <c r="F61" s="12"/>
    </row>
    <row r="62" spans="1:6" ht="30" customHeight="1" x14ac:dyDescent="0.3">
      <c r="A62" s="11"/>
      <c r="F62" s="12"/>
    </row>
    <row r="63" spans="1:6" ht="30" customHeight="1" x14ac:dyDescent="0.3">
      <c r="A63" s="11"/>
      <c r="F63" s="12"/>
    </row>
    <row r="64" spans="1:6" ht="30" customHeight="1" x14ac:dyDescent="0.3">
      <c r="A64" s="11"/>
      <c r="F64" s="12"/>
    </row>
    <row r="65" spans="1:6" ht="30" customHeight="1" x14ac:dyDescent="0.3">
      <c r="A65" s="11"/>
      <c r="F65" s="12"/>
    </row>
    <row r="66" spans="1:6" ht="30" customHeight="1" x14ac:dyDescent="0.3">
      <c r="A66" s="11"/>
      <c r="F66" s="12"/>
    </row>
    <row r="67" spans="1:6" ht="30" customHeight="1" x14ac:dyDescent="0.3">
      <c r="A67" s="11"/>
      <c r="F67" s="12"/>
    </row>
    <row r="68" spans="1:6" ht="30" customHeight="1" x14ac:dyDescent="0.3">
      <c r="A68" s="11"/>
      <c r="F68" s="12"/>
    </row>
    <row r="69" spans="1:6" ht="30" customHeight="1" x14ac:dyDescent="0.3">
      <c r="A69" s="11"/>
      <c r="F69" s="12"/>
    </row>
    <row r="70" spans="1:6" ht="30" customHeight="1" x14ac:dyDescent="0.3">
      <c r="A70" s="11"/>
      <c r="F70" s="12"/>
    </row>
    <row r="71" spans="1:6" ht="30" customHeight="1" x14ac:dyDescent="0.3">
      <c r="A71" s="11"/>
      <c r="F71" s="12"/>
    </row>
    <row r="72" spans="1:6" ht="30" customHeight="1" x14ac:dyDescent="0.3">
      <c r="A72" s="11"/>
      <c r="F72" s="12"/>
    </row>
    <row r="73" spans="1:6" ht="30" customHeight="1" x14ac:dyDescent="0.3">
      <c r="A73" s="11"/>
      <c r="F73" s="12"/>
    </row>
    <row r="74" spans="1:6" ht="30" customHeight="1" x14ac:dyDescent="0.3">
      <c r="A74" s="11"/>
      <c r="F74" s="12"/>
    </row>
    <row r="75" spans="1:6" ht="30" customHeight="1" x14ac:dyDescent="0.3">
      <c r="A75" s="11"/>
      <c r="F75" s="12"/>
    </row>
    <row r="76" spans="1:6" ht="30" customHeight="1" x14ac:dyDescent="0.3">
      <c r="A76" s="11"/>
      <c r="F76" s="12"/>
    </row>
    <row r="77" spans="1:6" ht="30" customHeight="1" x14ac:dyDescent="0.3">
      <c r="A77" s="11"/>
      <c r="F77" s="12"/>
    </row>
    <row r="78" spans="1:6" ht="30" customHeight="1" x14ac:dyDescent="0.3">
      <c r="A78" s="11"/>
      <c r="F78" s="12"/>
    </row>
    <row r="79" spans="1:6" ht="30" customHeight="1" x14ac:dyDescent="0.3">
      <c r="A79" s="11"/>
      <c r="F79" s="12"/>
    </row>
    <row r="80" spans="1:6" ht="30" customHeight="1" x14ac:dyDescent="0.3">
      <c r="A80" s="11"/>
      <c r="F80" s="12"/>
    </row>
    <row r="81" spans="1:6" ht="30" customHeight="1" x14ac:dyDescent="0.3">
      <c r="A81" s="11"/>
      <c r="F81" s="12"/>
    </row>
    <row r="82" spans="1:6" ht="30" customHeight="1" x14ac:dyDescent="0.3">
      <c r="A82" s="11"/>
      <c r="F82" s="12"/>
    </row>
    <row r="83" spans="1:6" ht="30" customHeight="1" x14ac:dyDescent="0.3">
      <c r="A83" s="11"/>
      <c r="F83" s="12"/>
    </row>
    <row r="84" spans="1:6" ht="30" customHeight="1" x14ac:dyDescent="0.3">
      <c r="A84" s="11"/>
      <c r="F84" s="12"/>
    </row>
    <row r="85" spans="1:6" ht="30" customHeight="1" x14ac:dyDescent="0.3">
      <c r="A85" s="11"/>
      <c r="F85" s="12"/>
    </row>
    <row r="86" spans="1:6" ht="30" customHeight="1" x14ac:dyDescent="0.3">
      <c r="A86" s="11"/>
      <c r="F86" s="12"/>
    </row>
    <row r="87" spans="1:6" ht="30" customHeight="1" x14ac:dyDescent="0.3">
      <c r="A87" s="11"/>
      <c r="F87" s="12"/>
    </row>
    <row r="88" spans="1:6" ht="30" customHeight="1" x14ac:dyDescent="0.3">
      <c r="A88" s="11"/>
      <c r="F88" s="12"/>
    </row>
    <row r="89" spans="1:6" ht="30" customHeight="1" x14ac:dyDescent="0.3">
      <c r="A89" s="11"/>
      <c r="F89" s="12"/>
    </row>
    <row r="90" spans="1:6" ht="30" customHeight="1" x14ac:dyDescent="0.3">
      <c r="A90" s="11"/>
      <c r="F90" s="12"/>
    </row>
    <row r="91" spans="1:6" ht="30" customHeight="1" x14ac:dyDescent="0.3">
      <c r="A91" s="11"/>
      <c r="F91" s="12"/>
    </row>
    <row r="92" spans="1:6" ht="30" customHeight="1" x14ac:dyDescent="0.3">
      <c r="A92" s="11"/>
      <c r="F92" s="12"/>
    </row>
    <row r="93" spans="1:6" ht="30" customHeight="1" x14ac:dyDescent="0.3">
      <c r="A93" s="11"/>
      <c r="F93" s="12"/>
    </row>
    <row r="94" spans="1:6" ht="30" customHeight="1" x14ac:dyDescent="0.3">
      <c r="A94" s="11"/>
      <c r="F94" s="12"/>
    </row>
    <row r="95" spans="1:6" ht="30" customHeight="1" x14ac:dyDescent="0.3">
      <c r="A95" s="11"/>
      <c r="F95" s="12"/>
    </row>
    <row r="96" spans="1:6" ht="30" customHeight="1" x14ac:dyDescent="0.3">
      <c r="A96" s="11"/>
      <c r="F96" s="12"/>
    </row>
    <row r="97" spans="1:6" ht="30" customHeight="1" x14ac:dyDescent="0.3">
      <c r="A97" s="11"/>
      <c r="F97" s="12"/>
    </row>
    <row r="98" spans="1:6" ht="30" customHeight="1" x14ac:dyDescent="0.3">
      <c r="A98" s="11"/>
      <c r="F98" s="12"/>
    </row>
    <row r="99" spans="1:6" ht="30" customHeight="1" x14ac:dyDescent="0.3">
      <c r="A99" s="11"/>
      <c r="F99" s="12"/>
    </row>
    <row r="100" spans="1:6" ht="30" customHeight="1" x14ac:dyDescent="0.3">
      <c r="A100" s="11"/>
      <c r="F100" s="12"/>
    </row>
    <row r="101" spans="1:6" ht="30" customHeight="1" x14ac:dyDescent="0.3">
      <c r="A101" s="11"/>
      <c r="F101" s="12"/>
    </row>
    <row r="102" spans="1:6" ht="30" customHeight="1" x14ac:dyDescent="0.3">
      <c r="A102" s="11"/>
      <c r="F102" s="12"/>
    </row>
    <row r="103" spans="1:6" ht="30" customHeight="1" x14ac:dyDescent="0.3">
      <c r="A103" s="11"/>
      <c r="F103" s="12"/>
    </row>
    <row r="104" spans="1:6" ht="30" customHeight="1" x14ac:dyDescent="0.3">
      <c r="A104" s="11"/>
      <c r="F104" s="12"/>
    </row>
    <row r="105" spans="1:6" ht="30" customHeight="1" x14ac:dyDescent="0.3">
      <c r="A105" s="11"/>
      <c r="F105" s="12"/>
    </row>
    <row r="106" spans="1:6" ht="30" customHeight="1" x14ac:dyDescent="0.3">
      <c r="A106" s="11"/>
      <c r="F106" s="12"/>
    </row>
    <row r="107" spans="1:6" ht="30" customHeight="1" x14ac:dyDescent="0.3">
      <c r="A107" s="11"/>
      <c r="F107" s="12"/>
    </row>
    <row r="108" spans="1:6" ht="30" customHeight="1" x14ac:dyDescent="0.3">
      <c r="A108" s="11"/>
      <c r="F108" s="12"/>
    </row>
    <row r="109" spans="1:6" ht="30" customHeight="1" x14ac:dyDescent="0.3">
      <c r="A109" s="11"/>
      <c r="F109" s="12"/>
    </row>
    <row r="110" spans="1:6" ht="30" customHeight="1" x14ac:dyDescent="0.3">
      <c r="A110" s="11"/>
      <c r="F110" s="12"/>
    </row>
    <row r="111" spans="1:6" ht="30" customHeight="1" x14ac:dyDescent="0.3">
      <c r="A111" s="11"/>
      <c r="F111" s="12"/>
    </row>
    <row r="112" spans="1:6" ht="30" customHeight="1" x14ac:dyDescent="0.3">
      <c r="A112" s="11"/>
      <c r="F112" s="12"/>
    </row>
    <row r="113" spans="1:6" ht="30" customHeight="1" x14ac:dyDescent="0.3">
      <c r="A113" s="11"/>
      <c r="F113" s="12"/>
    </row>
    <row r="114" spans="1:6" ht="30" customHeight="1" x14ac:dyDescent="0.3">
      <c r="A114" s="11"/>
      <c r="F114" s="12"/>
    </row>
    <row r="115" spans="1:6" ht="30" customHeight="1" x14ac:dyDescent="0.3">
      <c r="A115" s="11"/>
      <c r="F115" s="12"/>
    </row>
    <row r="116" spans="1:6" ht="30" customHeight="1" x14ac:dyDescent="0.3">
      <c r="A116" s="11"/>
      <c r="F116" s="12"/>
    </row>
    <row r="117" spans="1:6" ht="30" customHeight="1" x14ac:dyDescent="0.3">
      <c r="A117" s="11"/>
      <c r="F117" s="12"/>
    </row>
    <row r="118" spans="1:6" ht="30" customHeight="1" x14ac:dyDescent="0.3">
      <c r="A118" s="11"/>
      <c r="F118" s="12"/>
    </row>
    <row r="119" spans="1:6" ht="30" customHeight="1" x14ac:dyDescent="0.3">
      <c r="A119" s="11"/>
      <c r="F119" s="12"/>
    </row>
    <row r="120" spans="1:6" ht="30" customHeight="1" x14ac:dyDescent="0.3">
      <c r="A120" s="11"/>
      <c r="F120" s="12"/>
    </row>
    <row r="121" spans="1:6" ht="30" customHeight="1" x14ac:dyDescent="0.3">
      <c r="A121" s="11"/>
      <c r="F121" s="12"/>
    </row>
    <row r="122" spans="1:6" ht="30" customHeight="1" x14ac:dyDescent="0.3">
      <c r="A122" s="11"/>
      <c r="F122" s="12"/>
    </row>
    <row r="123" spans="1:6" ht="30" customHeight="1" x14ac:dyDescent="0.3">
      <c r="A123" s="11"/>
      <c r="F123" s="12"/>
    </row>
    <row r="124" spans="1:6" ht="30" customHeight="1" x14ac:dyDescent="0.3">
      <c r="A124" s="11"/>
      <c r="F124" s="12"/>
    </row>
    <row r="125" spans="1:6" ht="30" customHeight="1" x14ac:dyDescent="0.3">
      <c r="A125" s="11"/>
      <c r="F125" s="12"/>
    </row>
    <row r="126" spans="1:6" ht="30" customHeight="1" x14ac:dyDescent="0.3">
      <c r="A126" s="11"/>
      <c r="F126" s="12"/>
    </row>
    <row r="127" spans="1:6" ht="30" customHeight="1" x14ac:dyDescent="0.3">
      <c r="A127" s="11"/>
      <c r="F127" s="12"/>
    </row>
    <row r="128" spans="1:6" ht="30" customHeight="1" x14ac:dyDescent="0.3">
      <c r="A128" s="11"/>
      <c r="F128" s="12"/>
    </row>
    <row r="129" spans="1:6" ht="30" customHeight="1" x14ac:dyDescent="0.3">
      <c r="A129" s="11"/>
      <c r="F129" s="12"/>
    </row>
    <row r="130" spans="1:6" ht="30" customHeight="1" x14ac:dyDescent="0.3">
      <c r="A130" s="11"/>
      <c r="F130" s="12"/>
    </row>
    <row r="131" spans="1:6" ht="30" customHeight="1" x14ac:dyDescent="0.3">
      <c r="A131" s="11"/>
      <c r="F131" s="12"/>
    </row>
    <row r="132" spans="1:6" ht="30" customHeight="1" x14ac:dyDescent="0.3">
      <c r="A132" s="11"/>
      <c r="F132" s="12"/>
    </row>
    <row r="133" spans="1:6" ht="30" customHeight="1" x14ac:dyDescent="0.3">
      <c r="A133" s="11"/>
      <c r="F133" s="12"/>
    </row>
    <row r="134" spans="1:6" ht="30" customHeight="1" x14ac:dyDescent="0.3">
      <c r="A134" s="11"/>
      <c r="F134" s="12"/>
    </row>
    <row r="135" spans="1:6" ht="30" customHeight="1" x14ac:dyDescent="0.3">
      <c r="A135" s="11"/>
      <c r="F135" s="12"/>
    </row>
    <row r="136" spans="1:6" ht="30" customHeight="1" x14ac:dyDescent="0.3">
      <c r="A136" s="11"/>
      <c r="F136" s="12"/>
    </row>
    <row r="137" spans="1:6" ht="30" customHeight="1" x14ac:dyDescent="0.3">
      <c r="A137" s="11"/>
      <c r="F137" s="12"/>
    </row>
    <row r="138" spans="1:6" ht="30" customHeight="1" x14ac:dyDescent="0.3">
      <c r="A138" s="11"/>
      <c r="F138" s="12"/>
    </row>
    <row r="139" spans="1:6" ht="30" customHeight="1" x14ac:dyDescent="0.3">
      <c r="A139" s="11"/>
      <c r="F139" s="12"/>
    </row>
    <row r="140" spans="1:6" ht="30" customHeight="1" x14ac:dyDescent="0.3">
      <c r="A140" s="11"/>
      <c r="F140" s="12"/>
    </row>
    <row r="141" spans="1:6" ht="30" customHeight="1" x14ac:dyDescent="0.3">
      <c r="A141" s="11"/>
      <c r="F141" s="12"/>
    </row>
    <row r="142" spans="1:6" ht="30" customHeight="1" x14ac:dyDescent="0.3">
      <c r="A142" s="11"/>
      <c r="F142" s="12"/>
    </row>
    <row r="143" spans="1:6" ht="30" customHeight="1" x14ac:dyDescent="0.3">
      <c r="A143" s="11"/>
      <c r="F143" s="12"/>
    </row>
    <row r="144" spans="1:6" ht="30" customHeight="1" x14ac:dyDescent="0.3">
      <c r="A144" s="11"/>
      <c r="F144" s="12"/>
    </row>
    <row r="145" spans="1:6" ht="30" customHeight="1" x14ac:dyDescent="0.3">
      <c r="A145" s="11"/>
      <c r="F145" s="12"/>
    </row>
    <row r="146" spans="1:6" ht="30" customHeight="1" x14ac:dyDescent="0.3">
      <c r="A146" s="11"/>
      <c r="F146" s="12"/>
    </row>
    <row r="147" spans="1:6" ht="30" customHeight="1" x14ac:dyDescent="0.3">
      <c r="A147" s="11"/>
      <c r="F147" s="12"/>
    </row>
    <row r="148" spans="1:6" ht="30" customHeight="1" x14ac:dyDescent="0.3">
      <c r="A148" s="11"/>
      <c r="F148" s="12"/>
    </row>
    <row r="149" spans="1:6" ht="30" customHeight="1" x14ac:dyDescent="0.3">
      <c r="A149" s="11"/>
      <c r="F149" s="12"/>
    </row>
    <row r="150" spans="1:6" ht="30" customHeight="1" x14ac:dyDescent="0.3">
      <c r="A150" s="11"/>
      <c r="F150" s="12"/>
    </row>
    <row r="151" spans="1:6" ht="30" customHeight="1" x14ac:dyDescent="0.3">
      <c r="A151" s="11"/>
      <c r="F151" s="12"/>
    </row>
    <row r="152" spans="1:6" ht="30" customHeight="1" x14ac:dyDescent="0.3">
      <c r="A152" s="11"/>
      <c r="F152" s="12"/>
    </row>
    <row r="153" spans="1:6" ht="30" customHeight="1" x14ac:dyDescent="0.3">
      <c r="A153" s="11"/>
      <c r="F153" s="12"/>
    </row>
    <row r="154" spans="1:6" ht="30" customHeight="1" x14ac:dyDescent="0.3">
      <c r="A154" s="11"/>
      <c r="F154" s="12"/>
    </row>
    <row r="155" spans="1:6" ht="30" customHeight="1" x14ac:dyDescent="0.3">
      <c r="A155" s="11"/>
      <c r="F155" s="12"/>
    </row>
    <row r="156" spans="1:6" ht="30" customHeight="1" x14ac:dyDescent="0.3">
      <c r="A156" s="11"/>
      <c r="F156" s="12"/>
    </row>
    <row r="157" spans="1:6" ht="30" customHeight="1" x14ac:dyDescent="0.3">
      <c r="A157" s="11"/>
      <c r="F157" s="12"/>
    </row>
    <row r="158" spans="1:6" ht="30" customHeight="1" x14ac:dyDescent="0.3">
      <c r="A158" s="11"/>
      <c r="F158" s="12"/>
    </row>
    <row r="159" spans="1:6" ht="30" customHeight="1" x14ac:dyDescent="0.3">
      <c r="A159" s="11"/>
      <c r="F159" s="12"/>
    </row>
    <row r="160" spans="1:6" ht="30" customHeight="1" x14ac:dyDescent="0.3">
      <c r="A160" s="11"/>
      <c r="F160" s="12"/>
    </row>
    <row r="161" spans="1:6" ht="30" customHeight="1" x14ac:dyDescent="0.3">
      <c r="A161" s="11"/>
      <c r="F161" s="12"/>
    </row>
    <row r="162" spans="1:6" ht="30" customHeight="1" x14ac:dyDescent="0.3">
      <c r="A162" s="11"/>
      <c r="F162" s="12"/>
    </row>
    <row r="163" spans="1:6" ht="30" customHeight="1" x14ac:dyDescent="0.3">
      <c r="A163" s="11"/>
      <c r="F163" s="12"/>
    </row>
    <row r="164" spans="1:6" ht="30" customHeight="1" x14ac:dyDescent="0.3">
      <c r="A164" s="11"/>
      <c r="F164" s="12"/>
    </row>
    <row r="165" spans="1:6" ht="30" customHeight="1" x14ac:dyDescent="0.3">
      <c r="A165" s="11"/>
      <c r="F165" s="12"/>
    </row>
    <row r="166" spans="1:6" ht="30" customHeight="1" x14ac:dyDescent="0.3">
      <c r="A166" s="11"/>
      <c r="F166" s="12"/>
    </row>
    <row r="167" spans="1:6" ht="30" customHeight="1" x14ac:dyDescent="0.3">
      <c r="A167" s="11"/>
      <c r="F167" s="12"/>
    </row>
    <row r="168" spans="1:6" ht="30" customHeight="1" x14ac:dyDescent="0.3">
      <c r="A168" s="11"/>
      <c r="F168" s="12"/>
    </row>
    <row r="169" spans="1:6" ht="30" customHeight="1" x14ac:dyDescent="0.3">
      <c r="A169" s="11"/>
      <c r="F169" s="12"/>
    </row>
    <row r="170" spans="1:6" ht="30" customHeight="1" x14ac:dyDescent="0.3">
      <c r="A170" s="11"/>
      <c r="F170" s="12"/>
    </row>
    <row r="171" spans="1:6" ht="30" customHeight="1" x14ac:dyDescent="0.3">
      <c r="A171" s="11"/>
      <c r="F171" s="12"/>
    </row>
    <row r="172" spans="1:6" ht="30" customHeight="1" x14ac:dyDescent="0.3">
      <c r="A172" s="11"/>
      <c r="F172" s="12"/>
    </row>
    <row r="173" spans="1:6" ht="30" customHeight="1" x14ac:dyDescent="0.3">
      <c r="A173" s="11"/>
      <c r="F173" s="12"/>
    </row>
    <row r="174" spans="1:6" ht="30" customHeight="1" x14ac:dyDescent="0.3">
      <c r="A174" s="11"/>
      <c r="F174" s="12"/>
    </row>
    <row r="175" spans="1:6" ht="30" customHeight="1" x14ac:dyDescent="0.3">
      <c r="A175" s="11"/>
      <c r="F175" s="12"/>
    </row>
    <row r="176" spans="1:6" ht="30" customHeight="1" x14ac:dyDescent="0.3">
      <c r="A176" s="11"/>
      <c r="F176" s="12"/>
    </row>
    <row r="177" spans="1:6" ht="30" customHeight="1" x14ac:dyDescent="0.3">
      <c r="A177" s="11"/>
      <c r="F177" s="12"/>
    </row>
    <row r="178" spans="1:6" ht="30" customHeight="1" x14ac:dyDescent="0.3">
      <c r="A178" s="11"/>
      <c r="F178" s="12"/>
    </row>
    <row r="179" spans="1:6" ht="30" customHeight="1" x14ac:dyDescent="0.3">
      <c r="A179" s="11"/>
      <c r="F179" s="12"/>
    </row>
    <row r="180" spans="1:6" ht="30" customHeight="1" x14ac:dyDescent="0.3">
      <c r="A180" s="11"/>
      <c r="F180" s="12"/>
    </row>
    <row r="181" spans="1:6" ht="30" customHeight="1" x14ac:dyDescent="0.3">
      <c r="A181" s="11"/>
      <c r="F181" s="12"/>
    </row>
    <row r="182" spans="1:6" ht="30" customHeight="1" x14ac:dyDescent="0.3">
      <c r="A182" s="11"/>
      <c r="F182" s="12"/>
    </row>
    <row r="183" spans="1:6" ht="30" customHeight="1" x14ac:dyDescent="0.3">
      <c r="A183" s="11"/>
      <c r="F183" s="12"/>
    </row>
    <row r="184" spans="1:6" ht="30" customHeight="1" x14ac:dyDescent="0.3">
      <c r="A184" s="11"/>
      <c r="F184" s="12"/>
    </row>
    <row r="185" spans="1:6" ht="30" customHeight="1" x14ac:dyDescent="0.3">
      <c r="A185" s="11"/>
      <c r="F185" s="12"/>
    </row>
    <row r="186" spans="1:6" ht="30" customHeight="1" x14ac:dyDescent="0.3">
      <c r="A186" s="11"/>
      <c r="F186" s="12"/>
    </row>
    <row r="187" spans="1:6" ht="30" customHeight="1" x14ac:dyDescent="0.3">
      <c r="A187" s="11"/>
      <c r="F187" s="12"/>
    </row>
    <row r="188" spans="1:6" ht="30" customHeight="1" x14ac:dyDescent="0.3">
      <c r="A188" s="11"/>
      <c r="F188" s="12"/>
    </row>
    <row r="189" spans="1:6" ht="30" customHeight="1" x14ac:dyDescent="0.3">
      <c r="A189" s="11"/>
      <c r="F189" s="12"/>
    </row>
    <row r="190" spans="1:6" ht="30" customHeight="1" x14ac:dyDescent="0.3">
      <c r="A190" s="11"/>
      <c r="F190" s="12"/>
    </row>
    <row r="191" spans="1:6" ht="30" customHeight="1" x14ac:dyDescent="0.3">
      <c r="A191" s="11"/>
      <c r="F191" s="12"/>
    </row>
    <row r="192" spans="1:6" ht="30" customHeight="1" x14ac:dyDescent="0.3">
      <c r="A192" s="11"/>
      <c r="F192" s="12"/>
    </row>
    <row r="193" spans="1:6" ht="30" customHeight="1" x14ac:dyDescent="0.3">
      <c r="A193" s="11"/>
      <c r="F193" s="12"/>
    </row>
    <row r="194" spans="1:6" ht="30" customHeight="1" x14ac:dyDescent="0.3">
      <c r="A194" s="11"/>
      <c r="F194" s="12"/>
    </row>
    <row r="195" spans="1:6" ht="30" customHeight="1" x14ac:dyDescent="0.3">
      <c r="A195" s="11"/>
      <c r="F195" s="12"/>
    </row>
    <row r="196" spans="1:6" ht="30" customHeight="1" x14ac:dyDescent="0.3">
      <c r="A196" s="11"/>
      <c r="F196" s="12"/>
    </row>
    <row r="197" spans="1:6" ht="30" customHeight="1" x14ac:dyDescent="0.3">
      <c r="A197" s="11"/>
      <c r="F197" s="12"/>
    </row>
    <row r="198" spans="1:6" ht="30" customHeight="1" x14ac:dyDescent="0.3">
      <c r="A198" s="11"/>
      <c r="F198" s="12"/>
    </row>
    <row r="199" spans="1:6" ht="30" customHeight="1" x14ac:dyDescent="0.3">
      <c r="A199" s="11"/>
      <c r="F199" s="12"/>
    </row>
    <row r="200" spans="1:6" ht="30" customHeight="1" x14ac:dyDescent="0.3">
      <c r="A200" s="11"/>
      <c r="F200" s="12"/>
    </row>
    <row r="201" spans="1:6" ht="30" customHeight="1" x14ac:dyDescent="0.3">
      <c r="A201" s="11"/>
      <c r="F201" s="12"/>
    </row>
    <row r="202" spans="1:6" ht="30" customHeight="1" x14ac:dyDescent="0.3">
      <c r="A202" s="11"/>
      <c r="F202" s="12"/>
    </row>
    <row r="203" spans="1:6" ht="30" customHeight="1" x14ac:dyDescent="0.3">
      <c r="A203" s="11"/>
      <c r="F203" s="12"/>
    </row>
    <row r="204" spans="1:6" ht="30" customHeight="1" x14ac:dyDescent="0.3">
      <c r="A204" s="11"/>
      <c r="F204" s="12"/>
    </row>
    <row r="205" spans="1:6" ht="30" customHeight="1" x14ac:dyDescent="0.3">
      <c r="A205" s="11"/>
      <c r="F205" s="12"/>
    </row>
    <row r="206" spans="1:6" ht="30" customHeight="1" x14ac:dyDescent="0.3">
      <c r="A206" s="11"/>
      <c r="F206" s="12"/>
    </row>
    <row r="207" spans="1:6" ht="30" customHeight="1" x14ac:dyDescent="0.3">
      <c r="A207" s="11"/>
      <c r="F207" s="12"/>
    </row>
    <row r="208" spans="1:6" ht="30" customHeight="1" x14ac:dyDescent="0.3">
      <c r="A208" s="11"/>
      <c r="F208" s="12"/>
    </row>
    <row r="209" spans="1:6" ht="30" customHeight="1" x14ac:dyDescent="0.3">
      <c r="A209" s="11"/>
      <c r="F209" s="12"/>
    </row>
    <row r="210" spans="1:6" ht="30" customHeight="1" x14ac:dyDescent="0.3">
      <c r="A210" s="11"/>
      <c r="F210" s="12"/>
    </row>
    <row r="211" spans="1:6" ht="30" customHeight="1" x14ac:dyDescent="0.3">
      <c r="A211" s="11"/>
      <c r="F211" s="12"/>
    </row>
    <row r="212" spans="1:6" ht="30" customHeight="1" x14ac:dyDescent="0.3">
      <c r="A212" s="11"/>
      <c r="F212" s="12"/>
    </row>
    <row r="213" spans="1:6" ht="30" customHeight="1" x14ac:dyDescent="0.3">
      <c r="A213" s="11"/>
      <c r="F213" s="12"/>
    </row>
    <row r="214" spans="1:6" ht="30" customHeight="1" x14ac:dyDescent="0.3">
      <c r="A214" s="11"/>
      <c r="F214" s="12"/>
    </row>
    <row r="215" spans="1:6" ht="30" customHeight="1" x14ac:dyDescent="0.3">
      <c r="A215" s="11"/>
      <c r="F215" s="12"/>
    </row>
    <row r="216" spans="1:6" ht="30" customHeight="1" x14ac:dyDescent="0.3">
      <c r="A216" s="11"/>
      <c r="F216" s="12"/>
    </row>
    <row r="217" spans="1:6" ht="30" customHeight="1" x14ac:dyDescent="0.3">
      <c r="A217" s="11"/>
      <c r="F217" s="12"/>
    </row>
    <row r="218" spans="1:6" ht="30" customHeight="1" x14ac:dyDescent="0.3">
      <c r="A218" s="11"/>
      <c r="F218" s="12"/>
    </row>
    <row r="219" spans="1:6" ht="30" customHeight="1" x14ac:dyDescent="0.3">
      <c r="A219" s="11"/>
      <c r="F219" s="12"/>
    </row>
    <row r="220" spans="1:6" ht="30" customHeight="1" x14ac:dyDescent="0.3">
      <c r="A220" s="11"/>
      <c r="F220" s="12"/>
    </row>
    <row r="221" spans="1:6" ht="30" customHeight="1" x14ac:dyDescent="0.3">
      <c r="A221" s="11"/>
      <c r="F221" s="12"/>
    </row>
    <row r="222" spans="1:6" ht="30" customHeight="1" x14ac:dyDescent="0.3">
      <c r="A222" s="11"/>
      <c r="F222" s="12"/>
    </row>
    <row r="223" spans="1:6" ht="30" customHeight="1" x14ac:dyDescent="0.3">
      <c r="A223" s="11"/>
      <c r="F223" s="12"/>
    </row>
    <row r="224" spans="1:6" ht="30" customHeight="1" x14ac:dyDescent="0.3">
      <c r="A224" s="11"/>
      <c r="F224" s="12"/>
    </row>
    <row r="225" spans="1:6" ht="30" customHeight="1" x14ac:dyDescent="0.3">
      <c r="A225" s="11"/>
      <c r="F225" s="12"/>
    </row>
    <row r="226" spans="1:6" ht="30" customHeight="1" x14ac:dyDescent="0.3">
      <c r="A226" s="11"/>
      <c r="F226" s="12"/>
    </row>
    <row r="227" spans="1:6" ht="30" customHeight="1" x14ac:dyDescent="0.3">
      <c r="A227" s="11"/>
      <c r="F227" s="12"/>
    </row>
    <row r="228" spans="1:6" ht="30" customHeight="1" x14ac:dyDescent="0.3">
      <c r="A228" s="11"/>
      <c r="F228" s="12"/>
    </row>
    <row r="229" spans="1:6" ht="30" customHeight="1" x14ac:dyDescent="0.3">
      <c r="A229" s="11"/>
      <c r="F229" s="12"/>
    </row>
    <row r="230" spans="1:6" ht="30" customHeight="1" x14ac:dyDescent="0.3">
      <c r="A230" s="11"/>
      <c r="F230" s="12"/>
    </row>
    <row r="231" spans="1:6" ht="30" customHeight="1" x14ac:dyDescent="0.3">
      <c r="A231" s="11"/>
      <c r="F231" s="12"/>
    </row>
    <row r="232" spans="1:6" ht="30" customHeight="1" x14ac:dyDescent="0.3">
      <c r="A232" s="11"/>
      <c r="F232" s="12"/>
    </row>
    <row r="233" spans="1:6" ht="30" customHeight="1" x14ac:dyDescent="0.3">
      <c r="A233" s="11"/>
      <c r="F233" s="12"/>
    </row>
    <row r="234" spans="1:6" ht="30" customHeight="1" x14ac:dyDescent="0.3">
      <c r="A234" s="11"/>
      <c r="F234" s="12"/>
    </row>
    <row r="235" spans="1:6" ht="30" customHeight="1" x14ac:dyDescent="0.3">
      <c r="A235" s="11"/>
      <c r="F235" s="12"/>
    </row>
    <row r="236" spans="1:6" ht="30" customHeight="1" x14ac:dyDescent="0.3">
      <c r="A236" s="11"/>
      <c r="F236" s="12"/>
    </row>
    <row r="237" spans="1:6" ht="30" customHeight="1" x14ac:dyDescent="0.3">
      <c r="A237" s="11"/>
      <c r="F237" s="12"/>
    </row>
    <row r="238" spans="1:6" ht="30" customHeight="1" x14ac:dyDescent="0.3">
      <c r="A238" s="11"/>
      <c r="F238" s="12"/>
    </row>
    <row r="239" spans="1:6" ht="30" customHeight="1" x14ac:dyDescent="0.3">
      <c r="A239" s="11"/>
      <c r="F239" s="12"/>
    </row>
    <row r="240" spans="1:6" ht="30" customHeight="1" x14ac:dyDescent="0.3">
      <c r="A240" s="11"/>
      <c r="F240" s="12"/>
    </row>
    <row r="241" spans="1:6" ht="30" customHeight="1" x14ac:dyDescent="0.3">
      <c r="A241" s="11"/>
      <c r="F241" s="12"/>
    </row>
    <row r="242" spans="1:6" ht="30" customHeight="1" x14ac:dyDescent="0.3">
      <c r="A242" s="11"/>
      <c r="F242" s="12"/>
    </row>
    <row r="243" spans="1:6" ht="30" customHeight="1" x14ac:dyDescent="0.3">
      <c r="A243" s="11"/>
      <c r="F243" s="12"/>
    </row>
    <row r="244" spans="1:6" ht="30" customHeight="1" x14ac:dyDescent="0.3">
      <c r="A244" s="11"/>
      <c r="F244" s="12"/>
    </row>
    <row r="245" spans="1:6" ht="30" customHeight="1" x14ac:dyDescent="0.3">
      <c r="A245" s="11"/>
      <c r="F245" s="12"/>
    </row>
    <row r="246" spans="1:6" ht="30" customHeight="1" x14ac:dyDescent="0.3">
      <c r="A246" s="11"/>
      <c r="F246" s="12"/>
    </row>
    <row r="247" spans="1:6" ht="30" customHeight="1" x14ac:dyDescent="0.3">
      <c r="A247" s="11"/>
      <c r="F247" s="12"/>
    </row>
    <row r="248" spans="1:6" ht="30" customHeight="1" x14ac:dyDescent="0.3">
      <c r="A248" s="11"/>
      <c r="F248" s="12"/>
    </row>
    <row r="249" spans="1:6" ht="30" customHeight="1" x14ac:dyDescent="0.3">
      <c r="A249" s="11"/>
      <c r="F249" s="12"/>
    </row>
    <row r="250" spans="1:6" ht="30" customHeight="1" x14ac:dyDescent="0.3">
      <c r="A250" s="11"/>
      <c r="F250" s="12"/>
    </row>
    <row r="251" spans="1:6" ht="30" customHeight="1" x14ac:dyDescent="0.3">
      <c r="A251" s="11"/>
      <c r="F251" s="12"/>
    </row>
    <row r="252" spans="1:6" ht="30" customHeight="1" x14ac:dyDescent="0.3">
      <c r="A252" s="11"/>
      <c r="F252" s="12"/>
    </row>
    <row r="253" spans="1:6" ht="30" customHeight="1" x14ac:dyDescent="0.3">
      <c r="A253" s="11"/>
      <c r="F253" s="12"/>
    </row>
    <row r="254" spans="1:6" ht="30" customHeight="1" x14ac:dyDescent="0.3">
      <c r="A254" s="11"/>
      <c r="F254" s="12"/>
    </row>
    <row r="255" spans="1:6" ht="30" customHeight="1" x14ac:dyDescent="0.3">
      <c r="A255" s="11"/>
      <c r="F255" s="12"/>
    </row>
    <row r="256" spans="1:6" ht="30" customHeight="1" x14ac:dyDescent="0.3">
      <c r="A256" s="11"/>
      <c r="F256" s="12"/>
    </row>
    <row r="257" spans="1:6" ht="30" customHeight="1" x14ac:dyDescent="0.3">
      <c r="A257" s="11"/>
      <c r="F257" s="12"/>
    </row>
    <row r="258" spans="1:6" ht="30" customHeight="1" x14ac:dyDescent="0.3">
      <c r="A258" s="11"/>
      <c r="F258" s="12"/>
    </row>
    <row r="259" spans="1:6" ht="30" customHeight="1" x14ac:dyDescent="0.3">
      <c r="A259" s="11"/>
      <c r="F259" s="12"/>
    </row>
    <row r="260" spans="1:6" ht="30" customHeight="1" x14ac:dyDescent="0.3">
      <c r="A260" s="11"/>
      <c r="F260" s="12"/>
    </row>
    <row r="261" spans="1:6" ht="30" customHeight="1" x14ac:dyDescent="0.3">
      <c r="A261" s="11"/>
      <c r="F261" s="12"/>
    </row>
    <row r="262" spans="1:6" ht="30" customHeight="1" x14ac:dyDescent="0.3">
      <c r="A262" s="11"/>
      <c r="F262" s="12"/>
    </row>
    <row r="263" spans="1:6" ht="30" customHeight="1" x14ac:dyDescent="0.3">
      <c r="A263" s="11"/>
      <c r="F263" s="12"/>
    </row>
    <row r="264" spans="1:6" ht="30" customHeight="1" x14ac:dyDescent="0.3">
      <c r="A264" s="11"/>
      <c r="F264" s="12"/>
    </row>
    <row r="265" spans="1:6" ht="30" customHeight="1" x14ac:dyDescent="0.3">
      <c r="A265" s="11"/>
      <c r="F265" s="12"/>
    </row>
    <row r="266" spans="1:6" ht="30" customHeight="1" x14ac:dyDescent="0.3">
      <c r="A266" s="11"/>
      <c r="F266" s="12"/>
    </row>
    <row r="267" spans="1:6" ht="30" customHeight="1" x14ac:dyDescent="0.3">
      <c r="A267" s="11"/>
      <c r="F267" s="12"/>
    </row>
    <row r="268" spans="1:6" ht="30" customHeight="1" x14ac:dyDescent="0.3">
      <c r="A268" s="11"/>
      <c r="F268" s="12"/>
    </row>
    <row r="269" spans="1:6" ht="30" customHeight="1" x14ac:dyDescent="0.3">
      <c r="A269" s="11"/>
      <c r="F269" s="12"/>
    </row>
    <row r="270" spans="1:6" ht="30" customHeight="1" x14ac:dyDescent="0.3">
      <c r="A270" s="11"/>
      <c r="F270" s="12"/>
    </row>
    <row r="271" spans="1:6" ht="30" customHeight="1" x14ac:dyDescent="0.3">
      <c r="A271" s="11"/>
      <c r="F271" s="12"/>
    </row>
    <row r="272" spans="1:6" ht="30" customHeight="1" x14ac:dyDescent="0.3">
      <c r="A272" s="11"/>
      <c r="F272" s="12"/>
    </row>
    <row r="273" spans="1:6" ht="30" customHeight="1" x14ac:dyDescent="0.3">
      <c r="A273" s="11"/>
      <c r="F273" s="12"/>
    </row>
    <row r="274" spans="1:6" ht="30" customHeight="1" x14ac:dyDescent="0.3">
      <c r="A274" s="11"/>
      <c r="F274" s="12"/>
    </row>
    <row r="275" spans="1:6" ht="30" customHeight="1" x14ac:dyDescent="0.3">
      <c r="A275" s="11"/>
      <c r="F275" s="12"/>
    </row>
    <row r="276" spans="1:6" ht="30" customHeight="1" x14ac:dyDescent="0.3">
      <c r="A276" s="11"/>
      <c r="F276" s="12"/>
    </row>
    <row r="277" spans="1:6" ht="30" customHeight="1" x14ac:dyDescent="0.3">
      <c r="A277" s="11"/>
      <c r="F277" s="12"/>
    </row>
    <row r="278" spans="1:6" ht="30" customHeight="1" x14ac:dyDescent="0.3">
      <c r="A278" s="11"/>
      <c r="F278" s="12"/>
    </row>
    <row r="279" spans="1:6" ht="30" customHeight="1" x14ac:dyDescent="0.3">
      <c r="A279" s="11"/>
      <c r="F279" s="12"/>
    </row>
    <row r="280" spans="1:6" ht="30" customHeight="1" x14ac:dyDescent="0.3">
      <c r="A280" s="11"/>
      <c r="F280" s="12"/>
    </row>
    <row r="281" spans="1:6" ht="30" customHeight="1" x14ac:dyDescent="0.3">
      <c r="A281" s="11"/>
      <c r="F281" s="12"/>
    </row>
    <row r="282" spans="1:6" ht="30" customHeight="1" x14ac:dyDescent="0.3">
      <c r="A282" s="11"/>
      <c r="F282" s="12"/>
    </row>
    <row r="283" spans="1:6" ht="30" customHeight="1" x14ac:dyDescent="0.3">
      <c r="A283" s="11"/>
      <c r="F283" s="12"/>
    </row>
    <row r="284" spans="1:6" ht="30" customHeight="1" x14ac:dyDescent="0.3">
      <c r="A284" s="11"/>
      <c r="F284" s="12"/>
    </row>
    <row r="285" spans="1:6" ht="30" customHeight="1" x14ac:dyDescent="0.3">
      <c r="A285" s="11"/>
      <c r="F285" s="12"/>
    </row>
    <row r="286" spans="1:6" ht="30" customHeight="1" x14ac:dyDescent="0.3">
      <c r="A286" s="11"/>
      <c r="F286" s="12"/>
    </row>
    <row r="287" spans="1:6" ht="30" customHeight="1" x14ac:dyDescent="0.3">
      <c r="A287" s="11"/>
      <c r="F287" s="12"/>
    </row>
    <row r="288" spans="1:6" ht="30" customHeight="1" x14ac:dyDescent="0.3">
      <c r="A288" s="11"/>
      <c r="F288" s="12"/>
    </row>
    <row r="289" spans="1:6" ht="30" customHeight="1" x14ac:dyDescent="0.3">
      <c r="A289" s="11"/>
      <c r="F289" s="12"/>
    </row>
    <row r="290" spans="1:6" ht="30" customHeight="1" x14ac:dyDescent="0.3">
      <c r="A290" s="11"/>
      <c r="F290" s="12"/>
    </row>
    <row r="291" spans="1:6" ht="30" customHeight="1" x14ac:dyDescent="0.3">
      <c r="A291" s="11"/>
      <c r="F291" s="12"/>
    </row>
    <row r="292" spans="1:6" ht="30" customHeight="1" x14ac:dyDescent="0.3">
      <c r="A292" s="11"/>
      <c r="F292" s="12"/>
    </row>
    <row r="293" spans="1:6" ht="30" customHeight="1" x14ac:dyDescent="0.3">
      <c r="A293" s="11"/>
      <c r="F293" s="12"/>
    </row>
    <row r="294" spans="1:6" ht="30" customHeight="1" x14ac:dyDescent="0.3">
      <c r="A294" s="11"/>
      <c r="F294" s="12"/>
    </row>
    <row r="295" spans="1:6" ht="30" customHeight="1" x14ac:dyDescent="0.3">
      <c r="A295" s="11"/>
      <c r="F295" s="12"/>
    </row>
    <row r="296" spans="1:6" ht="30" customHeight="1" x14ac:dyDescent="0.3">
      <c r="A296" s="11"/>
      <c r="F296" s="12"/>
    </row>
    <row r="297" spans="1:6" ht="30" customHeight="1" x14ac:dyDescent="0.3">
      <c r="A297" s="11"/>
      <c r="F297" s="12"/>
    </row>
    <row r="298" spans="1:6" ht="30" customHeight="1" x14ac:dyDescent="0.3">
      <c r="A298" s="11"/>
      <c r="F298" s="12"/>
    </row>
    <row r="299" spans="1:6" ht="30" customHeight="1" x14ac:dyDescent="0.3">
      <c r="A299" s="11"/>
      <c r="F299" s="12"/>
    </row>
    <row r="300" spans="1:6" ht="30" customHeight="1" x14ac:dyDescent="0.3">
      <c r="A300" s="11"/>
      <c r="F300" s="12"/>
    </row>
    <row r="301" spans="1:6" ht="30" customHeight="1" x14ac:dyDescent="0.3">
      <c r="A301" s="11"/>
      <c r="F301" s="12"/>
    </row>
    <row r="302" spans="1:6" ht="30" customHeight="1" x14ac:dyDescent="0.3">
      <c r="A302" s="11"/>
      <c r="F302" s="12"/>
    </row>
    <row r="303" spans="1:6" ht="30" customHeight="1" x14ac:dyDescent="0.3">
      <c r="A303" s="11"/>
      <c r="F303" s="12"/>
    </row>
    <row r="304" spans="1:6" ht="30" customHeight="1" x14ac:dyDescent="0.3">
      <c r="A304" s="11"/>
      <c r="F304" s="12"/>
    </row>
    <row r="305" spans="1:6" ht="30" customHeight="1" x14ac:dyDescent="0.3">
      <c r="A305" s="11"/>
      <c r="F305" s="12"/>
    </row>
    <row r="306" spans="1:6" ht="30" customHeight="1" x14ac:dyDescent="0.3">
      <c r="A306" s="11"/>
      <c r="F306" s="12"/>
    </row>
    <row r="307" spans="1:6" ht="30" customHeight="1" x14ac:dyDescent="0.3">
      <c r="A307" s="11"/>
      <c r="F307" s="12"/>
    </row>
    <row r="308" spans="1:6" ht="30" customHeight="1" x14ac:dyDescent="0.3">
      <c r="A308" s="11"/>
      <c r="F308" s="12"/>
    </row>
    <row r="309" spans="1:6" ht="30" customHeight="1" x14ac:dyDescent="0.3">
      <c r="A309" s="11"/>
      <c r="F309" s="12"/>
    </row>
    <row r="310" spans="1:6" ht="30" customHeight="1" x14ac:dyDescent="0.3">
      <c r="A310" s="11"/>
      <c r="F310" s="12"/>
    </row>
    <row r="311" spans="1:6" ht="30" customHeight="1" x14ac:dyDescent="0.3">
      <c r="A311" s="11"/>
      <c r="F311" s="12"/>
    </row>
    <row r="312" spans="1:6" ht="30" customHeight="1" x14ac:dyDescent="0.3">
      <c r="A312" s="11"/>
      <c r="F312" s="12"/>
    </row>
    <row r="313" spans="1:6" ht="30" customHeight="1" x14ac:dyDescent="0.3">
      <c r="A313" s="11"/>
      <c r="F313" s="12"/>
    </row>
    <row r="314" spans="1:6" ht="30" customHeight="1" x14ac:dyDescent="0.3">
      <c r="A314" s="11"/>
      <c r="F314" s="12"/>
    </row>
    <row r="315" spans="1:6" ht="30" customHeight="1" x14ac:dyDescent="0.3">
      <c r="A315" s="11"/>
      <c r="F315" s="12"/>
    </row>
    <row r="316" spans="1:6" ht="30" customHeight="1" x14ac:dyDescent="0.3">
      <c r="A316" s="11"/>
      <c r="F316" s="12"/>
    </row>
    <row r="317" spans="1:6" ht="30" customHeight="1" x14ac:dyDescent="0.3">
      <c r="A317" s="11"/>
      <c r="F317" s="12"/>
    </row>
    <row r="318" spans="1:6" ht="30" customHeight="1" x14ac:dyDescent="0.3">
      <c r="A318" s="11"/>
      <c r="F318" s="12"/>
    </row>
    <row r="319" spans="1:6" ht="30" customHeight="1" x14ac:dyDescent="0.3">
      <c r="A319" s="11"/>
      <c r="F319" s="12"/>
    </row>
    <row r="320" spans="1:6" ht="30" customHeight="1" x14ac:dyDescent="0.3">
      <c r="A320" s="11"/>
      <c r="F320" s="12"/>
    </row>
    <row r="321" spans="1:6" ht="30" customHeight="1" x14ac:dyDescent="0.3">
      <c r="A321" s="11"/>
      <c r="F321" s="12"/>
    </row>
    <row r="322" spans="1:6" ht="30" customHeight="1" x14ac:dyDescent="0.3">
      <c r="A322" s="11"/>
      <c r="F322" s="12"/>
    </row>
    <row r="323" spans="1:6" ht="30" customHeight="1" x14ac:dyDescent="0.3">
      <c r="A323" s="11"/>
      <c r="F323" s="12"/>
    </row>
    <row r="324" spans="1:6" ht="30" customHeight="1" x14ac:dyDescent="0.3">
      <c r="A324" s="11"/>
      <c r="F324" s="12"/>
    </row>
    <row r="325" spans="1:6" ht="30" customHeight="1" x14ac:dyDescent="0.3">
      <c r="A325" s="11"/>
      <c r="F325" s="12"/>
    </row>
    <row r="326" spans="1:6" ht="30" customHeight="1" x14ac:dyDescent="0.3">
      <c r="A326" s="11"/>
      <c r="F326" s="12"/>
    </row>
    <row r="327" spans="1:6" ht="30" customHeight="1" x14ac:dyDescent="0.3">
      <c r="A327" s="11"/>
      <c r="F327" s="12"/>
    </row>
    <row r="328" spans="1:6" ht="30" customHeight="1" x14ac:dyDescent="0.3">
      <c r="A328" s="11"/>
      <c r="F328" s="12"/>
    </row>
    <row r="329" spans="1:6" ht="30" customHeight="1" x14ac:dyDescent="0.3">
      <c r="A329" s="11"/>
      <c r="F329" s="12"/>
    </row>
    <row r="330" spans="1:6" ht="30" customHeight="1" x14ac:dyDescent="0.3">
      <c r="A330" s="11"/>
      <c r="F330" s="12"/>
    </row>
    <row r="331" spans="1:6" ht="30" customHeight="1" x14ac:dyDescent="0.3">
      <c r="A331" s="11"/>
      <c r="F331" s="12"/>
    </row>
    <row r="332" spans="1:6" ht="30" customHeight="1" x14ac:dyDescent="0.3">
      <c r="A332" s="11"/>
      <c r="F332" s="12"/>
    </row>
    <row r="333" spans="1:6" ht="30" customHeight="1" x14ac:dyDescent="0.3">
      <c r="A333" s="11"/>
      <c r="F333" s="12"/>
    </row>
    <row r="334" spans="1:6" ht="30" customHeight="1" x14ac:dyDescent="0.3">
      <c r="A334" s="11"/>
      <c r="F334" s="12"/>
    </row>
    <row r="335" spans="1:6" ht="30" customHeight="1" x14ac:dyDescent="0.3">
      <c r="A335" s="11"/>
      <c r="F335" s="12"/>
    </row>
    <row r="336" spans="1:6" ht="30" customHeight="1" x14ac:dyDescent="0.3">
      <c r="A336" s="11"/>
      <c r="F336" s="12"/>
    </row>
    <row r="337" spans="1:6" ht="30" customHeight="1" x14ac:dyDescent="0.3">
      <c r="A337" s="11"/>
      <c r="F337" s="12"/>
    </row>
    <row r="338" spans="1:6" ht="30" customHeight="1" x14ac:dyDescent="0.3">
      <c r="A338" s="11"/>
      <c r="F338" s="12"/>
    </row>
    <row r="339" spans="1:6" ht="30" customHeight="1" x14ac:dyDescent="0.3">
      <c r="A339" s="11"/>
      <c r="F339" s="12"/>
    </row>
    <row r="340" spans="1:6" ht="30" customHeight="1" x14ac:dyDescent="0.3">
      <c r="A340" s="11"/>
      <c r="F340" s="12"/>
    </row>
    <row r="341" spans="1:6" ht="30" customHeight="1" x14ac:dyDescent="0.3">
      <c r="A341" s="11"/>
      <c r="F341" s="12"/>
    </row>
    <row r="342" spans="1:6" ht="30" customHeight="1" x14ac:dyDescent="0.3">
      <c r="A342" s="11"/>
      <c r="F342" s="12"/>
    </row>
    <row r="343" spans="1:6" ht="30" customHeight="1" x14ac:dyDescent="0.3">
      <c r="A343" s="11"/>
      <c r="F343" s="12"/>
    </row>
    <row r="344" spans="1:6" ht="30" customHeight="1" x14ac:dyDescent="0.3">
      <c r="A344" s="11"/>
      <c r="F344" s="12"/>
    </row>
    <row r="345" spans="1:6" ht="30" customHeight="1" x14ac:dyDescent="0.3">
      <c r="A345" s="11"/>
      <c r="F345" s="12"/>
    </row>
    <row r="346" spans="1:6" ht="30" customHeight="1" x14ac:dyDescent="0.3">
      <c r="A346" s="11"/>
      <c r="F346" s="12"/>
    </row>
    <row r="347" spans="1:6" ht="30" customHeight="1" x14ac:dyDescent="0.3">
      <c r="A347" s="11"/>
      <c r="F347" s="12"/>
    </row>
    <row r="348" spans="1:6" ht="30" customHeight="1" x14ac:dyDescent="0.3">
      <c r="A348" s="11"/>
      <c r="F348" s="12"/>
    </row>
    <row r="349" spans="1:6" ht="30" customHeight="1" x14ac:dyDescent="0.3">
      <c r="A349" s="11"/>
      <c r="F349" s="12"/>
    </row>
    <row r="350" spans="1:6" ht="30" customHeight="1" x14ac:dyDescent="0.3">
      <c r="A350" s="11"/>
      <c r="F350" s="12"/>
    </row>
    <row r="351" spans="1:6" ht="30" customHeight="1" x14ac:dyDescent="0.3">
      <c r="A351" s="11"/>
      <c r="F351" s="12"/>
    </row>
    <row r="352" spans="1:6" ht="30" customHeight="1" x14ac:dyDescent="0.3">
      <c r="A352" s="11"/>
      <c r="F352" s="12"/>
    </row>
    <row r="353" spans="1:6" ht="30" customHeight="1" x14ac:dyDescent="0.3">
      <c r="A353" s="11"/>
      <c r="F353" s="12"/>
    </row>
    <row r="354" spans="1:6" ht="30" customHeight="1" x14ac:dyDescent="0.3">
      <c r="A354" s="11"/>
      <c r="F354" s="12"/>
    </row>
    <row r="355" spans="1:6" ht="30" customHeight="1" x14ac:dyDescent="0.3">
      <c r="A355" s="11"/>
      <c r="F355" s="12"/>
    </row>
    <row r="356" spans="1:6" ht="30" customHeight="1" x14ac:dyDescent="0.3">
      <c r="A356" s="11"/>
      <c r="F356" s="12"/>
    </row>
    <row r="357" spans="1:6" ht="30" customHeight="1" x14ac:dyDescent="0.3">
      <c r="A357" s="11"/>
      <c r="F357" s="12"/>
    </row>
    <row r="358" spans="1:6" ht="30" customHeight="1" x14ac:dyDescent="0.3">
      <c r="A358" s="11"/>
      <c r="F358" s="12"/>
    </row>
    <row r="359" spans="1:6" ht="30" customHeight="1" x14ac:dyDescent="0.3">
      <c r="A359" s="11"/>
      <c r="F359" s="12"/>
    </row>
    <row r="360" spans="1:6" ht="30" customHeight="1" x14ac:dyDescent="0.3">
      <c r="A360" s="11"/>
      <c r="F360" s="12"/>
    </row>
    <row r="361" spans="1:6" ht="30" customHeight="1" x14ac:dyDescent="0.3">
      <c r="A361" s="11"/>
      <c r="F361" s="12"/>
    </row>
    <row r="362" spans="1:6" ht="30" customHeight="1" x14ac:dyDescent="0.3">
      <c r="A362" s="11"/>
      <c r="F362" s="12"/>
    </row>
    <row r="363" spans="1:6" ht="30" customHeight="1" x14ac:dyDescent="0.3">
      <c r="A363" s="11"/>
      <c r="F363" s="12"/>
    </row>
    <row r="364" spans="1:6" ht="30" customHeight="1" x14ac:dyDescent="0.3">
      <c r="A364" s="11"/>
      <c r="F364" s="12"/>
    </row>
    <row r="365" spans="1:6" ht="30" customHeight="1" x14ac:dyDescent="0.3">
      <c r="A365" s="11"/>
      <c r="F365" s="12"/>
    </row>
    <row r="366" spans="1:6" ht="30" customHeight="1" x14ac:dyDescent="0.3">
      <c r="A366" s="11"/>
      <c r="F366" s="12"/>
    </row>
    <row r="367" spans="1:6" ht="30" customHeight="1" x14ac:dyDescent="0.3">
      <c r="A367" s="11"/>
      <c r="F367" s="12"/>
    </row>
    <row r="368" spans="1:6" ht="30" customHeight="1" x14ac:dyDescent="0.3">
      <c r="A368" s="11"/>
      <c r="F368" s="12"/>
    </row>
    <row r="369" spans="1:6" ht="30" customHeight="1" x14ac:dyDescent="0.3">
      <c r="A369" s="11"/>
      <c r="F369" s="12"/>
    </row>
    <row r="370" spans="1:6" ht="30" customHeight="1" x14ac:dyDescent="0.3">
      <c r="A370" s="11"/>
      <c r="F370" s="12"/>
    </row>
    <row r="371" spans="1:6" ht="30" customHeight="1" x14ac:dyDescent="0.3">
      <c r="A371" s="11"/>
      <c r="F371" s="12"/>
    </row>
    <row r="372" spans="1:6" ht="30" customHeight="1" x14ac:dyDescent="0.3">
      <c r="A372" s="11"/>
      <c r="F372" s="12"/>
    </row>
    <row r="373" spans="1:6" ht="30" customHeight="1" x14ac:dyDescent="0.3">
      <c r="A373" s="11"/>
      <c r="F373" s="12"/>
    </row>
    <row r="374" spans="1:6" ht="30" customHeight="1" x14ac:dyDescent="0.3">
      <c r="A374" s="11"/>
      <c r="F374" s="12"/>
    </row>
    <row r="375" spans="1:6" ht="30" customHeight="1" x14ac:dyDescent="0.3">
      <c r="A375" s="11"/>
      <c r="F375" s="12"/>
    </row>
    <row r="376" spans="1:6" ht="30" customHeight="1" x14ac:dyDescent="0.3">
      <c r="A376" s="11"/>
      <c r="F376" s="12"/>
    </row>
    <row r="377" spans="1:6" ht="30" customHeight="1" x14ac:dyDescent="0.3">
      <c r="A377" s="11"/>
      <c r="F377" s="12"/>
    </row>
    <row r="378" spans="1:6" ht="30" customHeight="1" x14ac:dyDescent="0.3">
      <c r="A378" s="11"/>
      <c r="F378" s="12"/>
    </row>
    <row r="379" spans="1:6" ht="30" customHeight="1" x14ac:dyDescent="0.3">
      <c r="A379" s="11"/>
      <c r="F379" s="12"/>
    </row>
    <row r="380" spans="1:6" ht="30" customHeight="1" x14ac:dyDescent="0.3">
      <c r="A380" s="11"/>
      <c r="F380" s="12"/>
    </row>
    <row r="381" spans="1:6" ht="30" customHeight="1" x14ac:dyDescent="0.3">
      <c r="A381" s="11"/>
      <c r="F381" s="12"/>
    </row>
    <row r="382" spans="1:6" ht="30" customHeight="1" x14ac:dyDescent="0.3">
      <c r="A382" s="11"/>
      <c r="F382" s="12"/>
    </row>
    <row r="383" spans="1:6" ht="30" customHeight="1" x14ac:dyDescent="0.3">
      <c r="A383" s="11"/>
      <c r="F383" s="12"/>
    </row>
    <row r="384" spans="1:6" ht="30" customHeight="1" x14ac:dyDescent="0.3">
      <c r="A384" s="11"/>
      <c r="F384" s="12"/>
    </row>
    <row r="385" spans="1:6" ht="30" customHeight="1" x14ac:dyDescent="0.3">
      <c r="A385" s="11"/>
      <c r="F385" s="12"/>
    </row>
    <row r="386" spans="1:6" ht="30" customHeight="1" x14ac:dyDescent="0.3">
      <c r="A386" s="11"/>
      <c r="F386" s="12"/>
    </row>
    <row r="387" spans="1:6" ht="30" customHeight="1" x14ac:dyDescent="0.3">
      <c r="A387" s="11"/>
      <c r="F387" s="12"/>
    </row>
    <row r="388" spans="1:6" ht="30" customHeight="1" x14ac:dyDescent="0.3">
      <c r="A388" s="11"/>
      <c r="F388" s="12"/>
    </row>
    <row r="389" spans="1:6" ht="30" customHeight="1" x14ac:dyDescent="0.3">
      <c r="A389" s="11"/>
      <c r="F389" s="12"/>
    </row>
    <row r="390" spans="1:6" ht="30" customHeight="1" x14ac:dyDescent="0.3">
      <c r="A390" s="11"/>
      <c r="F390" s="12"/>
    </row>
    <row r="391" spans="1:6" ht="30" customHeight="1" x14ac:dyDescent="0.3">
      <c r="A391" s="11"/>
      <c r="F391" s="12"/>
    </row>
    <row r="392" spans="1:6" ht="30" customHeight="1" x14ac:dyDescent="0.3">
      <c r="A392" s="11"/>
      <c r="F392" s="12"/>
    </row>
    <row r="393" spans="1:6" ht="30" customHeight="1" x14ac:dyDescent="0.3">
      <c r="A393" s="11"/>
      <c r="F393" s="12"/>
    </row>
    <row r="394" spans="1:6" ht="30" customHeight="1" x14ac:dyDescent="0.3">
      <c r="A394" s="11"/>
      <c r="F394" s="12"/>
    </row>
    <row r="395" spans="1:6" ht="30" customHeight="1" x14ac:dyDescent="0.3">
      <c r="A395" s="11"/>
      <c r="F395" s="12"/>
    </row>
    <row r="396" spans="1:6" ht="30" customHeight="1" x14ac:dyDescent="0.3">
      <c r="A396" s="11"/>
      <c r="F396" s="12"/>
    </row>
    <row r="397" spans="1:6" ht="30" customHeight="1" x14ac:dyDescent="0.3">
      <c r="A397" s="11"/>
      <c r="F397" s="12"/>
    </row>
    <row r="398" spans="1:6" ht="30" customHeight="1" x14ac:dyDescent="0.3">
      <c r="A398" s="11"/>
      <c r="F398" s="12"/>
    </row>
    <row r="399" spans="1:6" ht="30" customHeight="1" x14ac:dyDescent="0.3">
      <c r="A399" s="11"/>
      <c r="F399" s="12"/>
    </row>
    <row r="400" spans="1:6" ht="30" customHeight="1" x14ac:dyDescent="0.3">
      <c r="A400" s="11"/>
      <c r="F400" s="12"/>
    </row>
    <row r="401" spans="1:6" ht="30" customHeight="1" x14ac:dyDescent="0.3">
      <c r="A401" s="11"/>
      <c r="F401" s="12"/>
    </row>
    <row r="402" spans="1:6" ht="30" customHeight="1" x14ac:dyDescent="0.3">
      <c r="A402" s="11"/>
      <c r="F402" s="12"/>
    </row>
    <row r="403" spans="1:6" ht="30" customHeight="1" x14ac:dyDescent="0.3">
      <c r="A403" s="11"/>
      <c r="F403" s="12"/>
    </row>
    <row r="404" spans="1:6" ht="30" customHeight="1" x14ac:dyDescent="0.3">
      <c r="A404" s="11"/>
      <c r="F404" s="12"/>
    </row>
    <row r="405" spans="1:6" ht="30" customHeight="1" x14ac:dyDescent="0.3">
      <c r="A405" s="11"/>
      <c r="F405" s="12"/>
    </row>
    <row r="406" spans="1:6" ht="30" customHeight="1" x14ac:dyDescent="0.3">
      <c r="A406" s="11"/>
      <c r="F406" s="12"/>
    </row>
    <row r="407" spans="1:6" ht="30" customHeight="1" x14ac:dyDescent="0.3">
      <c r="A407" s="11"/>
      <c r="F407" s="12"/>
    </row>
    <row r="408" spans="1:6" ht="30" customHeight="1" x14ac:dyDescent="0.3">
      <c r="A408" s="11"/>
      <c r="F408" s="12"/>
    </row>
    <row r="409" spans="1:6" ht="30" customHeight="1" x14ac:dyDescent="0.3">
      <c r="A409" s="11"/>
      <c r="F409" s="12"/>
    </row>
    <row r="410" spans="1:6" ht="30" customHeight="1" x14ac:dyDescent="0.3">
      <c r="A410" s="11"/>
      <c r="F410" s="12"/>
    </row>
    <row r="411" spans="1:6" ht="30" customHeight="1" x14ac:dyDescent="0.3">
      <c r="A411" s="11"/>
      <c r="F411" s="12"/>
    </row>
    <row r="412" spans="1:6" ht="30" customHeight="1" x14ac:dyDescent="0.3">
      <c r="A412" s="11"/>
      <c r="F412" s="12"/>
    </row>
    <row r="413" spans="1:6" ht="30" customHeight="1" x14ac:dyDescent="0.3">
      <c r="A413" s="11"/>
      <c r="F413" s="12"/>
    </row>
    <row r="414" spans="1:6" ht="30" customHeight="1" x14ac:dyDescent="0.3">
      <c r="A414" s="11"/>
      <c r="F414" s="12"/>
    </row>
    <row r="415" spans="1:6" ht="30" customHeight="1" x14ac:dyDescent="0.3">
      <c r="A415" s="11"/>
      <c r="F415" s="12"/>
    </row>
    <row r="416" spans="1:6" ht="30" customHeight="1" x14ac:dyDescent="0.3">
      <c r="A416" s="11"/>
      <c r="F416" s="12"/>
    </row>
    <row r="417" spans="1:6" ht="30" customHeight="1" x14ac:dyDescent="0.3">
      <c r="A417" s="11"/>
      <c r="F417" s="12"/>
    </row>
    <row r="418" spans="1:6" ht="30" customHeight="1" x14ac:dyDescent="0.3">
      <c r="A418" s="11"/>
      <c r="F418" s="12"/>
    </row>
    <row r="419" spans="1:6" ht="30" customHeight="1" x14ac:dyDescent="0.3">
      <c r="A419" s="11"/>
      <c r="F419" s="12"/>
    </row>
    <row r="420" spans="1:6" ht="30" customHeight="1" x14ac:dyDescent="0.3">
      <c r="A420" s="11"/>
      <c r="F420" s="12"/>
    </row>
    <row r="421" spans="1:6" ht="30" customHeight="1" x14ac:dyDescent="0.3">
      <c r="A421" s="11"/>
      <c r="F421" s="12"/>
    </row>
    <row r="422" spans="1:6" ht="30" customHeight="1" x14ac:dyDescent="0.3">
      <c r="A422" s="11"/>
      <c r="F422" s="12"/>
    </row>
    <row r="423" spans="1:6" ht="30" customHeight="1" x14ac:dyDescent="0.3">
      <c r="A423" s="11"/>
      <c r="F423" s="12"/>
    </row>
    <row r="424" spans="1:6" ht="30" customHeight="1" x14ac:dyDescent="0.3">
      <c r="A424" s="11"/>
      <c r="F424" s="12"/>
    </row>
    <row r="425" spans="1:6" ht="30" customHeight="1" x14ac:dyDescent="0.3">
      <c r="A425" s="11"/>
      <c r="F425" s="12"/>
    </row>
    <row r="426" spans="1:6" ht="30" customHeight="1" x14ac:dyDescent="0.3">
      <c r="A426" s="11"/>
      <c r="F426" s="12"/>
    </row>
    <row r="427" spans="1:6" ht="30" customHeight="1" x14ac:dyDescent="0.3">
      <c r="A427" s="11"/>
      <c r="F427" s="12"/>
    </row>
    <row r="428" spans="1:6" ht="30" customHeight="1" x14ac:dyDescent="0.3">
      <c r="A428" s="11"/>
      <c r="F428" s="12"/>
    </row>
    <row r="429" spans="1:6" ht="30" customHeight="1" x14ac:dyDescent="0.3">
      <c r="A429" s="11"/>
      <c r="F429" s="12"/>
    </row>
    <row r="430" spans="1:6" ht="30" customHeight="1" x14ac:dyDescent="0.3">
      <c r="A430" s="11"/>
      <c r="F430" s="12"/>
    </row>
    <row r="431" spans="1:6" ht="30" customHeight="1" x14ac:dyDescent="0.3">
      <c r="A431" s="11"/>
      <c r="F431" s="12"/>
    </row>
    <row r="432" spans="1:6" ht="30" customHeight="1" x14ac:dyDescent="0.3">
      <c r="A432" s="11"/>
      <c r="F432" s="12"/>
    </row>
    <row r="433" spans="1:6" ht="30" customHeight="1" x14ac:dyDescent="0.3">
      <c r="A433" s="11"/>
      <c r="F433" s="12"/>
    </row>
    <row r="434" spans="1:6" ht="30" customHeight="1" x14ac:dyDescent="0.3">
      <c r="A434" s="11"/>
      <c r="F434" s="12"/>
    </row>
    <row r="435" spans="1:6" ht="30" customHeight="1" x14ac:dyDescent="0.3">
      <c r="A435" s="11"/>
      <c r="F435" s="12"/>
    </row>
    <row r="436" spans="1:6" ht="30" customHeight="1" x14ac:dyDescent="0.3">
      <c r="A436" s="11"/>
      <c r="F436" s="12"/>
    </row>
    <row r="437" spans="1:6" ht="30" customHeight="1" x14ac:dyDescent="0.3">
      <c r="A437" s="11"/>
      <c r="F437" s="12"/>
    </row>
    <row r="438" spans="1:6" ht="30" customHeight="1" x14ac:dyDescent="0.3">
      <c r="A438" s="11"/>
      <c r="F438" s="12"/>
    </row>
    <row r="439" spans="1:6" ht="30" customHeight="1" x14ac:dyDescent="0.3">
      <c r="A439" s="11"/>
      <c r="F439" s="12"/>
    </row>
    <row r="440" spans="1:6" ht="30" customHeight="1" x14ac:dyDescent="0.3">
      <c r="A440" s="11"/>
      <c r="F440" s="12"/>
    </row>
    <row r="441" spans="1:6" ht="30" customHeight="1" x14ac:dyDescent="0.3">
      <c r="A441" s="11"/>
      <c r="F441" s="12"/>
    </row>
    <row r="442" spans="1:6" ht="30" customHeight="1" x14ac:dyDescent="0.3">
      <c r="A442" s="11"/>
      <c r="F442" s="12"/>
    </row>
    <row r="443" spans="1:6" ht="30" customHeight="1" x14ac:dyDescent="0.3">
      <c r="A443" s="11"/>
      <c r="F443" s="12"/>
    </row>
    <row r="444" spans="1:6" ht="30" customHeight="1" x14ac:dyDescent="0.3">
      <c r="A444" s="11"/>
      <c r="F444" s="12"/>
    </row>
    <row r="445" spans="1:6" ht="30" customHeight="1" x14ac:dyDescent="0.3">
      <c r="A445" s="11"/>
      <c r="F445" s="12"/>
    </row>
    <row r="446" spans="1:6" ht="30" customHeight="1" x14ac:dyDescent="0.3">
      <c r="A446" s="11"/>
      <c r="F446" s="12"/>
    </row>
    <row r="447" spans="1:6" ht="30" customHeight="1" x14ac:dyDescent="0.3">
      <c r="A447" s="11"/>
      <c r="F447" s="12"/>
    </row>
    <row r="448" spans="1:6" ht="30" customHeight="1" x14ac:dyDescent="0.3">
      <c r="A448" s="11"/>
      <c r="F448" s="12"/>
    </row>
    <row r="449" spans="1:6" ht="30" customHeight="1" x14ac:dyDescent="0.3">
      <c r="A449" s="11"/>
      <c r="F449" s="12"/>
    </row>
    <row r="450" spans="1:6" ht="30" customHeight="1" x14ac:dyDescent="0.3">
      <c r="A450" s="11"/>
      <c r="F450" s="12"/>
    </row>
    <row r="451" spans="1:6" ht="30" customHeight="1" x14ac:dyDescent="0.3">
      <c r="A451" s="11"/>
      <c r="F451" s="12"/>
    </row>
    <row r="452" spans="1:6" ht="30" customHeight="1" x14ac:dyDescent="0.3">
      <c r="A452" s="11"/>
      <c r="F452" s="12"/>
    </row>
    <row r="453" spans="1:6" ht="30" customHeight="1" x14ac:dyDescent="0.3">
      <c r="A453" s="11"/>
      <c r="F453" s="12"/>
    </row>
    <row r="454" spans="1:6" ht="30" customHeight="1" x14ac:dyDescent="0.3">
      <c r="A454" s="11"/>
      <c r="F454" s="12"/>
    </row>
    <row r="455" spans="1:6" ht="30" customHeight="1" x14ac:dyDescent="0.3">
      <c r="A455" s="11"/>
      <c r="F455" s="12"/>
    </row>
    <row r="456" spans="1:6" ht="30" customHeight="1" x14ac:dyDescent="0.3">
      <c r="A456" s="11"/>
      <c r="F456" s="12"/>
    </row>
    <row r="457" spans="1:6" ht="30" customHeight="1" x14ac:dyDescent="0.3">
      <c r="A457" s="11"/>
      <c r="F457" s="12"/>
    </row>
    <row r="458" spans="1:6" ht="30" customHeight="1" x14ac:dyDescent="0.3">
      <c r="A458" s="11"/>
      <c r="F458" s="12"/>
    </row>
    <row r="459" spans="1:6" ht="30" customHeight="1" x14ac:dyDescent="0.3">
      <c r="A459" s="11"/>
      <c r="F459" s="12"/>
    </row>
    <row r="460" spans="1:6" ht="30" customHeight="1" x14ac:dyDescent="0.3">
      <c r="A460" s="11"/>
      <c r="F460" s="12"/>
    </row>
    <row r="461" spans="1:6" ht="30" customHeight="1" x14ac:dyDescent="0.3">
      <c r="A461" s="11"/>
      <c r="F461" s="12"/>
    </row>
    <row r="462" spans="1:6" ht="30" customHeight="1" x14ac:dyDescent="0.3">
      <c r="A462" s="11"/>
      <c r="F462" s="12"/>
    </row>
    <row r="463" spans="1:6" ht="30" customHeight="1" x14ac:dyDescent="0.3">
      <c r="A463" s="11"/>
      <c r="F463" s="12"/>
    </row>
    <row r="464" spans="1:6" ht="30" customHeight="1" x14ac:dyDescent="0.3">
      <c r="A464" s="11"/>
      <c r="F464" s="12"/>
    </row>
    <row r="465" spans="1:6" ht="30" customHeight="1" x14ac:dyDescent="0.3">
      <c r="A465" s="11"/>
      <c r="F465" s="12"/>
    </row>
    <row r="466" spans="1:6" ht="30" customHeight="1" x14ac:dyDescent="0.3">
      <c r="A466" s="11"/>
      <c r="F466" s="12"/>
    </row>
    <row r="467" spans="1:6" ht="30" customHeight="1" x14ac:dyDescent="0.3">
      <c r="A467" s="11"/>
      <c r="F467" s="12"/>
    </row>
    <row r="468" spans="1:6" ht="30" customHeight="1" x14ac:dyDescent="0.3">
      <c r="A468" s="11"/>
      <c r="F468" s="12"/>
    </row>
    <row r="469" spans="1:6" ht="30" customHeight="1" x14ac:dyDescent="0.3">
      <c r="A469" s="11"/>
      <c r="F469" s="12"/>
    </row>
    <row r="470" spans="1:6" ht="30" customHeight="1" x14ac:dyDescent="0.3">
      <c r="A470" s="11"/>
      <c r="F470" s="12"/>
    </row>
    <row r="471" spans="1:6" ht="30" customHeight="1" x14ac:dyDescent="0.3">
      <c r="A471" s="11"/>
      <c r="F471" s="12"/>
    </row>
    <row r="472" spans="1:6" ht="30" customHeight="1" x14ac:dyDescent="0.3">
      <c r="A472" s="11"/>
      <c r="F472" s="12"/>
    </row>
    <row r="473" spans="1:6" ht="30" customHeight="1" x14ac:dyDescent="0.3">
      <c r="A473" s="11"/>
      <c r="F473" s="12"/>
    </row>
    <row r="474" spans="1:6" ht="30" customHeight="1" x14ac:dyDescent="0.3">
      <c r="A474" s="11"/>
      <c r="F474" s="12"/>
    </row>
    <row r="475" spans="1:6" ht="30" customHeight="1" x14ac:dyDescent="0.3">
      <c r="A475" s="11"/>
      <c r="F475" s="12"/>
    </row>
    <row r="476" spans="1:6" ht="30" customHeight="1" x14ac:dyDescent="0.3">
      <c r="A476" s="11"/>
      <c r="F476" s="12"/>
    </row>
    <row r="477" spans="1:6" ht="30" customHeight="1" x14ac:dyDescent="0.3">
      <c r="A477" s="11"/>
      <c r="F477" s="12"/>
    </row>
    <row r="478" spans="1:6" ht="30" customHeight="1" x14ac:dyDescent="0.3">
      <c r="A478" s="11"/>
      <c r="F478" s="12"/>
    </row>
    <row r="479" spans="1:6" ht="30" customHeight="1" x14ac:dyDescent="0.3">
      <c r="A479" s="11"/>
      <c r="F479" s="12"/>
    </row>
    <row r="480" spans="1:6" ht="30" customHeight="1" x14ac:dyDescent="0.3">
      <c r="A480" s="11"/>
      <c r="F480" s="12"/>
    </row>
    <row r="481" spans="1:6" ht="30" customHeight="1" x14ac:dyDescent="0.3">
      <c r="A481" s="11"/>
      <c r="F481" s="12"/>
    </row>
    <row r="482" spans="1:6" ht="30" customHeight="1" x14ac:dyDescent="0.3">
      <c r="A482" s="11"/>
      <c r="F482" s="12"/>
    </row>
    <row r="483" spans="1:6" ht="30" customHeight="1" x14ac:dyDescent="0.3">
      <c r="A483" s="11"/>
      <c r="F483" s="12"/>
    </row>
    <row r="484" spans="1:6" ht="30" customHeight="1" x14ac:dyDescent="0.3">
      <c r="A484" s="11"/>
      <c r="F484" s="12"/>
    </row>
    <row r="485" spans="1:6" ht="30" customHeight="1" x14ac:dyDescent="0.3">
      <c r="A485" s="11"/>
      <c r="F485" s="12"/>
    </row>
    <row r="486" spans="1:6" ht="30" customHeight="1" x14ac:dyDescent="0.3">
      <c r="A486" s="11"/>
      <c r="F486" s="12"/>
    </row>
    <row r="487" spans="1:6" ht="30" customHeight="1" x14ac:dyDescent="0.3">
      <c r="A487" s="11"/>
      <c r="F487" s="12"/>
    </row>
    <row r="488" spans="1:6" ht="30" customHeight="1" x14ac:dyDescent="0.3">
      <c r="A488" s="11"/>
      <c r="F488" s="12"/>
    </row>
    <row r="489" spans="1:6" ht="30" customHeight="1" x14ac:dyDescent="0.3">
      <c r="A489" s="11"/>
      <c r="F489" s="12"/>
    </row>
    <row r="490" spans="1:6" ht="30" customHeight="1" x14ac:dyDescent="0.3">
      <c r="A490" s="11"/>
      <c r="F490" s="12"/>
    </row>
    <row r="491" spans="1:6" ht="30" customHeight="1" x14ac:dyDescent="0.3">
      <c r="A491" s="11"/>
      <c r="F491" s="12"/>
    </row>
    <row r="492" spans="1:6" ht="30" customHeight="1" x14ac:dyDescent="0.3">
      <c r="A492" s="11"/>
      <c r="F492" s="12"/>
    </row>
    <row r="493" spans="1:6" ht="30" customHeight="1" x14ac:dyDescent="0.3">
      <c r="A493" s="11"/>
      <c r="F493" s="12"/>
    </row>
    <row r="494" spans="1:6" ht="30" customHeight="1" x14ac:dyDescent="0.3">
      <c r="A494" s="11"/>
      <c r="F494" s="12"/>
    </row>
    <row r="495" spans="1:6" ht="30" customHeight="1" x14ac:dyDescent="0.3">
      <c r="A495" s="11"/>
      <c r="F495" s="12"/>
    </row>
    <row r="496" spans="1:6" ht="30" customHeight="1" x14ac:dyDescent="0.3">
      <c r="A496" s="11"/>
      <c r="F496" s="12"/>
    </row>
    <row r="497" spans="1:6" ht="30" customHeight="1" x14ac:dyDescent="0.3">
      <c r="A497" s="11"/>
      <c r="F497" s="12"/>
    </row>
    <row r="498" spans="1:6" ht="30" customHeight="1" x14ac:dyDescent="0.3">
      <c r="A498" s="11"/>
      <c r="F498" s="12"/>
    </row>
    <row r="499" spans="1:6" ht="30" customHeight="1" x14ac:dyDescent="0.3">
      <c r="A499" s="11"/>
      <c r="F499" s="12"/>
    </row>
    <row r="500" spans="1:6" ht="30" customHeight="1" x14ac:dyDescent="0.3">
      <c r="A500" s="11"/>
      <c r="F500" s="12"/>
    </row>
    <row r="501" spans="1:6" ht="30" customHeight="1" x14ac:dyDescent="0.3">
      <c r="A501" s="11"/>
      <c r="F501" s="12"/>
    </row>
    <row r="502" spans="1:6" ht="30" customHeight="1" x14ac:dyDescent="0.3">
      <c r="A502" s="11"/>
      <c r="F502" s="12"/>
    </row>
    <row r="503" spans="1:6" ht="30" customHeight="1" x14ac:dyDescent="0.3">
      <c r="A503" s="11"/>
      <c r="F503" s="12"/>
    </row>
    <row r="504" spans="1:6" ht="30" customHeight="1" x14ac:dyDescent="0.3">
      <c r="A504" s="11"/>
      <c r="F504" s="12"/>
    </row>
    <row r="505" spans="1:6" ht="30" customHeight="1" x14ac:dyDescent="0.3">
      <c r="A505" s="11"/>
      <c r="F505" s="12"/>
    </row>
    <row r="506" spans="1:6" ht="30" customHeight="1" x14ac:dyDescent="0.3">
      <c r="A506" s="11"/>
      <c r="F506" s="12"/>
    </row>
    <row r="507" spans="1:6" ht="30" customHeight="1" x14ac:dyDescent="0.3">
      <c r="A507" s="11"/>
      <c r="F507" s="12"/>
    </row>
    <row r="508" spans="1:6" ht="30" customHeight="1" x14ac:dyDescent="0.3">
      <c r="A508" s="11"/>
      <c r="F508" s="12"/>
    </row>
    <row r="509" spans="1:6" ht="30" customHeight="1" x14ac:dyDescent="0.3">
      <c r="A509" s="11"/>
      <c r="F509" s="12"/>
    </row>
    <row r="510" spans="1:6" ht="30" customHeight="1" x14ac:dyDescent="0.3">
      <c r="A510" s="11"/>
      <c r="F510" s="12"/>
    </row>
    <row r="511" spans="1:6" ht="30" customHeight="1" x14ac:dyDescent="0.3">
      <c r="A511" s="11"/>
      <c r="F511" s="12"/>
    </row>
    <row r="512" spans="1:6" ht="30" customHeight="1" x14ac:dyDescent="0.3">
      <c r="A512" s="11"/>
      <c r="F512" s="12"/>
    </row>
    <row r="513" spans="1:6" ht="30" customHeight="1" x14ac:dyDescent="0.3">
      <c r="A513" s="11"/>
      <c r="F513" s="12"/>
    </row>
    <row r="514" spans="1:6" ht="30" customHeight="1" x14ac:dyDescent="0.3">
      <c r="A514" s="11"/>
      <c r="F514" s="12"/>
    </row>
    <row r="515" spans="1:6" ht="30" customHeight="1" x14ac:dyDescent="0.3">
      <c r="A515" s="11"/>
      <c r="F515" s="12"/>
    </row>
    <row r="516" spans="1:6" ht="30" customHeight="1" x14ac:dyDescent="0.3">
      <c r="A516" s="11"/>
      <c r="F516" s="12"/>
    </row>
    <row r="517" spans="1:6" ht="30" customHeight="1" x14ac:dyDescent="0.3">
      <c r="A517" s="11"/>
      <c r="F517" s="12"/>
    </row>
    <row r="518" spans="1:6" ht="30" customHeight="1" x14ac:dyDescent="0.3">
      <c r="A518" s="11"/>
      <c r="F518" s="12"/>
    </row>
    <row r="519" spans="1:6" ht="30" customHeight="1" x14ac:dyDescent="0.3">
      <c r="A519" s="11"/>
      <c r="F519" s="12"/>
    </row>
    <row r="520" spans="1:6" ht="30" customHeight="1" x14ac:dyDescent="0.3">
      <c r="A520" s="11"/>
      <c r="F520" s="12"/>
    </row>
    <row r="521" spans="1:6" ht="30" customHeight="1" x14ac:dyDescent="0.3">
      <c r="A521" s="11"/>
      <c r="F521" s="12"/>
    </row>
    <row r="522" spans="1:6" ht="30" customHeight="1" x14ac:dyDescent="0.3">
      <c r="A522" s="11"/>
      <c r="F522" s="12"/>
    </row>
    <row r="523" spans="1:6" ht="30" customHeight="1" x14ac:dyDescent="0.3">
      <c r="A523" s="11"/>
      <c r="F523" s="12"/>
    </row>
    <row r="524" spans="1:6" ht="30" customHeight="1" x14ac:dyDescent="0.3">
      <c r="A524" s="11"/>
      <c r="F524" s="12"/>
    </row>
    <row r="525" spans="1:6" ht="30" customHeight="1" x14ac:dyDescent="0.3">
      <c r="A525" s="11"/>
      <c r="F525" s="12"/>
    </row>
    <row r="526" spans="1:6" ht="30" customHeight="1" x14ac:dyDescent="0.3">
      <c r="A526" s="11"/>
      <c r="F526" s="12"/>
    </row>
    <row r="527" spans="1:6" ht="30" customHeight="1" x14ac:dyDescent="0.3">
      <c r="A527" s="11"/>
      <c r="F527" s="12"/>
    </row>
    <row r="528" spans="1:6" ht="30" customHeight="1" x14ac:dyDescent="0.3">
      <c r="A528" s="11"/>
      <c r="F528" s="12"/>
    </row>
    <row r="529" spans="1:6" ht="30" customHeight="1" x14ac:dyDescent="0.3">
      <c r="A529" s="11"/>
      <c r="F529" s="12"/>
    </row>
    <row r="530" spans="1:6" ht="30" customHeight="1" x14ac:dyDescent="0.3">
      <c r="A530" s="11"/>
      <c r="F530" s="12"/>
    </row>
    <row r="531" spans="1:6" ht="30" customHeight="1" x14ac:dyDescent="0.3">
      <c r="A531" s="11"/>
      <c r="F531" s="12"/>
    </row>
    <row r="532" spans="1:6" ht="30" customHeight="1" x14ac:dyDescent="0.3">
      <c r="A532" s="11"/>
      <c r="F532" s="12"/>
    </row>
    <row r="533" spans="1:6" ht="30" customHeight="1" x14ac:dyDescent="0.3">
      <c r="A533" s="11"/>
      <c r="F533" s="12"/>
    </row>
    <row r="534" spans="1:6" ht="30" customHeight="1" x14ac:dyDescent="0.3">
      <c r="A534" s="11"/>
      <c r="F534" s="12"/>
    </row>
    <row r="535" spans="1:6" ht="30" customHeight="1" x14ac:dyDescent="0.3">
      <c r="A535" s="11"/>
      <c r="F535" s="12"/>
    </row>
    <row r="536" spans="1:6" ht="30" customHeight="1" x14ac:dyDescent="0.3">
      <c r="A536" s="11"/>
      <c r="F536" s="12"/>
    </row>
    <row r="537" spans="1:6" ht="30" customHeight="1" x14ac:dyDescent="0.3">
      <c r="A537" s="11"/>
      <c r="F537" s="12"/>
    </row>
    <row r="538" spans="1:6" ht="30" customHeight="1" x14ac:dyDescent="0.3">
      <c r="A538" s="11"/>
      <c r="F538" s="12"/>
    </row>
    <row r="539" spans="1:6" ht="30" customHeight="1" x14ac:dyDescent="0.3">
      <c r="A539" s="11"/>
      <c r="F539" s="12"/>
    </row>
    <row r="540" spans="1:6" ht="30" customHeight="1" x14ac:dyDescent="0.3">
      <c r="A540" s="11"/>
      <c r="F540" s="12"/>
    </row>
    <row r="541" spans="1:6" ht="30" customHeight="1" x14ac:dyDescent="0.3">
      <c r="A541" s="11"/>
      <c r="F541" s="12"/>
    </row>
    <row r="542" spans="1:6" ht="30" customHeight="1" x14ac:dyDescent="0.3">
      <c r="A542" s="11"/>
      <c r="F542" s="12"/>
    </row>
    <row r="543" spans="1:6" ht="30" customHeight="1" x14ac:dyDescent="0.3">
      <c r="A543" s="11"/>
      <c r="F543" s="12"/>
    </row>
    <row r="544" spans="1:6" ht="30" customHeight="1" x14ac:dyDescent="0.3">
      <c r="A544" s="11"/>
      <c r="F544" s="12"/>
    </row>
    <row r="545" spans="1:6" ht="30" customHeight="1" x14ac:dyDescent="0.3">
      <c r="A545" s="11"/>
      <c r="F545" s="12"/>
    </row>
    <row r="546" spans="1:6" ht="30" customHeight="1" x14ac:dyDescent="0.3">
      <c r="A546" s="11"/>
      <c r="F546" s="12"/>
    </row>
    <row r="547" spans="1:6" ht="30" customHeight="1" x14ac:dyDescent="0.3">
      <c r="A547" s="11"/>
      <c r="F547" s="12"/>
    </row>
    <row r="548" spans="1:6" ht="30" customHeight="1" x14ac:dyDescent="0.3">
      <c r="A548" s="11"/>
      <c r="F548" s="12"/>
    </row>
    <row r="549" spans="1:6" ht="30" customHeight="1" x14ac:dyDescent="0.3">
      <c r="A549" s="11"/>
      <c r="F549" s="12"/>
    </row>
    <row r="550" spans="1:6" ht="30" customHeight="1" x14ac:dyDescent="0.3">
      <c r="A550" s="11"/>
      <c r="F550" s="12"/>
    </row>
    <row r="551" spans="1:6" ht="30" customHeight="1" x14ac:dyDescent="0.3">
      <c r="A551" s="11"/>
      <c r="F551" s="12"/>
    </row>
    <row r="552" spans="1:6" ht="30" customHeight="1" x14ac:dyDescent="0.3">
      <c r="A552" s="11"/>
      <c r="F552" s="12"/>
    </row>
    <row r="553" spans="1:6" ht="30" customHeight="1" x14ac:dyDescent="0.3">
      <c r="A553" s="11"/>
      <c r="F553" s="12"/>
    </row>
    <row r="554" spans="1:6" ht="30" customHeight="1" x14ac:dyDescent="0.3">
      <c r="A554" s="11"/>
      <c r="F554" s="12"/>
    </row>
    <row r="555" spans="1:6" ht="30" customHeight="1" x14ac:dyDescent="0.3">
      <c r="A555" s="11"/>
      <c r="F555" s="12"/>
    </row>
    <row r="556" spans="1:6" ht="30" customHeight="1" x14ac:dyDescent="0.3">
      <c r="A556" s="11"/>
      <c r="F556" s="12"/>
    </row>
    <row r="557" spans="1:6" ht="30" customHeight="1" x14ac:dyDescent="0.3">
      <c r="A557" s="11"/>
      <c r="F557" s="12"/>
    </row>
    <row r="558" spans="1:6" ht="30" customHeight="1" x14ac:dyDescent="0.3">
      <c r="A558" s="11"/>
      <c r="F558" s="12"/>
    </row>
    <row r="559" spans="1:6" ht="30" customHeight="1" x14ac:dyDescent="0.3">
      <c r="A559" s="11"/>
      <c r="F559" s="12"/>
    </row>
    <row r="560" spans="1:6" ht="30" customHeight="1" x14ac:dyDescent="0.3">
      <c r="A560" s="11"/>
      <c r="F560" s="12"/>
    </row>
    <row r="561" spans="1:6" ht="30" customHeight="1" x14ac:dyDescent="0.3">
      <c r="A561" s="11"/>
      <c r="F561" s="12"/>
    </row>
    <row r="562" spans="1:6" ht="30" customHeight="1" x14ac:dyDescent="0.3">
      <c r="A562" s="11"/>
      <c r="F562" s="12"/>
    </row>
    <row r="563" spans="1:6" ht="30" customHeight="1" x14ac:dyDescent="0.3">
      <c r="A563" s="11"/>
      <c r="F563" s="12"/>
    </row>
    <row r="564" spans="1:6" ht="30" customHeight="1" x14ac:dyDescent="0.3">
      <c r="A564" s="11"/>
      <c r="F564" s="12"/>
    </row>
    <row r="565" spans="1:6" ht="30" customHeight="1" x14ac:dyDescent="0.3">
      <c r="A565" s="11"/>
      <c r="F565" s="12"/>
    </row>
    <row r="566" spans="1:6" ht="30" customHeight="1" x14ac:dyDescent="0.3">
      <c r="A566" s="11"/>
      <c r="F566" s="12"/>
    </row>
    <row r="567" spans="1:6" ht="30" customHeight="1" x14ac:dyDescent="0.3">
      <c r="A567" s="11"/>
      <c r="F567" s="12"/>
    </row>
    <row r="568" spans="1:6" ht="30" customHeight="1" x14ac:dyDescent="0.3">
      <c r="A568" s="11"/>
      <c r="F568" s="12"/>
    </row>
    <row r="569" spans="1:6" ht="30" customHeight="1" x14ac:dyDescent="0.3">
      <c r="A569" s="11"/>
      <c r="F569" s="12"/>
    </row>
    <row r="570" spans="1:6" ht="30" customHeight="1" x14ac:dyDescent="0.3">
      <c r="A570" s="11"/>
      <c r="F570" s="12"/>
    </row>
    <row r="571" spans="1:6" ht="30" customHeight="1" x14ac:dyDescent="0.3">
      <c r="A571" s="11"/>
      <c r="F571" s="12"/>
    </row>
    <row r="572" spans="1:6" ht="30" customHeight="1" x14ac:dyDescent="0.3">
      <c r="A572" s="11"/>
      <c r="F572" s="12"/>
    </row>
    <row r="573" spans="1:6" ht="30" customHeight="1" x14ac:dyDescent="0.3">
      <c r="A573" s="11"/>
      <c r="F573" s="12"/>
    </row>
    <row r="574" spans="1:6" ht="30" customHeight="1" x14ac:dyDescent="0.3">
      <c r="A574" s="11"/>
      <c r="F574" s="12"/>
    </row>
    <row r="575" spans="1:6" ht="30" customHeight="1" x14ac:dyDescent="0.3">
      <c r="A575" s="11"/>
      <c r="F575" s="12"/>
    </row>
    <row r="576" spans="1:6" ht="30" customHeight="1" x14ac:dyDescent="0.3">
      <c r="A576" s="11"/>
      <c r="F576" s="12"/>
    </row>
    <row r="577" spans="1:6" ht="30" customHeight="1" x14ac:dyDescent="0.3">
      <c r="A577" s="11"/>
      <c r="F577" s="12"/>
    </row>
    <row r="578" spans="1:6" ht="30" customHeight="1" x14ac:dyDescent="0.3">
      <c r="A578" s="11"/>
      <c r="F578" s="12"/>
    </row>
    <row r="579" spans="1:6" ht="30" customHeight="1" x14ac:dyDescent="0.3">
      <c r="A579" s="11"/>
      <c r="F579" s="12"/>
    </row>
    <row r="580" spans="1:6" ht="30" customHeight="1" x14ac:dyDescent="0.3">
      <c r="A580" s="11"/>
      <c r="F580" s="12"/>
    </row>
    <row r="581" spans="1:6" ht="30" customHeight="1" x14ac:dyDescent="0.3">
      <c r="A581" s="11"/>
      <c r="F581" s="12"/>
    </row>
    <row r="582" spans="1:6" ht="30" customHeight="1" x14ac:dyDescent="0.3">
      <c r="A582" s="11"/>
      <c r="F582" s="12"/>
    </row>
    <row r="583" spans="1:6" ht="30" customHeight="1" x14ac:dyDescent="0.3">
      <c r="A583" s="11"/>
      <c r="F583" s="12"/>
    </row>
    <row r="584" spans="1:6" ht="30" customHeight="1" x14ac:dyDescent="0.3">
      <c r="A584" s="11"/>
      <c r="F584" s="12"/>
    </row>
    <row r="585" spans="1:6" ht="30" customHeight="1" x14ac:dyDescent="0.3">
      <c r="A585" s="11"/>
      <c r="F585" s="12"/>
    </row>
    <row r="586" spans="1:6" ht="30" customHeight="1" x14ac:dyDescent="0.3">
      <c r="A586" s="11"/>
      <c r="F586" s="12"/>
    </row>
    <row r="587" spans="1:6" ht="30" customHeight="1" x14ac:dyDescent="0.3">
      <c r="A587" s="11"/>
      <c r="F587" s="12"/>
    </row>
    <row r="588" spans="1:6" ht="30" customHeight="1" x14ac:dyDescent="0.3">
      <c r="A588" s="11"/>
      <c r="F588" s="12"/>
    </row>
    <row r="589" spans="1:6" ht="30" customHeight="1" x14ac:dyDescent="0.3">
      <c r="A589" s="11"/>
      <c r="F589" s="12"/>
    </row>
    <row r="590" spans="1:6" ht="30" customHeight="1" x14ac:dyDescent="0.3">
      <c r="A590" s="11"/>
      <c r="F590" s="12"/>
    </row>
    <row r="591" spans="1:6" ht="30" customHeight="1" x14ac:dyDescent="0.3">
      <c r="A591" s="11"/>
      <c r="F591" s="12"/>
    </row>
    <row r="592" spans="1:6" ht="30" customHeight="1" x14ac:dyDescent="0.3">
      <c r="A592" s="11"/>
      <c r="F592" s="12"/>
    </row>
    <row r="593" spans="1:6" ht="30" customHeight="1" x14ac:dyDescent="0.3">
      <c r="A593" s="11"/>
      <c r="F593" s="12"/>
    </row>
    <row r="594" spans="1:6" ht="30" customHeight="1" x14ac:dyDescent="0.3">
      <c r="A594" s="11"/>
      <c r="F594" s="12"/>
    </row>
    <row r="595" spans="1:6" ht="30" customHeight="1" x14ac:dyDescent="0.3">
      <c r="A595" s="11"/>
      <c r="F595" s="12"/>
    </row>
    <row r="596" spans="1:6" ht="30" customHeight="1" x14ac:dyDescent="0.3">
      <c r="A596" s="11"/>
      <c r="F596" s="12"/>
    </row>
    <row r="597" spans="1:6" ht="30" customHeight="1" x14ac:dyDescent="0.3">
      <c r="A597" s="11"/>
      <c r="F597" s="12"/>
    </row>
    <row r="598" spans="1:6" ht="30" customHeight="1" x14ac:dyDescent="0.3">
      <c r="A598" s="11"/>
      <c r="F598" s="12"/>
    </row>
    <row r="599" spans="1:6" ht="30" customHeight="1" x14ac:dyDescent="0.3">
      <c r="A599" s="11"/>
      <c r="F599" s="12"/>
    </row>
    <row r="600" spans="1:6" ht="30" customHeight="1" x14ac:dyDescent="0.3">
      <c r="A600" s="11"/>
      <c r="F600" s="12"/>
    </row>
    <row r="601" spans="1:6" ht="30" customHeight="1" x14ac:dyDescent="0.3">
      <c r="A601" s="11"/>
      <c r="F601" s="12"/>
    </row>
    <row r="602" spans="1:6" ht="30" customHeight="1" x14ac:dyDescent="0.3">
      <c r="A602" s="11"/>
      <c r="F602" s="12"/>
    </row>
    <row r="603" spans="1:6" ht="30" customHeight="1" x14ac:dyDescent="0.3">
      <c r="A603" s="11"/>
      <c r="F603" s="12"/>
    </row>
    <row r="604" spans="1:6" ht="30" customHeight="1" x14ac:dyDescent="0.3">
      <c r="A604" s="11"/>
      <c r="F604" s="12"/>
    </row>
    <row r="605" spans="1:6" ht="30" customHeight="1" x14ac:dyDescent="0.3">
      <c r="A605" s="11"/>
      <c r="F605" s="12"/>
    </row>
    <row r="606" spans="1:6" ht="30" customHeight="1" x14ac:dyDescent="0.3">
      <c r="A606" s="11"/>
      <c r="F606" s="12"/>
    </row>
    <row r="607" spans="1:6" ht="30" customHeight="1" x14ac:dyDescent="0.3">
      <c r="A607" s="11"/>
      <c r="F607" s="12"/>
    </row>
    <row r="608" spans="1:6" ht="30" customHeight="1" x14ac:dyDescent="0.3">
      <c r="A608" s="11"/>
      <c r="F608" s="12"/>
    </row>
    <row r="609" spans="1:6" ht="30" customHeight="1" x14ac:dyDescent="0.3">
      <c r="A609" s="11"/>
      <c r="F609" s="12"/>
    </row>
    <row r="610" spans="1:6" ht="30" customHeight="1" x14ac:dyDescent="0.3">
      <c r="A610" s="11"/>
      <c r="F610" s="12"/>
    </row>
    <row r="611" spans="1:6" ht="30" customHeight="1" x14ac:dyDescent="0.3">
      <c r="A611" s="11"/>
      <c r="F611" s="12"/>
    </row>
    <row r="612" spans="1:6" ht="30" customHeight="1" x14ac:dyDescent="0.3">
      <c r="A612" s="11"/>
      <c r="F612" s="12"/>
    </row>
    <row r="613" spans="1:6" ht="30" customHeight="1" x14ac:dyDescent="0.3">
      <c r="A613" s="11"/>
      <c r="F613" s="12"/>
    </row>
    <row r="614" spans="1:6" ht="30" customHeight="1" x14ac:dyDescent="0.3">
      <c r="A614" s="11"/>
      <c r="F614" s="12"/>
    </row>
    <row r="615" spans="1:6" ht="30" customHeight="1" x14ac:dyDescent="0.3">
      <c r="A615" s="11"/>
      <c r="F615" s="12"/>
    </row>
    <row r="616" spans="1:6" ht="30" customHeight="1" x14ac:dyDescent="0.3">
      <c r="A616" s="11"/>
      <c r="F616" s="12"/>
    </row>
    <row r="617" spans="1:6" ht="30" customHeight="1" x14ac:dyDescent="0.3">
      <c r="A617" s="11"/>
      <c r="F617" s="12"/>
    </row>
    <row r="618" spans="1:6" ht="30" customHeight="1" x14ac:dyDescent="0.3">
      <c r="A618" s="11"/>
      <c r="F618" s="12"/>
    </row>
    <row r="619" spans="1:6" ht="30" customHeight="1" x14ac:dyDescent="0.3">
      <c r="A619" s="11"/>
      <c r="F619" s="12"/>
    </row>
    <row r="620" spans="1:6" ht="30" customHeight="1" x14ac:dyDescent="0.3">
      <c r="A620" s="11"/>
      <c r="F620" s="12"/>
    </row>
    <row r="621" spans="1:6" ht="30" customHeight="1" x14ac:dyDescent="0.3">
      <c r="A621" s="11"/>
      <c r="F621" s="12"/>
    </row>
    <row r="622" spans="1:6" ht="30" customHeight="1" x14ac:dyDescent="0.3">
      <c r="A622" s="11"/>
      <c r="F622" s="12"/>
    </row>
    <row r="623" spans="1:6" ht="30" customHeight="1" x14ac:dyDescent="0.3">
      <c r="A623" s="11"/>
      <c r="F623" s="12"/>
    </row>
    <row r="624" spans="1:6" ht="30" customHeight="1" x14ac:dyDescent="0.3">
      <c r="A624" s="11"/>
      <c r="F624" s="12"/>
    </row>
    <row r="625" spans="1:6" ht="30" customHeight="1" x14ac:dyDescent="0.3">
      <c r="A625" s="11"/>
      <c r="F625" s="12"/>
    </row>
    <row r="626" spans="1:6" ht="30" customHeight="1" x14ac:dyDescent="0.3">
      <c r="A626" s="11"/>
      <c r="F626" s="12"/>
    </row>
    <row r="627" spans="1:6" ht="30" customHeight="1" x14ac:dyDescent="0.3">
      <c r="A627" s="11"/>
      <c r="F627" s="12"/>
    </row>
    <row r="628" spans="1:6" ht="30" customHeight="1" x14ac:dyDescent="0.3">
      <c r="A628" s="11"/>
      <c r="F628" s="12"/>
    </row>
    <row r="629" spans="1:6" ht="30" customHeight="1" x14ac:dyDescent="0.3">
      <c r="A629" s="11"/>
      <c r="F629" s="12"/>
    </row>
    <row r="630" spans="1:6" ht="30" customHeight="1" x14ac:dyDescent="0.3">
      <c r="A630" s="11"/>
      <c r="F630" s="12"/>
    </row>
    <row r="631" spans="1:6" ht="30" customHeight="1" x14ac:dyDescent="0.3">
      <c r="A631" s="11"/>
      <c r="F631" s="12"/>
    </row>
    <row r="632" spans="1:6" ht="30" customHeight="1" x14ac:dyDescent="0.3">
      <c r="A632" s="11"/>
      <c r="F632" s="12"/>
    </row>
    <row r="633" spans="1:6" ht="30" customHeight="1" x14ac:dyDescent="0.3">
      <c r="A633" s="11"/>
      <c r="F633" s="12"/>
    </row>
    <row r="634" spans="1:6" ht="30" customHeight="1" x14ac:dyDescent="0.3">
      <c r="A634" s="11"/>
      <c r="F634" s="12"/>
    </row>
    <row r="635" spans="1:6" ht="30" customHeight="1" x14ac:dyDescent="0.3">
      <c r="A635" s="11"/>
      <c r="F635" s="12"/>
    </row>
    <row r="636" spans="1:6" ht="30" customHeight="1" x14ac:dyDescent="0.3">
      <c r="A636" s="11"/>
      <c r="F636" s="12"/>
    </row>
    <row r="637" spans="1:6" ht="30" customHeight="1" x14ac:dyDescent="0.3">
      <c r="A637" s="11"/>
      <c r="F637" s="12"/>
    </row>
    <row r="638" spans="1:6" ht="30" customHeight="1" x14ac:dyDescent="0.3">
      <c r="A638" s="11"/>
      <c r="F638" s="12"/>
    </row>
    <row r="639" spans="1:6" ht="30" customHeight="1" x14ac:dyDescent="0.3">
      <c r="A639" s="11"/>
      <c r="F639" s="12"/>
    </row>
    <row r="640" spans="1:6" ht="30" customHeight="1" x14ac:dyDescent="0.3">
      <c r="A640" s="11"/>
      <c r="F640" s="12"/>
    </row>
    <row r="641" spans="1:6" ht="30" customHeight="1" x14ac:dyDescent="0.3">
      <c r="A641" s="11"/>
      <c r="F641" s="12"/>
    </row>
    <row r="642" spans="1:6" ht="30" customHeight="1" x14ac:dyDescent="0.3">
      <c r="A642" s="11"/>
      <c r="F642" s="12"/>
    </row>
    <row r="643" spans="1:6" ht="30" customHeight="1" x14ac:dyDescent="0.3">
      <c r="A643" s="11"/>
      <c r="F643" s="12"/>
    </row>
    <row r="644" spans="1:6" ht="30" customHeight="1" x14ac:dyDescent="0.3">
      <c r="A644" s="11"/>
      <c r="F644" s="12"/>
    </row>
    <row r="645" spans="1:6" ht="30" customHeight="1" x14ac:dyDescent="0.3">
      <c r="A645" s="11"/>
      <c r="F645" s="12"/>
    </row>
    <row r="646" spans="1:6" ht="30" customHeight="1" x14ac:dyDescent="0.3">
      <c r="A646" s="11"/>
      <c r="F646" s="12"/>
    </row>
    <row r="647" spans="1:6" ht="30" customHeight="1" x14ac:dyDescent="0.3">
      <c r="A647" s="11"/>
      <c r="F647" s="12"/>
    </row>
    <row r="648" spans="1:6" ht="30" customHeight="1" x14ac:dyDescent="0.3">
      <c r="A648" s="11"/>
      <c r="F648" s="12"/>
    </row>
    <row r="649" spans="1:6" ht="30" customHeight="1" x14ac:dyDescent="0.3">
      <c r="A649" s="11"/>
      <c r="F649" s="12"/>
    </row>
    <row r="650" spans="1:6" ht="30" customHeight="1" x14ac:dyDescent="0.3">
      <c r="A650" s="11"/>
      <c r="F650" s="12"/>
    </row>
    <row r="651" spans="1:6" ht="30" customHeight="1" x14ac:dyDescent="0.3">
      <c r="A651" s="11"/>
      <c r="F651" s="12"/>
    </row>
    <row r="652" spans="1:6" ht="30" customHeight="1" x14ac:dyDescent="0.3">
      <c r="A652" s="11"/>
      <c r="F652" s="12"/>
    </row>
    <row r="653" spans="1:6" ht="30" customHeight="1" x14ac:dyDescent="0.3">
      <c r="A653" s="11"/>
      <c r="F653" s="12"/>
    </row>
    <row r="654" spans="1:6" ht="30" customHeight="1" x14ac:dyDescent="0.3">
      <c r="A654" s="11"/>
      <c r="F654" s="12"/>
    </row>
    <row r="655" spans="1:6" ht="30" customHeight="1" x14ac:dyDescent="0.3">
      <c r="A655" s="11"/>
      <c r="F655" s="12"/>
    </row>
    <row r="656" spans="1:6" ht="30" customHeight="1" x14ac:dyDescent="0.3">
      <c r="A656" s="11"/>
      <c r="F656" s="12"/>
    </row>
    <row r="657" spans="1:6" ht="30" customHeight="1" x14ac:dyDescent="0.3">
      <c r="A657" s="11"/>
      <c r="F657" s="12"/>
    </row>
    <row r="658" spans="1:6" ht="30" customHeight="1" x14ac:dyDescent="0.3">
      <c r="A658" s="11"/>
      <c r="F658" s="12"/>
    </row>
    <row r="659" spans="1:6" ht="30" customHeight="1" x14ac:dyDescent="0.3">
      <c r="A659" s="11"/>
      <c r="F659" s="12"/>
    </row>
    <row r="660" spans="1:6" ht="30" customHeight="1" x14ac:dyDescent="0.3">
      <c r="A660" s="11"/>
      <c r="F660" s="12"/>
    </row>
    <row r="661" spans="1:6" ht="30" customHeight="1" x14ac:dyDescent="0.3">
      <c r="A661" s="11"/>
      <c r="F661" s="12"/>
    </row>
    <row r="662" spans="1:6" ht="30" customHeight="1" x14ac:dyDescent="0.3">
      <c r="A662" s="11"/>
      <c r="F662" s="12"/>
    </row>
    <row r="663" spans="1:6" ht="30" customHeight="1" x14ac:dyDescent="0.3">
      <c r="A663" s="11"/>
      <c r="F663" s="12"/>
    </row>
    <row r="664" spans="1:6" ht="30" customHeight="1" x14ac:dyDescent="0.3">
      <c r="A664" s="11"/>
      <c r="F664" s="12"/>
    </row>
    <row r="665" spans="1:6" ht="30" customHeight="1" x14ac:dyDescent="0.3">
      <c r="A665" s="11"/>
      <c r="F665" s="12"/>
    </row>
    <row r="666" spans="1:6" ht="30" customHeight="1" x14ac:dyDescent="0.3">
      <c r="A666" s="11"/>
      <c r="F666" s="12"/>
    </row>
    <row r="667" spans="1:6" ht="30" customHeight="1" x14ac:dyDescent="0.3">
      <c r="A667" s="11"/>
      <c r="F667" s="12"/>
    </row>
    <row r="668" spans="1:6" ht="30" customHeight="1" x14ac:dyDescent="0.3">
      <c r="A668" s="11"/>
      <c r="F668" s="12"/>
    </row>
    <row r="669" spans="1:6" ht="30" customHeight="1" x14ac:dyDescent="0.3">
      <c r="A669" s="11"/>
      <c r="F669" s="12"/>
    </row>
    <row r="670" spans="1:6" ht="30" customHeight="1" x14ac:dyDescent="0.3">
      <c r="A670" s="11"/>
      <c r="F670" s="12"/>
    </row>
    <row r="671" spans="1:6" ht="30" customHeight="1" x14ac:dyDescent="0.3">
      <c r="A671" s="11"/>
      <c r="F671" s="12"/>
    </row>
    <row r="672" spans="1:6" ht="30" customHeight="1" x14ac:dyDescent="0.3">
      <c r="A672" s="11"/>
      <c r="F672" s="12"/>
    </row>
    <row r="673" spans="1:6" ht="30" customHeight="1" x14ac:dyDescent="0.3">
      <c r="A673" s="11"/>
      <c r="F673" s="12"/>
    </row>
    <row r="674" spans="1:6" ht="30" customHeight="1" x14ac:dyDescent="0.3">
      <c r="A674" s="11"/>
      <c r="F674" s="12"/>
    </row>
    <row r="675" spans="1:6" ht="30" customHeight="1" x14ac:dyDescent="0.3">
      <c r="A675" s="11"/>
      <c r="F675" s="12"/>
    </row>
    <row r="676" spans="1:6" ht="30" customHeight="1" x14ac:dyDescent="0.3">
      <c r="A676" s="11"/>
      <c r="F676" s="12"/>
    </row>
    <row r="677" spans="1:6" ht="30" customHeight="1" x14ac:dyDescent="0.3">
      <c r="A677" s="11"/>
      <c r="F677" s="12"/>
    </row>
    <row r="678" spans="1:6" ht="30" customHeight="1" x14ac:dyDescent="0.3">
      <c r="A678" s="11"/>
      <c r="F678" s="12"/>
    </row>
    <row r="679" spans="1:6" ht="30" customHeight="1" x14ac:dyDescent="0.3">
      <c r="A679" s="11"/>
      <c r="F679" s="12"/>
    </row>
    <row r="680" spans="1:6" ht="30" customHeight="1" x14ac:dyDescent="0.3">
      <c r="A680" s="11"/>
      <c r="F680" s="12"/>
    </row>
    <row r="681" spans="1:6" ht="30" customHeight="1" x14ac:dyDescent="0.3">
      <c r="A681" s="11"/>
      <c r="F681" s="12"/>
    </row>
    <row r="682" spans="1:6" ht="30" customHeight="1" x14ac:dyDescent="0.3">
      <c r="A682" s="11"/>
      <c r="F682" s="12"/>
    </row>
    <row r="683" spans="1:6" ht="30" customHeight="1" x14ac:dyDescent="0.3">
      <c r="A683" s="11"/>
      <c r="F683" s="12"/>
    </row>
    <row r="684" spans="1:6" ht="30" customHeight="1" x14ac:dyDescent="0.3">
      <c r="A684" s="11"/>
      <c r="F684" s="12"/>
    </row>
    <row r="685" spans="1:6" ht="30" customHeight="1" x14ac:dyDescent="0.3">
      <c r="A685" s="11"/>
      <c r="F685" s="12"/>
    </row>
    <row r="686" spans="1:6" ht="30" customHeight="1" x14ac:dyDescent="0.3">
      <c r="A686" s="11"/>
      <c r="F686" s="12"/>
    </row>
    <row r="687" spans="1:6" ht="30" customHeight="1" x14ac:dyDescent="0.3">
      <c r="A687" s="11"/>
      <c r="F687" s="12"/>
    </row>
    <row r="688" spans="1:6" ht="30" customHeight="1" x14ac:dyDescent="0.3">
      <c r="A688" s="11"/>
      <c r="F688" s="12"/>
    </row>
    <row r="689" spans="1:6" ht="30" customHeight="1" x14ac:dyDescent="0.3">
      <c r="A689" s="11"/>
      <c r="F689" s="12"/>
    </row>
    <row r="690" spans="1:6" ht="30" customHeight="1" x14ac:dyDescent="0.3">
      <c r="A690" s="11"/>
      <c r="F690" s="12"/>
    </row>
    <row r="691" spans="1:6" ht="30" customHeight="1" x14ac:dyDescent="0.3">
      <c r="A691" s="11"/>
      <c r="F691" s="12"/>
    </row>
    <row r="692" spans="1:6" ht="30" customHeight="1" x14ac:dyDescent="0.3">
      <c r="A692" s="11"/>
      <c r="F692" s="12"/>
    </row>
    <row r="693" spans="1:6" ht="30" customHeight="1" x14ac:dyDescent="0.3">
      <c r="A693" s="11"/>
      <c r="F693" s="12"/>
    </row>
    <row r="694" spans="1:6" ht="30" customHeight="1" x14ac:dyDescent="0.3">
      <c r="A694" s="11"/>
      <c r="F694" s="12"/>
    </row>
    <row r="695" spans="1:6" ht="30" customHeight="1" x14ac:dyDescent="0.3">
      <c r="A695" s="11"/>
      <c r="F695" s="12"/>
    </row>
    <row r="696" spans="1:6" ht="30" customHeight="1" x14ac:dyDescent="0.3">
      <c r="A696" s="11"/>
      <c r="F696" s="12"/>
    </row>
    <row r="697" spans="1:6" ht="30" customHeight="1" x14ac:dyDescent="0.3">
      <c r="A697" s="11"/>
      <c r="F697" s="12"/>
    </row>
    <row r="698" spans="1:6" ht="30" customHeight="1" x14ac:dyDescent="0.3">
      <c r="A698" s="11"/>
      <c r="F698" s="12"/>
    </row>
    <row r="699" spans="1:6" ht="30" customHeight="1" x14ac:dyDescent="0.3">
      <c r="A699" s="11"/>
      <c r="F699" s="12"/>
    </row>
    <row r="700" spans="1:6" ht="30" customHeight="1" x14ac:dyDescent="0.3">
      <c r="A700" s="11"/>
      <c r="F700" s="12"/>
    </row>
    <row r="701" spans="1:6" ht="30" customHeight="1" x14ac:dyDescent="0.3">
      <c r="A701" s="11"/>
      <c r="F701" s="12"/>
    </row>
    <row r="702" spans="1:6" ht="30" customHeight="1" x14ac:dyDescent="0.3">
      <c r="A702" s="11"/>
      <c r="F702" s="12"/>
    </row>
    <row r="703" spans="1:6" ht="30" customHeight="1" x14ac:dyDescent="0.3">
      <c r="A703" s="11"/>
      <c r="F703" s="12"/>
    </row>
    <row r="704" spans="1:6" ht="30" customHeight="1" x14ac:dyDescent="0.3">
      <c r="A704" s="11"/>
      <c r="F704" s="12"/>
    </row>
    <row r="705" spans="1:6" ht="30" customHeight="1" x14ac:dyDescent="0.3">
      <c r="A705" s="11"/>
      <c r="F705" s="12"/>
    </row>
    <row r="706" spans="1:6" ht="30" customHeight="1" x14ac:dyDescent="0.3">
      <c r="A706" s="11"/>
      <c r="F706" s="12"/>
    </row>
    <row r="707" spans="1:6" ht="30" customHeight="1" x14ac:dyDescent="0.3">
      <c r="A707" s="11"/>
      <c r="F707" s="12"/>
    </row>
    <row r="708" spans="1:6" ht="30" customHeight="1" x14ac:dyDescent="0.3">
      <c r="A708" s="11"/>
      <c r="F708" s="12"/>
    </row>
    <row r="709" spans="1:6" ht="30" customHeight="1" x14ac:dyDescent="0.3">
      <c r="A709" s="11"/>
      <c r="F709" s="12"/>
    </row>
    <row r="710" spans="1:6" ht="30" customHeight="1" x14ac:dyDescent="0.3">
      <c r="A710" s="11"/>
      <c r="F710" s="12"/>
    </row>
    <row r="711" spans="1:6" ht="30" customHeight="1" x14ac:dyDescent="0.3">
      <c r="A711" s="11"/>
      <c r="F711" s="12"/>
    </row>
    <row r="712" spans="1:6" ht="30" customHeight="1" x14ac:dyDescent="0.3">
      <c r="A712" s="11"/>
      <c r="F712" s="12"/>
    </row>
    <row r="713" spans="1:6" ht="30" customHeight="1" x14ac:dyDescent="0.3">
      <c r="A713" s="11"/>
      <c r="F713" s="12"/>
    </row>
    <row r="714" spans="1:6" ht="30" customHeight="1" x14ac:dyDescent="0.3">
      <c r="A714" s="11"/>
      <c r="F714" s="12"/>
    </row>
    <row r="715" spans="1:6" ht="30" customHeight="1" x14ac:dyDescent="0.3">
      <c r="A715" s="11"/>
      <c r="F715" s="12"/>
    </row>
    <row r="716" spans="1:6" ht="30" customHeight="1" x14ac:dyDescent="0.3">
      <c r="A716" s="11"/>
      <c r="F716" s="12"/>
    </row>
    <row r="717" spans="1:6" ht="30" customHeight="1" x14ac:dyDescent="0.3">
      <c r="A717" s="11"/>
      <c r="F717" s="12"/>
    </row>
    <row r="718" spans="1:6" ht="30" customHeight="1" x14ac:dyDescent="0.3">
      <c r="A718" s="11"/>
      <c r="F718" s="12"/>
    </row>
    <row r="719" spans="1:6" ht="30" customHeight="1" x14ac:dyDescent="0.3">
      <c r="A719" s="11"/>
      <c r="F719" s="12"/>
    </row>
    <row r="720" spans="1:6" ht="30" customHeight="1" x14ac:dyDescent="0.3">
      <c r="A720" s="11"/>
      <c r="F720" s="12"/>
    </row>
    <row r="721" spans="1:6" ht="30" customHeight="1" x14ac:dyDescent="0.3">
      <c r="A721" s="11"/>
      <c r="F721" s="12"/>
    </row>
    <row r="722" spans="1:6" ht="30" customHeight="1" x14ac:dyDescent="0.3">
      <c r="A722" s="11"/>
      <c r="F722" s="12"/>
    </row>
    <row r="723" spans="1:6" ht="30" customHeight="1" x14ac:dyDescent="0.3">
      <c r="A723" s="11"/>
      <c r="F723" s="12"/>
    </row>
    <row r="724" spans="1:6" ht="30" customHeight="1" x14ac:dyDescent="0.3">
      <c r="A724" s="11"/>
      <c r="F724" s="12"/>
    </row>
    <row r="725" spans="1:6" ht="30" customHeight="1" x14ac:dyDescent="0.3">
      <c r="A725" s="11"/>
      <c r="F725" s="12"/>
    </row>
    <row r="726" spans="1:6" ht="30" customHeight="1" x14ac:dyDescent="0.3">
      <c r="A726" s="11"/>
      <c r="F726" s="12"/>
    </row>
    <row r="727" spans="1:6" ht="30" customHeight="1" x14ac:dyDescent="0.3">
      <c r="A727" s="11"/>
      <c r="F727" s="12"/>
    </row>
    <row r="728" spans="1:6" ht="30" customHeight="1" x14ac:dyDescent="0.3">
      <c r="A728" s="11"/>
      <c r="F728" s="12"/>
    </row>
    <row r="729" spans="1:6" ht="30" customHeight="1" x14ac:dyDescent="0.3">
      <c r="A729" s="11"/>
      <c r="F729" s="12"/>
    </row>
    <row r="730" spans="1:6" ht="30" customHeight="1" x14ac:dyDescent="0.3">
      <c r="A730" s="11"/>
      <c r="F730" s="12"/>
    </row>
    <row r="731" spans="1:6" ht="30" customHeight="1" x14ac:dyDescent="0.3">
      <c r="A731" s="11"/>
      <c r="F731" s="12"/>
    </row>
    <row r="732" spans="1:6" ht="30" customHeight="1" x14ac:dyDescent="0.3">
      <c r="A732" s="11"/>
      <c r="F732" s="12"/>
    </row>
    <row r="733" spans="1:6" ht="30" customHeight="1" x14ac:dyDescent="0.3">
      <c r="A733" s="11"/>
      <c r="F733" s="12"/>
    </row>
    <row r="734" spans="1:6" ht="30" customHeight="1" x14ac:dyDescent="0.3">
      <c r="A734" s="11"/>
      <c r="F734" s="12"/>
    </row>
    <row r="735" spans="1:6" ht="30" customHeight="1" x14ac:dyDescent="0.3">
      <c r="A735" s="11"/>
      <c r="F735" s="12"/>
    </row>
    <row r="736" spans="1:6" ht="30" customHeight="1" x14ac:dyDescent="0.3">
      <c r="A736" s="11"/>
      <c r="F736" s="12"/>
    </row>
    <row r="737" spans="1:6" ht="30" customHeight="1" x14ac:dyDescent="0.3">
      <c r="A737" s="11"/>
      <c r="F737" s="12"/>
    </row>
    <row r="738" spans="1:6" ht="30" customHeight="1" x14ac:dyDescent="0.3">
      <c r="A738" s="11"/>
      <c r="F738" s="12"/>
    </row>
    <row r="739" spans="1:6" ht="30" customHeight="1" x14ac:dyDescent="0.3">
      <c r="A739" s="11"/>
      <c r="F739" s="12"/>
    </row>
    <row r="740" spans="1:6" ht="30" customHeight="1" x14ac:dyDescent="0.3">
      <c r="A740" s="11"/>
      <c r="F740" s="12"/>
    </row>
    <row r="741" spans="1:6" ht="30" customHeight="1" x14ac:dyDescent="0.3">
      <c r="A741" s="11"/>
      <c r="F741" s="12"/>
    </row>
    <row r="742" spans="1:6" ht="30" customHeight="1" x14ac:dyDescent="0.3">
      <c r="A742" s="11"/>
      <c r="F742" s="12"/>
    </row>
    <row r="743" spans="1:6" ht="30" customHeight="1" x14ac:dyDescent="0.3">
      <c r="A743" s="11"/>
      <c r="F743" s="12"/>
    </row>
    <row r="744" spans="1:6" ht="30" customHeight="1" x14ac:dyDescent="0.3">
      <c r="A744" s="11"/>
      <c r="F744" s="12"/>
    </row>
    <row r="745" spans="1:6" ht="30" customHeight="1" x14ac:dyDescent="0.3">
      <c r="A745" s="11"/>
      <c r="F745" s="12"/>
    </row>
    <row r="746" spans="1:6" ht="30" customHeight="1" x14ac:dyDescent="0.3">
      <c r="A746" s="11"/>
      <c r="F746" s="12"/>
    </row>
    <row r="747" spans="1:6" ht="30" customHeight="1" x14ac:dyDescent="0.3">
      <c r="A747" s="11"/>
      <c r="F747" s="12"/>
    </row>
    <row r="748" spans="1:6" ht="30" customHeight="1" x14ac:dyDescent="0.3">
      <c r="A748" s="11"/>
      <c r="F748" s="12"/>
    </row>
    <row r="749" spans="1:6" ht="30" customHeight="1" x14ac:dyDescent="0.3">
      <c r="A749" s="11"/>
      <c r="F749" s="12"/>
    </row>
    <row r="750" spans="1:6" ht="30" customHeight="1" x14ac:dyDescent="0.3">
      <c r="A750" s="11"/>
      <c r="F750" s="12"/>
    </row>
    <row r="751" spans="1:6" ht="30" customHeight="1" x14ac:dyDescent="0.3">
      <c r="A751" s="11"/>
      <c r="F751" s="12"/>
    </row>
    <row r="752" spans="1:6" ht="30" customHeight="1" x14ac:dyDescent="0.3">
      <c r="A752" s="11"/>
      <c r="F752" s="12"/>
    </row>
    <row r="753" spans="1:6" ht="30" customHeight="1" x14ac:dyDescent="0.3">
      <c r="A753" s="11"/>
      <c r="F753" s="12"/>
    </row>
    <row r="754" spans="1:6" ht="30" customHeight="1" x14ac:dyDescent="0.3">
      <c r="A754" s="11"/>
      <c r="F754" s="12"/>
    </row>
    <row r="755" spans="1:6" ht="30" customHeight="1" x14ac:dyDescent="0.3">
      <c r="A755" s="11"/>
      <c r="F755" s="12"/>
    </row>
    <row r="756" spans="1:6" ht="30" customHeight="1" x14ac:dyDescent="0.3">
      <c r="A756" s="11"/>
      <c r="F756" s="12"/>
    </row>
    <row r="757" spans="1:6" ht="30" customHeight="1" x14ac:dyDescent="0.3">
      <c r="A757" s="11"/>
      <c r="F757" s="12"/>
    </row>
    <row r="758" spans="1:6" ht="30" customHeight="1" x14ac:dyDescent="0.3">
      <c r="A758" s="11"/>
      <c r="F758" s="12"/>
    </row>
    <row r="759" spans="1:6" ht="30" customHeight="1" x14ac:dyDescent="0.3">
      <c r="A759" s="11"/>
      <c r="F759" s="12"/>
    </row>
    <row r="760" spans="1:6" ht="30" customHeight="1" x14ac:dyDescent="0.3">
      <c r="A760" s="11"/>
      <c r="F760" s="12"/>
    </row>
    <row r="761" spans="1:6" ht="30" customHeight="1" x14ac:dyDescent="0.3">
      <c r="A761" s="11"/>
      <c r="F761" s="12"/>
    </row>
    <row r="762" spans="1:6" ht="30" customHeight="1" x14ac:dyDescent="0.3">
      <c r="A762" s="11"/>
      <c r="F762" s="12"/>
    </row>
    <row r="763" spans="1:6" ht="30" customHeight="1" x14ac:dyDescent="0.3">
      <c r="A763" s="11"/>
      <c r="F763" s="12"/>
    </row>
    <row r="764" spans="1:6" ht="30" customHeight="1" x14ac:dyDescent="0.3">
      <c r="A764" s="11"/>
      <c r="F764" s="12"/>
    </row>
    <row r="765" spans="1:6" ht="30" customHeight="1" x14ac:dyDescent="0.3">
      <c r="A765" s="11"/>
      <c r="F765" s="12"/>
    </row>
    <row r="766" spans="1:6" ht="30" customHeight="1" x14ac:dyDescent="0.3">
      <c r="A766" s="11"/>
      <c r="F766" s="12"/>
    </row>
    <row r="767" spans="1:6" ht="30" customHeight="1" x14ac:dyDescent="0.3">
      <c r="A767" s="11"/>
      <c r="F767" s="12"/>
    </row>
    <row r="768" spans="1:6" ht="30" customHeight="1" x14ac:dyDescent="0.3">
      <c r="A768" s="11"/>
      <c r="F768" s="12"/>
    </row>
    <row r="769" spans="1:6" ht="30" customHeight="1" x14ac:dyDescent="0.3">
      <c r="A769" s="11"/>
      <c r="F769" s="12"/>
    </row>
    <row r="770" spans="1:6" ht="30" customHeight="1" x14ac:dyDescent="0.3">
      <c r="A770" s="11"/>
      <c r="F770" s="12"/>
    </row>
    <row r="771" spans="1:6" ht="30" customHeight="1" x14ac:dyDescent="0.3">
      <c r="A771" s="11"/>
      <c r="F771" s="12"/>
    </row>
    <row r="772" spans="1:6" ht="30" customHeight="1" x14ac:dyDescent="0.3">
      <c r="A772" s="11"/>
      <c r="F772" s="12"/>
    </row>
    <row r="773" spans="1:6" ht="30" customHeight="1" x14ac:dyDescent="0.3">
      <c r="A773" s="11"/>
      <c r="F773" s="12"/>
    </row>
    <row r="774" spans="1:6" ht="30" customHeight="1" x14ac:dyDescent="0.3">
      <c r="A774" s="11"/>
      <c r="F774" s="12"/>
    </row>
    <row r="775" spans="1:6" ht="30" customHeight="1" x14ac:dyDescent="0.3">
      <c r="A775" s="11"/>
      <c r="F775" s="12"/>
    </row>
    <row r="776" spans="1:6" ht="30" customHeight="1" x14ac:dyDescent="0.3">
      <c r="A776" s="11"/>
      <c r="F776" s="12"/>
    </row>
    <row r="777" spans="1:6" ht="30" customHeight="1" x14ac:dyDescent="0.3">
      <c r="A777" s="11"/>
      <c r="F777" s="12"/>
    </row>
    <row r="778" spans="1:6" ht="30" customHeight="1" x14ac:dyDescent="0.3">
      <c r="A778" s="11"/>
      <c r="F778" s="12"/>
    </row>
    <row r="779" spans="1:6" ht="30" customHeight="1" x14ac:dyDescent="0.3">
      <c r="A779" s="11"/>
      <c r="F779" s="12"/>
    </row>
    <row r="780" spans="1:6" ht="30" customHeight="1" x14ac:dyDescent="0.3">
      <c r="A780" s="11"/>
      <c r="F780" s="12"/>
    </row>
    <row r="781" spans="1:6" ht="30" customHeight="1" x14ac:dyDescent="0.3">
      <c r="A781" s="11"/>
      <c r="F781" s="12"/>
    </row>
    <row r="782" spans="1:6" ht="30" customHeight="1" x14ac:dyDescent="0.3">
      <c r="A782" s="11"/>
      <c r="F782" s="12"/>
    </row>
    <row r="783" spans="1:6" ht="30" customHeight="1" x14ac:dyDescent="0.3">
      <c r="A783" s="11"/>
      <c r="F783" s="12"/>
    </row>
    <row r="784" spans="1:6" ht="30" customHeight="1" x14ac:dyDescent="0.3">
      <c r="A784" s="11"/>
      <c r="F784" s="12"/>
    </row>
    <row r="785" spans="1:6" ht="30" customHeight="1" x14ac:dyDescent="0.3">
      <c r="A785" s="11"/>
      <c r="F785" s="12"/>
    </row>
    <row r="786" spans="1:6" ht="30" customHeight="1" x14ac:dyDescent="0.3">
      <c r="A786" s="11"/>
      <c r="F786" s="12"/>
    </row>
    <row r="787" spans="1:6" ht="30" customHeight="1" x14ac:dyDescent="0.3">
      <c r="A787" s="11"/>
      <c r="F787" s="12"/>
    </row>
    <row r="788" spans="1:6" ht="30" customHeight="1" x14ac:dyDescent="0.3">
      <c r="A788" s="11"/>
      <c r="F788" s="12"/>
    </row>
    <row r="789" spans="1:6" ht="30" customHeight="1" x14ac:dyDescent="0.3">
      <c r="A789" s="11"/>
      <c r="F789" s="12"/>
    </row>
    <row r="790" spans="1:6" ht="30" customHeight="1" x14ac:dyDescent="0.3">
      <c r="A790" s="11"/>
      <c r="F790" s="12"/>
    </row>
    <row r="791" spans="1:6" ht="30" customHeight="1" x14ac:dyDescent="0.3">
      <c r="A791" s="11"/>
      <c r="F791" s="12"/>
    </row>
    <row r="792" spans="1:6" ht="30" customHeight="1" x14ac:dyDescent="0.3">
      <c r="A792" s="11"/>
      <c r="F792" s="12"/>
    </row>
    <row r="793" spans="1:6" ht="30" customHeight="1" x14ac:dyDescent="0.3">
      <c r="A793" s="11"/>
      <c r="F793" s="12"/>
    </row>
    <row r="794" spans="1:6" ht="30" customHeight="1" x14ac:dyDescent="0.3">
      <c r="A794" s="11"/>
      <c r="F794" s="12"/>
    </row>
    <row r="795" spans="1:6" ht="30" customHeight="1" x14ac:dyDescent="0.3">
      <c r="A795" s="11"/>
      <c r="F795" s="12"/>
    </row>
    <row r="796" spans="1:6" ht="30" customHeight="1" x14ac:dyDescent="0.3">
      <c r="A796" s="11"/>
      <c r="F796" s="12"/>
    </row>
    <row r="797" spans="1:6" ht="30" customHeight="1" x14ac:dyDescent="0.3">
      <c r="A797" s="11"/>
      <c r="F797" s="12"/>
    </row>
    <row r="798" spans="1:6" ht="30" customHeight="1" x14ac:dyDescent="0.3">
      <c r="A798" s="11"/>
      <c r="F798" s="12"/>
    </row>
    <row r="799" spans="1:6" ht="30" customHeight="1" x14ac:dyDescent="0.3">
      <c r="A799" s="11"/>
      <c r="F799" s="12"/>
    </row>
    <row r="800" spans="1:6" ht="30" customHeight="1" x14ac:dyDescent="0.3">
      <c r="A800" s="11"/>
      <c r="F800" s="12"/>
    </row>
    <row r="801" spans="1:6" ht="30" customHeight="1" x14ac:dyDescent="0.3">
      <c r="A801" s="11"/>
      <c r="F801" s="12"/>
    </row>
    <row r="802" spans="1:6" ht="30" customHeight="1" x14ac:dyDescent="0.3">
      <c r="A802" s="11"/>
      <c r="F802" s="12"/>
    </row>
    <row r="803" spans="1:6" ht="30" customHeight="1" x14ac:dyDescent="0.3">
      <c r="A803" s="11"/>
      <c r="F803" s="12"/>
    </row>
    <row r="804" spans="1:6" ht="30" customHeight="1" x14ac:dyDescent="0.3">
      <c r="A804" s="11"/>
      <c r="F804" s="12"/>
    </row>
    <row r="805" spans="1:6" ht="30" customHeight="1" x14ac:dyDescent="0.3">
      <c r="A805" s="11"/>
      <c r="F805" s="12"/>
    </row>
    <row r="806" spans="1:6" ht="30" customHeight="1" x14ac:dyDescent="0.3">
      <c r="A806" s="11"/>
      <c r="F806" s="12"/>
    </row>
    <row r="807" spans="1:6" ht="30" customHeight="1" x14ac:dyDescent="0.3">
      <c r="A807" s="11"/>
      <c r="F807" s="12"/>
    </row>
    <row r="808" spans="1:6" ht="30" customHeight="1" x14ac:dyDescent="0.3">
      <c r="A808" s="11"/>
      <c r="F808" s="12"/>
    </row>
    <row r="809" spans="1:6" ht="30" customHeight="1" x14ac:dyDescent="0.3">
      <c r="A809" s="11"/>
      <c r="F809" s="12"/>
    </row>
    <row r="810" spans="1:6" ht="30" customHeight="1" x14ac:dyDescent="0.3">
      <c r="A810" s="11"/>
      <c r="F810" s="12"/>
    </row>
    <row r="811" spans="1:6" ht="30" customHeight="1" x14ac:dyDescent="0.3">
      <c r="A811" s="11"/>
      <c r="F811" s="12"/>
    </row>
    <row r="812" spans="1:6" ht="30" customHeight="1" x14ac:dyDescent="0.3">
      <c r="A812" s="11"/>
      <c r="F812" s="12"/>
    </row>
    <row r="813" spans="1:6" ht="30" customHeight="1" x14ac:dyDescent="0.3">
      <c r="A813" s="11"/>
      <c r="F813" s="12"/>
    </row>
    <row r="814" spans="1:6" ht="30" customHeight="1" x14ac:dyDescent="0.3">
      <c r="A814" s="11"/>
      <c r="F814" s="12"/>
    </row>
    <row r="815" spans="1:6" ht="30" customHeight="1" x14ac:dyDescent="0.3">
      <c r="A815" s="11"/>
      <c r="F815" s="12"/>
    </row>
    <row r="816" spans="1:6" ht="30" customHeight="1" x14ac:dyDescent="0.3">
      <c r="A816" s="11"/>
      <c r="F816" s="12"/>
    </row>
    <row r="817" spans="1:6" ht="30" customHeight="1" x14ac:dyDescent="0.3">
      <c r="A817" s="11"/>
      <c r="F817" s="12"/>
    </row>
    <row r="818" spans="1:6" ht="30" customHeight="1" x14ac:dyDescent="0.3">
      <c r="A818" s="11"/>
      <c r="F818" s="12"/>
    </row>
    <row r="819" spans="1:6" ht="30" customHeight="1" x14ac:dyDescent="0.3">
      <c r="A819" s="11"/>
      <c r="F819" s="12"/>
    </row>
    <row r="820" spans="1:6" ht="30" customHeight="1" x14ac:dyDescent="0.3">
      <c r="A820" s="11"/>
      <c r="F820" s="12"/>
    </row>
    <row r="821" spans="1:6" ht="30" customHeight="1" x14ac:dyDescent="0.3">
      <c r="A821" s="11"/>
      <c r="F821" s="12"/>
    </row>
    <row r="822" spans="1:6" ht="30" customHeight="1" x14ac:dyDescent="0.3">
      <c r="A822" s="11"/>
      <c r="F822" s="12"/>
    </row>
    <row r="823" spans="1:6" ht="30" customHeight="1" x14ac:dyDescent="0.3">
      <c r="A823" s="11"/>
      <c r="F823" s="12"/>
    </row>
    <row r="824" spans="1:6" ht="30" customHeight="1" x14ac:dyDescent="0.3">
      <c r="A824" s="11"/>
      <c r="F824" s="12"/>
    </row>
    <row r="825" spans="1:6" ht="30" customHeight="1" x14ac:dyDescent="0.3">
      <c r="A825" s="11"/>
      <c r="F825" s="12"/>
    </row>
    <row r="826" spans="1:6" ht="30" customHeight="1" x14ac:dyDescent="0.3">
      <c r="A826" s="11"/>
      <c r="F826" s="12"/>
    </row>
    <row r="827" spans="1:6" ht="30" customHeight="1" x14ac:dyDescent="0.3">
      <c r="A827" s="11"/>
      <c r="F827" s="12"/>
    </row>
    <row r="828" spans="1:6" ht="30" customHeight="1" x14ac:dyDescent="0.3">
      <c r="A828" s="11"/>
      <c r="F828" s="12"/>
    </row>
    <row r="829" spans="1:6" ht="30" customHeight="1" x14ac:dyDescent="0.3">
      <c r="A829" s="11"/>
      <c r="F829" s="12"/>
    </row>
    <row r="830" spans="1:6" ht="30" customHeight="1" x14ac:dyDescent="0.3">
      <c r="A830" s="11"/>
      <c r="F830" s="12"/>
    </row>
    <row r="831" spans="1:6" ht="30" customHeight="1" x14ac:dyDescent="0.3">
      <c r="A831" s="11"/>
      <c r="F831" s="12"/>
    </row>
    <row r="832" spans="1:6" ht="30" customHeight="1" x14ac:dyDescent="0.3">
      <c r="A832" s="11"/>
      <c r="F832" s="12"/>
    </row>
    <row r="833" spans="1:6" ht="30" customHeight="1" x14ac:dyDescent="0.3">
      <c r="A833" s="11"/>
      <c r="F833" s="12"/>
    </row>
    <row r="834" spans="1:6" ht="30" customHeight="1" x14ac:dyDescent="0.3">
      <c r="A834" s="11"/>
      <c r="F834" s="12"/>
    </row>
    <row r="835" spans="1:6" ht="30" customHeight="1" x14ac:dyDescent="0.3">
      <c r="A835" s="11"/>
      <c r="F835" s="12"/>
    </row>
    <row r="836" spans="1:6" ht="30" customHeight="1" x14ac:dyDescent="0.3">
      <c r="A836" s="11"/>
      <c r="F836" s="12"/>
    </row>
    <row r="837" spans="1:6" ht="30" customHeight="1" x14ac:dyDescent="0.3">
      <c r="A837" s="11"/>
      <c r="F837" s="12"/>
    </row>
    <row r="838" spans="1:6" ht="30" customHeight="1" x14ac:dyDescent="0.3">
      <c r="A838" s="11"/>
      <c r="F838" s="12"/>
    </row>
    <row r="839" spans="1:6" ht="30" customHeight="1" x14ac:dyDescent="0.3">
      <c r="A839" s="11"/>
      <c r="F839" s="12"/>
    </row>
    <row r="840" spans="1:6" ht="30" customHeight="1" x14ac:dyDescent="0.3">
      <c r="A840" s="11"/>
      <c r="F840" s="12"/>
    </row>
    <row r="841" spans="1:6" ht="30" customHeight="1" x14ac:dyDescent="0.3">
      <c r="A841" s="11"/>
      <c r="F841" s="12"/>
    </row>
    <row r="842" spans="1:6" ht="30" customHeight="1" x14ac:dyDescent="0.3">
      <c r="A842" s="11"/>
      <c r="F842" s="12"/>
    </row>
    <row r="843" spans="1:6" ht="30" customHeight="1" x14ac:dyDescent="0.3">
      <c r="A843" s="11"/>
      <c r="F843" s="12"/>
    </row>
    <row r="844" spans="1:6" ht="30" customHeight="1" x14ac:dyDescent="0.3">
      <c r="A844" s="11"/>
      <c r="F844" s="12"/>
    </row>
    <row r="845" spans="1:6" ht="30" customHeight="1" x14ac:dyDescent="0.3">
      <c r="A845" s="11"/>
      <c r="F845" s="12"/>
    </row>
    <row r="846" spans="1:6" ht="30" customHeight="1" x14ac:dyDescent="0.3">
      <c r="A846" s="11"/>
      <c r="F846" s="12"/>
    </row>
    <row r="847" spans="1:6" ht="30" customHeight="1" x14ac:dyDescent="0.3">
      <c r="A847" s="11"/>
      <c r="F847" s="12"/>
    </row>
    <row r="848" spans="1:6" ht="30" customHeight="1" x14ac:dyDescent="0.3">
      <c r="A848" s="11"/>
      <c r="F848" s="12"/>
    </row>
    <row r="849" spans="1:6" ht="30" customHeight="1" x14ac:dyDescent="0.3">
      <c r="A849" s="11"/>
      <c r="F849" s="12"/>
    </row>
    <row r="850" spans="1:6" ht="30" customHeight="1" x14ac:dyDescent="0.3">
      <c r="A850" s="11"/>
      <c r="F850" s="12"/>
    </row>
    <row r="851" spans="1:6" ht="30" customHeight="1" x14ac:dyDescent="0.3">
      <c r="A851" s="11"/>
      <c r="F851" s="12"/>
    </row>
    <row r="852" spans="1:6" ht="30" customHeight="1" x14ac:dyDescent="0.3">
      <c r="A852" s="11"/>
      <c r="F852" s="12"/>
    </row>
    <row r="853" spans="1:6" ht="30" customHeight="1" x14ac:dyDescent="0.3">
      <c r="A853" s="11"/>
      <c r="F853" s="12"/>
    </row>
    <row r="854" spans="1:6" ht="30" customHeight="1" x14ac:dyDescent="0.3">
      <c r="A854" s="11"/>
      <c r="F854" s="12"/>
    </row>
    <row r="855" spans="1:6" ht="30" customHeight="1" x14ac:dyDescent="0.3">
      <c r="A855" s="11"/>
      <c r="F855" s="12"/>
    </row>
    <row r="856" spans="1:6" ht="30" customHeight="1" x14ac:dyDescent="0.3">
      <c r="A856" s="11"/>
      <c r="F856" s="12"/>
    </row>
    <row r="857" spans="1:6" ht="30" customHeight="1" x14ac:dyDescent="0.3">
      <c r="A857" s="11"/>
      <c r="F857" s="12"/>
    </row>
    <row r="858" spans="1:6" ht="30" customHeight="1" x14ac:dyDescent="0.3">
      <c r="A858" s="11"/>
      <c r="F858" s="12"/>
    </row>
    <row r="859" spans="1:6" ht="30" customHeight="1" x14ac:dyDescent="0.3">
      <c r="A859" s="11"/>
      <c r="F859" s="12"/>
    </row>
    <row r="860" spans="1:6" ht="30" customHeight="1" x14ac:dyDescent="0.3">
      <c r="A860" s="11"/>
      <c r="F860" s="12"/>
    </row>
    <row r="861" spans="1:6" ht="30" customHeight="1" x14ac:dyDescent="0.3">
      <c r="A861" s="11"/>
      <c r="F861" s="12"/>
    </row>
    <row r="862" spans="1:6" ht="30" customHeight="1" x14ac:dyDescent="0.3">
      <c r="A862" s="11"/>
      <c r="F862" s="12"/>
    </row>
    <row r="863" spans="1:6" ht="30" customHeight="1" x14ac:dyDescent="0.3">
      <c r="A863" s="11"/>
      <c r="F863" s="12"/>
    </row>
    <row r="864" spans="1:6" ht="30" customHeight="1" x14ac:dyDescent="0.3">
      <c r="A864" s="11"/>
      <c r="F864" s="12"/>
    </row>
    <row r="865" spans="1:6" ht="30" customHeight="1" x14ac:dyDescent="0.3">
      <c r="A865" s="11"/>
      <c r="F865" s="12"/>
    </row>
    <row r="866" spans="1:6" ht="30" customHeight="1" x14ac:dyDescent="0.3">
      <c r="A866" s="11"/>
      <c r="F866" s="12"/>
    </row>
    <row r="867" spans="1:6" ht="30" customHeight="1" x14ac:dyDescent="0.3">
      <c r="A867" s="11"/>
      <c r="F867" s="12"/>
    </row>
    <row r="868" spans="1:6" ht="30" customHeight="1" x14ac:dyDescent="0.3">
      <c r="A868" s="11"/>
      <c r="F868" s="12"/>
    </row>
    <row r="869" spans="1:6" ht="30" customHeight="1" x14ac:dyDescent="0.3">
      <c r="A869" s="11"/>
      <c r="F869" s="12"/>
    </row>
    <row r="870" spans="1:6" ht="30" customHeight="1" x14ac:dyDescent="0.3">
      <c r="A870" s="11"/>
      <c r="F870" s="12"/>
    </row>
    <row r="871" spans="1:6" ht="30" customHeight="1" x14ac:dyDescent="0.3">
      <c r="A871" s="11"/>
      <c r="F871" s="12"/>
    </row>
    <row r="872" spans="1:6" ht="30" customHeight="1" x14ac:dyDescent="0.3">
      <c r="A872" s="11"/>
      <c r="F872" s="12"/>
    </row>
    <row r="873" spans="1:6" ht="30" customHeight="1" x14ac:dyDescent="0.3">
      <c r="A873" s="11"/>
      <c r="F873" s="12"/>
    </row>
    <row r="874" spans="1:6" ht="30" customHeight="1" x14ac:dyDescent="0.3">
      <c r="A874" s="11"/>
      <c r="F874" s="12"/>
    </row>
    <row r="875" spans="1:6" ht="30" customHeight="1" x14ac:dyDescent="0.3">
      <c r="A875" s="11"/>
      <c r="F875" s="12"/>
    </row>
    <row r="876" spans="1:6" ht="30" customHeight="1" x14ac:dyDescent="0.3">
      <c r="A876" s="11"/>
      <c r="F876" s="12"/>
    </row>
    <row r="877" spans="1:6" ht="30" customHeight="1" x14ac:dyDescent="0.3">
      <c r="A877" s="11"/>
      <c r="F877" s="12"/>
    </row>
    <row r="878" spans="1:6" ht="30" customHeight="1" x14ac:dyDescent="0.3">
      <c r="A878" s="11"/>
      <c r="F878" s="12"/>
    </row>
    <row r="879" spans="1:6" ht="30" customHeight="1" x14ac:dyDescent="0.3">
      <c r="A879" s="11"/>
      <c r="F879" s="12"/>
    </row>
    <row r="880" spans="1:6" ht="30" customHeight="1" x14ac:dyDescent="0.3">
      <c r="A880" s="11"/>
      <c r="F880" s="12"/>
    </row>
    <row r="881" spans="1:6" ht="30" customHeight="1" x14ac:dyDescent="0.3">
      <c r="A881" s="11"/>
      <c r="F881" s="12"/>
    </row>
    <row r="882" spans="1:6" ht="30" customHeight="1" x14ac:dyDescent="0.3">
      <c r="A882" s="11"/>
      <c r="F882" s="12"/>
    </row>
    <row r="883" spans="1:6" ht="30" customHeight="1" x14ac:dyDescent="0.3">
      <c r="A883" s="11"/>
      <c r="F883" s="12"/>
    </row>
    <row r="884" spans="1:6" ht="30" customHeight="1" x14ac:dyDescent="0.3">
      <c r="A884" s="11"/>
      <c r="F884" s="12"/>
    </row>
    <row r="885" spans="1:6" ht="30" customHeight="1" x14ac:dyDescent="0.3">
      <c r="A885" s="11"/>
      <c r="F885" s="12"/>
    </row>
    <row r="886" spans="1:6" ht="30" customHeight="1" x14ac:dyDescent="0.3">
      <c r="A886" s="11"/>
      <c r="F886" s="12"/>
    </row>
    <row r="887" spans="1:6" ht="30" customHeight="1" x14ac:dyDescent="0.3">
      <c r="A887" s="11"/>
      <c r="F887" s="12"/>
    </row>
    <row r="888" spans="1:6" ht="30" customHeight="1" x14ac:dyDescent="0.3">
      <c r="A888" s="11"/>
      <c r="F888" s="12"/>
    </row>
    <row r="889" spans="1:6" ht="30" customHeight="1" x14ac:dyDescent="0.3">
      <c r="A889" s="11"/>
      <c r="F889" s="12"/>
    </row>
    <row r="890" spans="1:6" ht="30" customHeight="1" x14ac:dyDescent="0.3">
      <c r="A890" s="11"/>
      <c r="F890" s="12"/>
    </row>
    <row r="891" spans="1:6" ht="30" customHeight="1" x14ac:dyDescent="0.3">
      <c r="A891" s="11"/>
      <c r="F891" s="12"/>
    </row>
    <row r="892" spans="1:6" ht="30" customHeight="1" x14ac:dyDescent="0.3">
      <c r="A892" s="11"/>
      <c r="F892" s="12"/>
    </row>
    <row r="893" spans="1:6" ht="30" customHeight="1" x14ac:dyDescent="0.3">
      <c r="A893" s="11"/>
      <c r="F893" s="12"/>
    </row>
    <row r="894" spans="1:6" ht="30" customHeight="1" x14ac:dyDescent="0.3">
      <c r="A894" s="11"/>
      <c r="F894" s="12"/>
    </row>
    <row r="895" spans="1:6" ht="30" customHeight="1" x14ac:dyDescent="0.3">
      <c r="A895" s="11"/>
      <c r="F895" s="12"/>
    </row>
    <row r="896" spans="1:6" ht="30" customHeight="1" x14ac:dyDescent="0.3">
      <c r="A896" s="11"/>
      <c r="F896" s="12"/>
    </row>
    <row r="897" spans="1:6" ht="30" customHeight="1" x14ac:dyDescent="0.3">
      <c r="A897" s="11"/>
      <c r="F897" s="12"/>
    </row>
    <row r="898" spans="1:6" ht="30" customHeight="1" x14ac:dyDescent="0.3">
      <c r="A898" s="11"/>
      <c r="F898" s="12"/>
    </row>
    <row r="899" spans="1:6" ht="30" customHeight="1" x14ac:dyDescent="0.3">
      <c r="A899" s="11"/>
      <c r="F899" s="12"/>
    </row>
    <row r="900" spans="1:6" ht="30" customHeight="1" x14ac:dyDescent="0.3">
      <c r="A900" s="11"/>
      <c r="F900" s="12"/>
    </row>
    <row r="901" spans="1:6" ht="30" customHeight="1" x14ac:dyDescent="0.3">
      <c r="A901" s="11"/>
      <c r="F901" s="12"/>
    </row>
    <row r="902" spans="1:6" ht="30" customHeight="1" x14ac:dyDescent="0.3">
      <c r="A902" s="11"/>
      <c r="F902" s="12"/>
    </row>
    <row r="903" spans="1:6" ht="30" customHeight="1" x14ac:dyDescent="0.3">
      <c r="A903" s="11"/>
      <c r="F903" s="12"/>
    </row>
    <row r="904" spans="1:6" ht="30" customHeight="1" x14ac:dyDescent="0.3">
      <c r="A904" s="11"/>
      <c r="F904" s="12"/>
    </row>
    <row r="905" spans="1:6" ht="30" customHeight="1" x14ac:dyDescent="0.3">
      <c r="A905" s="11"/>
      <c r="F905" s="12"/>
    </row>
    <row r="906" spans="1:6" ht="30" customHeight="1" x14ac:dyDescent="0.3">
      <c r="A906" s="11"/>
      <c r="F906" s="12"/>
    </row>
    <row r="907" spans="1:6" ht="30" customHeight="1" x14ac:dyDescent="0.3">
      <c r="A907" s="11"/>
      <c r="F907" s="12"/>
    </row>
    <row r="908" spans="1:6" ht="30" customHeight="1" x14ac:dyDescent="0.3">
      <c r="A908" s="11"/>
      <c r="F908" s="12"/>
    </row>
    <row r="909" spans="1:6" ht="30" customHeight="1" x14ac:dyDescent="0.3">
      <c r="A909" s="11"/>
      <c r="F909" s="12"/>
    </row>
    <row r="910" spans="1:6" ht="30" customHeight="1" x14ac:dyDescent="0.3">
      <c r="A910" s="11"/>
      <c r="F910" s="12"/>
    </row>
    <row r="911" spans="1:6" ht="30" customHeight="1" x14ac:dyDescent="0.3">
      <c r="A911" s="11"/>
      <c r="F911" s="12"/>
    </row>
    <row r="912" spans="1:6" ht="30" customHeight="1" x14ac:dyDescent="0.3">
      <c r="A912" s="11"/>
      <c r="F912" s="12"/>
    </row>
    <row r="913" spans="1:6" ht="30" customHeight="1" x14ac:dyDescent="0.3">
      <c r="A913" s="11"/>
      <c r="F913" s="12"/>
    </row>
    <row r="914" spans="1:6" ht="30" customHeight="1" x14ac:dyDescent="0.3">
      <c r="A914" s="11"/>
      <c r="F914" s="12"/>
    </row>
    <row r="915" spans="1:6" ht="30" customHeight="1" x14ac:dyDescent="0.3">
      <c r="A915" s="11"/>
      <c r="F915" s="12"/>
    </row>
    <row r="916" spans="1:6" ht="30" customHeight="1" x14ac:dyDescent="0.3">
      <c r="A916" s="11"/>
      <c r="F916" s="12"/>
    </row>
    <row r="917" spans="1:6" ht="30" customHeight="1" x14ac:dyDescent="0.3">
      <c r="A917" s="11"/>
      <c r="F917" s="12"/>
    </row>
    <row r="918" spans="1:6" ht="30" customHeight="1" x14ac:dyDescent="0.3">
      <c r="A918" s="11"/>
      <c r="F918" s="12"/>
    </row>
    <row r="919" spans="1:6" ht="30" customHeight="1" x14ac:dyDescent="0.3">
      <c r="A919" s="11"/>
      <c r="F919" s="12"/>
    </row>
    <row r="920" spans="1:6" ht="30" customHeight="1" x14ac:dyDescent="0.3">
      <c r="A920" s="11"/>
      <c r="F920" s="12"/>
    </row>
    <row r="921" spans="1:6" ht="30" customHeight="1" x14ac:dyDescent="0.3">
      <c r="A921" s="11"/>
      <c r="F921" s="12"/>
    </row>
    <row r="922" spans="1:6" ht="30" customHeight="1" x14ac:dyDescent="0.3">
      <c r="A922" s="11"/>
      <c r="F922" s="12"/>
    </row>
    <row r="923" spans="1:6" ht="30" customHeight="1" x14ac:dyDescent="0.3">
      <c r="A923" s="11"/>
      <c r="F923" s="12"/>
    </row>
    <row r="924" spans="1:6" ht="30" customHeight="1" x14ac:dyDescent="0.3">
      <c r="A924" s="11"/>
      <c r="F924" s="12"/>
    </row>
    <row r="925" spans="1:6" ht="30" customHeight="1" x14ac:dyDescent="0.3">
      <c r="A925" s="11"/>
      <c r="F925" s="12"/>
    </row>
    <row r="926" spans="1:6" ht="30" customHeight="1" x14ac:dyDescent="0.3">
      <c r="A926" s="11"/>
      <c r="F926" s="12"/>
    </row>
    <row r="927" spans="1:6" ht="30" customHeight="1" x14ac:dyDescent="0.3">
      <c r="A927" s="11"/>
      <c r="F927" s="12"/>
    </row>
    <row r="928" spans="1:6" ht="30" customHeight="1" x14ac:dyDescent="0.3">
      <c r="A928" s="11"/>
      <c r="F928" s="12"/>
    </row>
    <row r="929" spans="1:6" ht="30" customHeight="1" x14ac:dyDescent="0.3">
      <c r="A929" s="11"/>
      <c r="F929" s="12"/>
    </row>
    <row r="930" spans="1:6" ht="30" customHeight="1" x14ac:dyDescent="0.3">
      <c r="A930" s="11"/>
      <c r="F930" s="12"/>
    </row>
    <row r="931" spans="1:6" ht="30" customHeight="1" x14ac:dyDescent="0.3">
      <c r="A931" s="11"/>
      <c r="F931" s="12"/>
    </row>
    <row r="932" spans="1:6" ht="30" customHeight="1" x14ac:dyDescent="0.3">
      <c r="A932" s="11"/>
      <c r="F932" s="12"/>
    </row>
    <row r="933" spans="1:6" ht="30" customHeight="1" x14ac:dyDescent="0.3">
      <c r="A933" s="11"/>
      <c r="F933" s="12"/>
    </row>
    <row r="934" spans="1:6" ht="30" customHeight="1" x14ac:dyDescent="0.3">
      <c r="A934" s="11"/>
      <c r="F934" s="12"/>
    </row>
    <row r="935" spans="1:6" ht="30" customHeight="1" x14ac:dyDescent="0.3">
      <c r="A935" s="11"/>
      <c r="F935" s="12"/>
    </row>
    <row r="936" spans="1:6" ht="30" customHeight="1" x14ac:dyDescent="0.3">
      <c r="A936" s="11"/>
      <c r="F936" s="12"/>
    </row>
    <row r="937" spans="1:6" ht="30" customHeight="1" x14ac:dyDescent="0.3">
      <c r="A937" s="11"/>
      <c r="F937" s="12"/>
    </row>
    <row r="938" spans="1:6" ht="30" customHeight="1" x14ac:dyDescent="0.3">
      <c r="A938" s="11"/>
      <c r="F938" s="12"/>
    </row>
    <row r="939" spans="1:6" ht="30" customHeight="1" x14ac:dyDescent="0.3">
      <c r="A939" s="11"/>
      <c r="F939" s="12"/>
    </row>
    <row r="940" spans="1:6" ht="30" customHeight="1" x14ac:dyDescent="0.3">
      <c r="A940" s="11"/>
      <c r="F940" s="12"/>
    </row>
    <row r="941" spans="1:6" ht="30" customHeight="1" x14ac:dyDescent="0.3">
      <c r="A941" s="11"/>
      <c r="F941" s="12"/>
    </row>
    <row r="942" spans="1:6" ht="30" customHeight="1" x14ac:dyDescent="0.3">
      <c r="A942" s="11"/>
      <c r="F942" s="12"/>
    </row>
    <row r="943" spans="1:6" ht="30" customHeight="1" x14ac:dyDescent="0.3">
      <c r="A943" s="11"/>
      <c r="F943" s="12"/>
    </row>
    <row r="944" spans="1:6" ht="30" customHeight="1" x14ac:dyDescent="0.3">
      <c r="A944" s="11"/>
      <c r="F944" s="12"/>
    </row>
    <row r="945" spans="1:6" ht="30" customHeight="1" x14ac:dyDescent="0.3">
      <c r="A945" s="11"/>
      <c r="F945" s="12"/>
    </row>
    <row r="946" spans="1:6" ht="30" customHeight="1" x14ac:dyDescent="0.3">
      <c r="A946" s="11"/>
      <c r="F946" s="12"/>
    </row>
    <row r="947" spans="1:6" ht="30" customHeight="1" x14ac:dyDescent="0.3">
      <c r="A947" s="11"/>
      <c r="F947" s="12"/>
    </row>
    <row r="948" spans="1:6" ht="30" customHeight="1" x14ac:dyDescent="0.3">
      <c r="A948" s="11"/>
      <c r="F948" s="12"/>
    </row>
    <row r="949" spans="1:6" ht="30" customHeight="1" x14ac:dyDescent="0.3">
      <c r="A949" s="11"/>
      <c r="F949" s="12"/>
    </row>
    <row r="950" spans="1:6" ht="30" customHeight="1" x14ac:dyDescent="0.3">
      <c r="A950" s="11"/>
      <c r="F950" s="12"/>
    </row>
    <row r="951" spans="1:6" ht="30" customHeight="1" x14ac:dyDescent="0.3">
      <c r="A951" s="11"/>
      <c r="F951" s="12"/>
    </row>
    <row r="952" spans="1:6" ht="30" customHeight="1" x14ac:dyDescent="0.3">
      <c r="A952" s="11"/>
      <c r="F952" s="12"/>
    </row>
    <row r="953" spans="1:6" ht="30" customHeight="1" x14ac:dyDescent="0.3">
      <c r="A953" s="11"/>
      <c r="F953" s="12"/>
    </row>
    <row r="954" spans="1:6" ht="30" customHeight="1" x14ac:dyDescent="0.3">
      <c r="A954" s="11"/>
      <c r="F954" s="12"/>
    </row>
    <row r="955" spans="1:6" ht="30" customHeight="1" x14ac:dyDescent="0.3">
      <c r="A955" s="11"/>
      <c r="F955" s="12"/>
    </row>
    <row r="956" spans="1:6" ht="30" customHeight="1" x14ac:dyDescent="0.3">
      <c r="A956" s="11"/>
      <c r="F956" s="12"/>
    </row>
    <row r="957" spans="1:6" ht="30" customHeight="1" x14ac:dyDescent="0.3">
      <c r="A957" s="11"/>
      <c r="F957" s="12"/>
    </row>
    <row r="958" spans="1:6" ht="30" customHeight="1" x14ac:dyDescent="0.3">
      <c r="A958" s="11"/>
      <c r="F958" s="12"/>
    </row>
    <row r="959" spans="1:6" ht="30" customHeight="1" x14ac:dyDescent="0.3">
      <c r="A959" s="11"/>
      <c r="F959" s="12"/>
    </row>
    <row r="960" spans="1:6" ht="30" customHeight="1" x14ac:dyDescent="0.3">
      <c r="A960" s="11"/>
      <c r="F960" s="12"/>
    </row>
    <row r="961" spans="1:6" ht="30" customHeight="1" x14ac:dyDescent="0.3">
      <c r="A961" s="11"/>
      <c r="F961" s="12"/>
    </row>
    <row r="962" spans="1:6" ht="30" customHeight="1" x14ac:dyDescent="0.3">
      <c r="A962" s="11"/>
      <c r="F962" s="12"/>
    </row>
    <row r="963" spans="1:6" ht="30" customHeight="1" x14ac:dyDescent="0.3">
      <c r="A963" s="11"/>
      <c r="F963" s="12"/>
    </row>
    <row r="964" spans="1:6" ht="30" customHeight="1" x14ac:dyDescent="0.3">
      <c r="A964" s="11"/>
      <c r="F964" s="12"/>
    </row>
    <row r="965" spans="1:6" ht="30" customHeight="1" x14ac:dyDescent="0.3">
      <c r="A965" s="11"/>
      <c r="F965" s="12"/>
    </row>
    <row r="966" spans="1:6" ht="30" customHeight="1" x14ac:dyDescent="0.3">
      <c r="A966" s="11"/>
      <c r="F966" s="12"/>
    </row>
    <row r="967" spans="1:6" ht="30" customHeight="1" x14ac:dyDescent="0.3">
      <c r="A967" s="11"/>
      <c r="F967" s="12"/>
    </row>
    <row r="968" spans="1:6" ht="30" customHeight="1" x14ac:dyDescent="0.3">
      <c r="A968" s="11"/>
      <c r="F968" s="12"/>
    </row>
    <row r="969" spans="1:6" ht="30" customHeight="1" x14ac:dyDescent="0.3">
      <c r="A969" s="11"/>
      <c r="F969" s="12"/>
    </row>
    <row r="970" spans="1:6" ht="30" customHeight="1" x14ac:dyDescent="0.3">
      <c r="A970" s="11"/>
      <c r="F970" s="12"/>
    </row>
    <row r="971" spans="1:6" ht="30" customHeight="1" x14ac:dyDescent="0.3">
      <c r="A971" s="11"/>
      <c r="F971" s="12"/>
    </row>
    <row r="972" spans="1:6" ht="30" customHeight="1" x14ac:dyDescent="0.3">
      <c r="A972" s="11"/>
      <c r="F972" s="12"/>
    </row>
    <row r="973" spans="1:6" ht="30" customHeight="1" x14ac:dyDescent="0.3">
      <c r="A973" s="11"/>
      <c r="F973" s="12"/>
    </row>
    <row r="974" spans="1:6" ht="30" customHeight="1" x14ac:dyDescent="0.3">
      <c r="A974" s="11"/>
      <c r="F974" s="12"/>
    </row>
    <row r="975" spans="1:6" ht="30" customHeight="1" x14ac:dyDescent="0.3">
      <c r="A975" s="11"/>
      <c r="F975" s="12"/>
    </row>
    <row r="976" spans="1:6" ht="30" customHeight="1" x14ac:dyDescent="0.3">
      <c r="A976" s="11"/>
      <c r="F976" s="12"/>
    </row>
    <row r="977" spans="1:6" ht="30" customHeight="1" x14ac:dyDescent="0.3">
      <c r="A977" s="11"/>
      <c r="F977" s="12"/>
    </row>
    <row r="978" spans="1:6" ht="30" customHeight="1" x14ac:dyDescent="0.3">
      <c r="A978" s="11"/>
      <c r="F978" s="12"/>
    </row>
    <row r="979" spans="1:6" ht="30" customHeight="1" x14ac:dyDescent="0.3">
      <c r="A979" s="11"/>
      <c r="F979" s="12"/>
    </row>
    <row r="980" spans="1:6" ht="30" customHeight="1" x14ac:dyDescent="0.3">
      <c r="A980" s="11"/>
      <c r="F980" s="12"/>
    </row>
    <row r="981" spans="1:6" ht="30" customHeight="1" x14ac:dyDescent="0.3">
      <c r="A981" s="11"/>
      <c r="F981" s="12"/>
    </row>
    <row r="982" spans="1:6" ht="30" customHeight="1" x14ac:dyDescent="0.3">
      <c r="A982" s="11"/>
      <c r="F982" s="12"/>
    </row>
  </sheetData>
  <mergeCells count="8">
    <mergeCell ref="X4:AA4"/>
    <mergeCell ref="AC4:AF4"/>
    <mergeCell ref="B2:H2"/>
    <mergeCell ref="I2:N2"/>
    <mergeCell ref="O2:T2"/>
    <mergeCell ref="I4:L4"/>
    <mergeCell ref="N4:Q4"/>
    <mergeCell ref="S4:V4"/>
  </mergeCells>
  <conditionalFormatting sqref="I6:Z6 AB6:AM6">
    <cfRule type="expression" dxfId="23" priority="1">
      <formula>I$7&lt;=EOMONTH($I$7,0)</formula>
    </cfRule>
  </conditionalFormatting>
  <conditionalFormatting sqref="I6:Z6 AB6:BD6 BF6:CF6">
    <cfRule type="expression" dxfId="22" priority="2">
      <formula>AND(I$7&lt;=EOMONTH($I$7,1),I$7&gt;EOMONTH($I$7,0))</formula>
    </cfRule>
  </conditionalFormatting>
  <conditionalFormatting sqref="I7:CE42">
    <cfRule type="expression" dxfId="21" priority="3">
      <formula>AND(TODAY()&gt;=I$7,TODAY()&lt;J$7)</formula>
    </cfRule>
  </conditionalFormatting>
  <conditionalFormatting sqref="I10:CF42">
    <cfRule type="expression" dxfId="20" priority="4" stopIfTrue="1">
      <formula>AND($C10="Riesgo bajo",I$7&gt;=$F10,I$7&lt;=$F10+$G10-1)</formula>
    </cfRule>
    <cfRule type="expression" dxfId="19" priority="5" stopIfTrue="1">
      <formula>AND($C10="Riesgo alto",I$7&gt;=$F10,I$7&lt;=$F10+$G10-1)</formula>
    </cfRule>
    <cfRule type="expression" dxfId="18" priority="6" stopIfTrue="1">
      <formula>AND($C10="Según lo previsto",I$7&gt;=$F10,I$7&lt;=$F10+$G10-1)</formula>
    </cfRule>
    <cfRule type="expression" dxfId="17" priority="7" stopIfTrue="1">
      <formula>AND($C10="Riesgo medio",I$7&gt;=$F10,I$7&lt;=$F10+$G10-1)</formula>
    </cfRule>
    <cfRule type="expression" dxfId="16" priority="8" stopIfTrue="1">
      <formula>AND(LEN($C10)=0,I$7&gt;=$F10,I$7&lt;=$F10+$G10-1)</formula>
    </cfRule>
  </conditionalFormatting>
  <conditionalFormatting sqref="J6:Z6 AB6:BD6 BF6:CF6">
    <cfRule type="expression" dxfId="15" priority="14">
      <formula>AND(J$7&lt;=EOMONTH($I$7,2),J$7&gt;EOMONTH($I$7,0),J$7&gt;EOMONTH($I$7,1))</formula>
    </cfRule>
  </conditionalFormatting>
  <conditionalFormatting sqref="AA6">
    <cfRule type="expression" dxfId="14" priority="56">
      <formula>AD$7&lt;=EOMONTH($I$7,0)</formula>
    </cfRule>
    <cfRule type="expression" dxfId="13" priority="58">
      <formula>AND(AD$7&lt;=EOMONTH($I$7,1),AD$7&gt;EOMONTH($I$7,0))</formula>
    </cfRule>
    <cfRule type="expression" dxfId="12" priority="60">
      <formula>AND(AD$7&lt;=EOMONTH($I$7,2),AD$7&gt;EOMONTH($I$7,0),AD$7&gt;EOMONTH($I$7,1))</formula>
    </cfRule>
  </conditionalFormatting>
  <conditionalFormatting sqref="BE6">
    <cfRule type="expression" dxfId="11" priority="62">
      <formula>AND(BF$7&lt;=EOMONTH($I$7,1),BF$7&gt;EOMONTH($I$7,0))</formula>
    </cfRule>
    <cfRule type="expression" dxfId="10" priority="64">
      <formula>AND(BF$7&lt;=EOMONTH($I$7,2),BF$7&gt;EOMONTH($I$7,0),BF$7&gt;EOMONTH($I$7,1))</formula>
    </cfRule>
  </conditionalFormatting>
  <conditionalFormatting sqref="CF7:CF42">
    <cfRule type="expression" dxfId="9" priority="54">
      <formula>AND(TODAY()&gt;=CF$7,TODAY()&lt;#REF!)</formula>
    </cfRule>
  </conditionalFormatting>
  <dataValidations count="3">
    <dataValidation type="decimal" operator="greaterThanOrEqual" allowBlank="1" showInputMessage="1" prompt="Incremento de desplazamiento - Al cambiar este número, se desplazará la vista del diagrama de Gantt." sqref="C7" xr:uid="{00000000-0002-0000-0200-000000000000}">
      <formula1>0</formula1>
    </dataValidation>
    <dataValidation type="list" allowBlank="1" sqref="C11" xr:uid="{00000000-0002-0000-0200-000001000000}">
      <formula1>"Objetivo,Hito,Según lo previsto,Riesgo bajo,Riesgo medio,Riesgo alto"</formula1>
    </dataValidation>
    <dataValidation type="list" allowBlank="1" showErrorMessage="1" sqref="C10 C12:C42" xr:uid="{00000000-0002-0000-0200-000002000000}">
      <formula1>"Objetivo,Hito,Según lo previsto,Riesgo bajo,Riesgo medio,Riesgo alto"</formula1>
    </dataValidation>
  </dataValidations>
  <pageMargins left="0.5" right="0.5" top="0.5" bottom="0.5" header="0" footer="0"/>
  <pageSetup paperSize="9" orientation="portrait"/>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7DDEA-5144-4E27-9DB0-7558A7768608}">
  <dimension ref="A1:H17"/>
  <sheetViews>
    <sheetView workbookViewId="0">
      <selection activeCell="I16" sqref="I16"/>
    </sheetView>
  </sheetViews>
  <sheetFormatPr baseColWidth="10" defaultRowHeight="14.4" x14ac:dyDescent="0.3"/>
  <cols>
    <col min="2" max="2" width="34.109375" bestFit="1" customWidth="1"/>
    <col min="3" max="3" width="10.77734375" bestFit="1" customWidth="1"/>
    <col min="4" max="4" width="12.77734375" bestFit="1" customWidth="1"/>
    <col min="6" max="6" width="14.44140625" customWidth="1"/>
    <col min="7" max="7" width="18" customWidth="1"/>
    <col min="9" max="9" width="14.33203125" customWidth="1"/>
  </cols>
  <sheetData>
    <row r="1" spans="1:8" x14ac:dyDescent="0.3">
      <c r="A1" s="147" t="s">
        <v>74</v>
      </c>
      <c r="B1" s="147"/>
      <c r="C1" s="147"/>
      <c r="D1" s="147"/>
      <c r="F1" s="148" t="s">
        <v>113</v>
      </c>
      <c r="G1" s="148"/>
      <c r="H1" s="110"/>
    </row>
    <row r="2" spans="1:8" x14ac:dyDescent="0.3">
      <c r="A2" s="113" t="s">
        <v>65</v>
      </c>
      <c r="B2" s="113" t="s">
        <v>62</v>
      </c>
      <c r="C2" s="113" t="s">
        <v>64</v>
      </c>
      <c r="D2" s="113" t="s">
        <v>63</v>
      </c>
      <c r="F2" s="111" t="s">
        <v>104</v>
      </c>
      <c r="G2" s="111" t="s">
        <v>105</v>
      </c>
      <c r="H2" s="110"/>
    </row>
    <row r="3" spans="1:8" x14ac:dyDescent="0.3">
      <c r="A3" s="114" t="s">
        <v>66</v>
      </c>
      <c r="B3" s="115" t="s">
        <v>93</v>
      </c>
      <c r="C3" s="116">
        <v>45518</v>
      </c>
      <c r="D3" s="117">
        <v>45531</v>
      </c>
      <c r="F3" s="112" t="s">
        <v>106</v>
      </c>
      <c r="G3" s="112" t="s">
        <v>109</v>
      </c>
      <c r="H3" s="110"/>
    </row>
    <row r="4" spans="1:8" x14ac:dyDescent="0.3">
      <c r="A4" s="118" t="s">
        <v>67</v>
      </c>
      <c r="B4" s="119" t="s">
        <v>97</v>
      </c>
      <c r="C4" s="120">
        <v>45527</v>
      </c>
      <c r="D4" s="121">
        <v>45545</v>
      </c>
      <c r="F4" s="112" t="s">
        <v>107</v>
      </c>
      <c r="G4" s="112" t="s">
        <v>103</v>
      </c>
      <c r="H4" s="110"/>
    </row>
    <row r="5" spans="1:8" x14ac:dyDescent="0.3">
      <c r="A5" s="122" t="s">
        <v>94</v>
      </c>
      <c r="B5" s="115" t="s">
        <v>98</v>
      </c>
      <c r="C5" s="116">
        <v>45544</v>
      </c>
      <c r="D5" s="123">
        <v>45552</v>
      </c>
      <c r="F5" s="112" t="s">
        <v>107</v>
      </c>
      <c r="G5" s="112" t="s">
        <v>110</v>
      </c>
      <c r="H5" s="110"/>
    </row>
    <row r="6" spans="1:8" x14ac:dyDescent="0.3">
      <c r="A6" s="124"/>
      <c r="B6" s="124"/>
      <c r="C6" s="124"/>
      <c r="D6" s="124"/>
      <c r="F6" s="112" t="s">
        <v>108</v>
      </c>
      <c r="G6" s="112" t="s">
        <v>111</v>
      </c>
      <c r="H6" s="110"/>
    </row>
    <row r="7" spans="1:8" x14ac:dyDescent="0.3">
      <c r="A7" s="118" t="s">
        <v>68</v>
      </c>
      <c r="B7" s="115" t="s">
        <v>96</v>
      </c>
      <c r="C7" s="125">
        <v>45551</v>
      </c>
      <c r="D7" s="123">
        <v>45566</v>
      </c>
      <c r="F7" s="110"/>
      <c r="G7" s="110"/>
      <c r="H7" s="110"/>
    </row>
    <row r="8" spans="1:8" x14ac:dyDescent="0.3">
      <c r="A8" s="114" t="s">
        <v>69</v>
      </c>
      <c r="B8" s="126" t="s">
        <v>99</v>
      </c>
      <c r="C8" s="125">
        <v>45565</v>
      </c>
      <c r="D8" s="123">
        <v>45580</v>
      </c>
      <c r="F8" s="148" t="s">
        <v>112</v>
      </c>
      <c r="G8" s="148"/>
      <c r="H8" s="110"/>
    </row>
    <row r="9" spans="1:8" x14ac:dyDescent="0.3">
      <c r="A9" s="122" t="s">
        <v>95</v>
      </c>
      <c r="B9" s="126" t="s">
        <v>100</v>
      </c>
      <c r="C9" s="120">
        <v>45579</v>
      </c>
      <c r="D9" s="121">
        <v>45587</v>
      </c>
      <c r="F9" s="111" t="s">
        <v>104</v>
      </c>
      <c r="G9" s="111" t="s">
        <v>105</v>
      </c>
      <c r="H9" s="110"/>
    </row>
    <row r="10" spans="1:8" x14ac:dyDescent="0.3">
      <c r="A10" s="124"/>
      <c r="B10" s="124"/>
      <c r="C10" s="124"/>
      <c r="D10" s="124"/>
      <c r="F10" s="112" t="s">
        <v>106</v>
      </c>
      <c r="G10" s="112" t="s">
        <v>114</v>
      </c>
      <c r="H10" s="110"/>
    </row>
    <row r="11" spans="1:8" x14ac:dyDescent="0.3">
      <c r="A11" s="118" t="s">
        <v>70</v>
      </c>
      <c r="B11" s="126" t="s">
        <v>101</v>
      </c>
      <c r="C11" s="121">
        <v>45586</v>
      </c>
      <c r="D11" s="121">
        <v>45594</v>
      </c>
      <c r="F11" s="112" t="s">
        <v>107</v>
      </c>
      <c r="G11" s="112" t="s">
        <v>115</v>
      </c>
      <c r="H11" s="110"/>
    </row>
    <row r="12" spans="1:8" x14ac:dyDescent="0.3">
      <c r="A12" s="118" t="s">
        <v>71</v>
      </c>
      <c r="B12" s="127" t="s">
        <v>72</v>
      </c>
      <c r="C12" s="123">
        <v>45601</v>
      </c>
      <c r="D12" s="123">
        <v>45608</v>
      </c>
      <c r="F12" s="112" t="s">
        <v>107</v>
      </c>
      <c r="G12" s="112" t="s">
        <v>116</v>
      </c>
      <c r="H12" s="110"/>
    </row>
    <row r="13" spans="1:8" x14ac:dyDescent="0.3">
      <c r="A13" s="128" t="s">
        <v>102</v>
      </c>
      <c r="B13" s="127" t="s">
        <v>73</v>
      </c>
      <c r="C13" s="125">
        <v>45608</v>
      </c>
      <c r="D13" s="123">
        <v>45615</v>
      </c>
      <c r="F13" s="112" t="s">
        <v>108</v>
      </c>
      <c r="G13" s="112" t="s">
        <v>117</v>
      </c>
      <c r="H13" s="110"/>
    </row>
    <row r="14" spans="1:8" x14ac:dyDescent="0.3">
      <c r="F14" s="110"/>
      <c r="G14" s="110"/>
      <c r="H14" s="110"/>
    </row>
    <row r="15" spans="1:8" x14ac:dyDescent="0.3">
      <c r="F15" s="110"/>
      <c r="G15" s="110"/>
      <c r="H15" s="110"/>
    </row>
    <row r="16" spans="1:8" x14ac:dyDescent="0.3">
      <c r="F16" s="110"/>
      <c r="G16" s="110"/>
      <c r="H16" s="110"/>
    </row>
    <row r="17" spans="6:8" x14ac:dyDescent="0.3">
      <c r="F17" s="110"/>
      <c r="G17" s="110"/>
      <c r="H17" s="110"/>
    </row>
  </sheetData>
  <mergeCells count="3">
    <mergeCell ref="A1:D1"/>
    <mergeCell ref="F1:G1"/>
    <mergeCell ref="F8:G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P1000"/>
  <sheetViews>
    <sheetView showGridLines="0" workbookViewId="0"/>
  </sheetViews>
  <sheetFormatPr baseColWidth="10" defaultColWidth="14.44140625" defaultRowHeight="15" customHeight="1" x14ac:dyDescent="0.3"/>
  <cols>
    <col min="1" max="1" width="4.6640625" customWidth="1"/>
    <col min="2" max="2" width="36.6640625" customWidth="1"/>
    <col min="3" max="3" width="17.6640625" customWidth="1"/>
    <col min="4" max="4" width="20.5546875" customWidth="1"/>
    <col min="5" max="5" width="15.6640625" customWidth="1"/>
    <col min="6" max="6" width="12.6640625" customWidth="1"/>
    <col min="7" max="7" width="10.44140625" customWidth="1"/>
    <col min="8" max="8" width="2.6640625" customWidth="1"/>
    <col min="9" max="65" width="5.6640625" customWidth="1"/>
    <col min="66" max="68" width="8.88671875" customWidth="1"/>
  </cols>
  <sheetData>
    <row r="1" spans="1:68" ht="24.75" customHeight="1" x14ac:dyDescent="0.3">
      <c r="A1" s="11"/>
      <c r="F1" s="12"/>
    </row>
    <row r="2" spans="1:68" ht="49.5" customHeight="1" x14ac:dyDescent="0.3">
      <c r="A2" s="13"/>
      <c r="B2" s="149" t="s">
        <v>3</v>
      </c>
      <c r="C2" s="130"/>
      <c r="D2" s="130"/>
      <c r="E2" s="130"/>
      <c r="F2" s="130"/>
      <c r="G2" s="130"/>
      <c r="H2" s="131"/>
      <c r="I2" s="150"/>
      <c r="J2" s="130"/>
      <c r="K2" s="130"/>
      <c r="L2" s="130"/>
      <c r="M2" s="130"/>
      <c r="N2" s="131"/>
      <c r="O2" s="151"/>
      <c r="P2" s="130"/>
      <c r="Q2" s="130"/>
      <c r="R2" s="130"/>
      <c r="S2" s="130"/>
      <c r="T2" s="131"/>
      <c r="U2" s="62"/>
      <c r="V2" s="62"/>
      <c r="W2" s="62"/>
      <c r="X2" s="62"/>
      <c r="Y2" s="62"/>
      <c r="Z2" s="62"/>
      <c r="AA2" s="62"/>
      <c r="AB2" s="62"/>
      <c r="AC2" s="62"/>
      <c r="AD2" s="62"/>
      <c r="AE2" s="62"/>
      <c r="AF2" s="62"/>
      <c r="AG2" s="62"/>
      <c r="AH2" s="62"/>
      <c r="AI2" s="62"/>
      <c r="AJ2" s="62"/>
      <c r="AK2" s="62"/>
      <c r="AL2" s="62"/>
      <c r="AM2" s="62"/>
      <c r="AN2" s="62"/>
      <c r="AO2" s="62"/>
      <c r="AP2" s="62"/>
      <c r="AQ2" s="62"/>
      <c r="AR2" s="62"/>
      <c r="AS2" s="62"/>
      <c r="AT2" s="62"/>
      <c r="AU2" s="62"/>
      <c r="AV2" s="62"/>
      <c r="AW2" s="62"/>
      <c r="AX2" s="62"/>
      <c r="AY2" s="62"/>
      <c r="AZ2" s="62"/>
      <c r="BA2" s="62"/>
      <c r="BB2" s="62"/>
      <c r="BC2" s="62"/>
      <c r="BD2" s="62"/>
      <c r="BE2" s="62"/>
      <c r="BF2" s="62"/>
      <c r="BG2" s="62"/>
      <c r="BH2" s="62"/>
      <c r="BI2" s="62"/>
      <c r="BJ2" s="62"/>
      <c r="BK2" s="62"/>
      <c r="BL2" s="62"/>
      <c r="BM2" s="62"/>
    </row>
    <row r="3" spans="1:68" ht="19.5" customHeight="1" x14ac:dyDescent="0.3">
      <c r="A3" s="13"/>
      <c r="B3" s="63"/>
      <c r="C3" s="64"/>
      <c r="D3" s="65"/>
      <c r="E3" s="65"/>
      <c r="F3" s="66"/>
      <c r="G3" s="65"/>
      <c r="H3" s="65"/>
      <c r="I3" s="67"/>
      <c r="J3" s="65"/>
      <c r="K3" s="65"/>
      <c r="L3" s="65"/>
      <c r="M3" s="68"/>
      <c r="N3" s="68"/>
      <c r="O3" s="68"/>
      <c r="P3" s="68"/>
      <c r="Q3" s="68"/>
      <c r="R3" s="68"/>
      <c r="S3" s="68"/>
      <c r="T3" s="68"/>
      <c r="U3" s="68"/>
      <c r="V3" s="68"/>
      <c r="W3" s="68"/>
      <c r="X3" s="68"/>
      <c r="Y3" s="68"/>
      <c r="Z3" s="68"/>
      <c r="AA3" s="68"/>
      <c r="AB3" s="68"/>
      <c r="AC3" s="68"/>
      <c r="AD3" s="68"/>
      <c r="AE3" s="68"/>
      <c r="AF3" s="68"/>
      <c r="AG3" s="68"/>
      <c r="AH3" s="68"/>
      <c r="AI3" s="68"/>
      <c r="AJ3" s="68"/>
      <c r="AK3" s="68"/>
      <c r="AL3" s="68"/>
      <c r="AM3" s="68"/>
      <c r="AN3" s="68"/>
      <c r="AO3" s="68"/>
      <c r="AP3" s="68"/>
      <c r="AQ3" s="68"/>
      <c r="AR3" s="68"/>
      <c r="AS3" s="68"/>
      <c r="AT3" s="68"/>
      <c r="AU3" s="68"/>
      <c r="AV3" s="68"/>
      <c r="AW3" s="68"/>
      <c r="AX3" s="68"/>
      <c r="AY3" s="68"/>
      <c r="AZ3" s="68"/>
      <c r="BA3" s="68"/>
      <c r="BB3" s="68"/>
      <c r="BC3" s="68"/>
      <c r="BD3" s="68"/>
      <c r="BE3" s="68"/>
      <c r="BF3" s="68"/>
      <c r="BG3" s="68"/>
      <c r="BH3" s="68"/>
      <c r="BI3" s="68"/>
      <c r="BJ3" s="68"/>
      <c r="BK3" s="68"/>
      <c r="BL3" s="68"/>
      <c r="BM3" s="68"/>
    </row>
    <row r="4" spans="1:68" ht="30" customHeight="1" x14ac:dyDescent="0.3">
      <c r="A4" s="13"/>
      <c r="B4" s="69" t="s">
        <v>4</v>
      </c>
      <c r="C4" s="70"/>
      <c r="D4" s="71"/>
      <c r="E4" s="72"/>
      <c r="F4" s="73"/>
      <c r="G4" s="74" t="s">
        <v>5</v>
      </c>
      <c r="H4" s="72"/>
      <c r="I4" s="138" t="s">
        <v>6</v>
      </c>
      <c r="J4" s="130"/>
      <c r="K4" s="130"/>
      <c r="L4" s="131"/>
      <c r="M4" s="68"/>
      <c r="N4" s="139" t="s">
        <v>7</v>
      </c>
      <c r="O4" s="130"/>
      <c r="P4" s="130"/>
      <c r="Q4" s="131"/>
      <c r="R4" s="68"/>
      <c r="S4" s="140" t="s">
        <v>8</v>
      </c>
      <c r="T4" s="130"/>
      <c r="U4" s="130"/>
      <c r="V4" s="131"/>
      <c r="W4" s="68"/>
      <c r="X4" s="133" t="s">
        <v>9</v>
      </c>
      <c r="Y4" s="130"/>
      <c r="Z4" s="130"/>
      <c r="AA4" s="131"/>
      <c r="AB4" s="68"/>
      <c r="AC4" s="134" t="s">
        <v>10</v>
      </c>
      <c r="AD4" s="130"/>
      <c r="AE4" s="130"/>
      <c r="AF4" s="131"/>
      <c r="AG4" s="68"/>
      <c r="AH4" s="68"/>
      <c r="AI4" s="68"/>
      <c r="AJ4" s="68"/>
      <c r="AK4" s="68"/>
      <c r="AL4" s="68"/>
      <c r="AM4" s="68"/>
      <c r="AN4" s="68"/>
      <c r="AO4" s="68"/>
      <c r="AP4" s="68"/>
      <c r="AQ4" s="68"/>
      <c r="AR4" s="68"/>
      <c r="AS4" s="68"/>
      <c r="AT4" s="68"/>
      <c r="AU4" s="68"/>
      <c r="AV4" s="68"/>
      <c r="AW4" s="68"/>
      <c r="AX4" s="68"/>
      <c r="AY4" s="68"/>
      <c r="AZ4" s="68"/>
      <c r="BA4" s="68"/>
      <c r="BB4" s="68"/>
      <c r="BC4" s="68"/>
      <c r="BD4" s="68"/>
      <c r="BE4" s="68"/>
      <c r="BF4" s="68"/>
      <c r="BG4" s="68"/>
      <c r="BH4" s="68"/>
      <c r="BI4" s="68"/>
      <c r="BJ4" s="68"/>
      <c r="BK4" s="68"/>
      <c r="BL4" s="68"/>
      <c r="BM4" s="68"/>
    </row>
    <row r="5" spans="1:68" ht="30" customHeight="1" x14ac:dyDescent="0.3">
      <c r="A5" s="13"/>
      <c r="B5" s="69" t="s">
        <v>11</v>
      </c>
      <c r="C5" s="75"/>
      <c r="D5" s="75"/>
      <c r="E5" s="68"/>
      <c r="F5" s="76"/>
      <c r="G5" s="68"/>
      <c r="H5" s="72"/>
      <c r="I5" s="68"/>
      <c r="J5" s="68"/>
      <c r="K5" s="68"/>
      <c r="L5" s="68"/>
      <c r="M5" s="68"/>
      <c r="N5" s="68"/>
      <c r="O5" s="68"/>
      <c r="P5" s="68"/>
      <c r="Q5" s="68"/>
      <c r="R5" s="68"/>
      <c r="S5" s="68"/>
      <c r="T5" s="68"/>
      <c r="U5" s="68"/>
      <c r="V5" s="68"/>
      <c r="W5" s="68"/>
      <c r="X5" s="68"/>
      <c r="Y5" s="68"/>
      <c r="Z5" s="68"/>
      <c r="AA5" s="68"/>
      <c r="AB5" s="68"/>
      <c r="AC5" s="68"/>
      <c r="AD5" s="68"/>
      <c r="AE5" s="68"/>
      <c r="AF5" s="68"/>
      <c r="AG5" s="68"/>
      <c r="AH5" s="68"/>
      <c r="AI5" s="68"/>
      <c r="AJ5" s="68"/>
      <c r="AK5" s="68"/>
      <c r="AL5" s="68"/>
      <c r="AM5" s="68"/>
      <c r="AN5" s="68"/>
      <c r="AO5" s="68"/>
      <c r="AP5" s="68"/>
      <c r="AQ5" s="68"/>
      <c r="AR5" s="68"/>
      <c r="AS5" s="68"/>
      <c r="AT5" s="68"/>
      <c r="AU5" s="68"/>
      <c r="AV5" s="68"/>
      <c r="AW5" s="68"/>
      <c r="AX5" s="68"/>
      <c r="AY5" s="68"/>
      <c r="AZ5" s="68"/>
      <c r="BA5" s="68"/>
      <c r="BB5" s="68"/>
      <c r="BC5" s="68"/>
      <c r="BD5" s="68"/>
      <c r="BE5" s="68"/>
      <c r="BF5" s="68"/>
      <c r="BG5" s="68"/>
      <c r="BH5" s="68"/>
      <c r="BI5" s="68"/>
      <c r="BJ5" s="68"/>
      <c r="BK5" s="68"/>
      <c r="BL5" s="68"/>
      <c r="BM5" s="68"/>
    </row>
    <row r="6" spans="1:68" ht="30" customHeight="1" x14ac:dyDescent="0.4">
      <c r="A6" s="13"/>
      <c r="B6" s="77" t="s">
        <v>12</v>
      </c>
      <c r="C6" s="78">
        <f t="array" aca="1" ref="C6" ca="1">IFERROR(IF(MIN(Oscuro!$F$10:$F$36)=0,TODAY(),B11(Oscuro!$F$10:$F$36)),TODAY())</f>
        <v>45525</v>
      </c>
      <c r="D6" s="79"/>
      <c r="E6" s="68"/>
      <c r="F6" s="76"/>
      <c r="G6" s="68"/>
      <c r="H6" s="72"/>
      <c r="I6" s="80" t="str">
        <f ca="1">TEXT(I7,"mmmm")</f>
        <v>agosto</v>
      </c>
      <c r="J6" s="80"/>
      <c r="K6" s="80"/>
      <c r="L6" s="80"/>
      <c r="M6" s="80"/>
      <c r="N6" s="80"/>
      <c r="O6" s="80"/>
      <c r="P6" s="80" t="str">
        <f ca="1">IF(TEXT(P7,"mmmm")=I6,"",TEXT(P7,"mmmm"))</f>
        <v/>
      </c>
      <c r="Q6" s="80"/>
      <c r="R6" s="80"/>
      <c r="S6" s="80"/>
      <c r="T6" s="80"/>
      <c r="U6" s="80"/>
      <c r="V6" s="80"/>
      <c r="W6" s="80" t="str">
        <f ca="1">IF(OR(TEXT(W7,"mmmm")=P6,TEXT(W7,"mmmm")=I6),"",TEXT(W7,"mmmm"))</f>
        <v>septiembre</v>
      </c>
      <c r="X6" s="80"/>
      <c r="Y6" s="80"/>
      <c r="Z6" s="80"/>
      <c r="AA6" s="80"/>
      <c r="AB6" s="80"/>
      <c r="AC6" s="80"/>
      <c r="AD6" s="80" t="str">
        <f ca="1">IF(OR(TEXT(AD7,"mmmm")=W6,TEXT(AD7,"mmmm")=P6,TEXT(AD7,"mmmm")=I6),"",TEXT(AD7,"mmmm"))</f>
        <v/>
      </c>
      <c r="AE6" s="80"/>
      <c r="AF6" s="80"/>
      <c r="AG6" s="80"/>
      <c r="AH6" s="80"/>
      <c r="AI6" s="80"/>
      <c r="AJ6" s="80"/>
      <c r="AK6" s="80" t="str">
        <f ca="1">IF(OR(TEXT(AK7,"mmmm")=AD6,TEXT(AK7,"mmmm")=W6,TEXT(AK7,"mmmm")=P6,TEXT(AK7,"mmmm")=I6),"",TEXT(AK7,"mmmm"))</f>
        <v/>
      </c>
      <c r="AL6" s="80"/>
      <c r="AM6" s="80"/>
      <c r="AN6" s="80"/>
      <c r="AO6" s="80"/>
      <c r="AP6" s="80"/>
      <c r="AQ6" s="80"/>
      <c r="AR6" s="80" t="str">
        <f ca="1">IF(OR(TEXT(AR7,"mmmm")=AK6,TEXT(AR7,"mmmm")=AD6,TEXT(AR7,"mmmm")=W6,TEXT(AR7,"mmmm")=P6),"",TEXT(AR7,"mmmm"))</f>
        <v/>
      </c>
      <c r="AS6" s="80"/>
      <c r="AT6" s="80"/>
      <c r="AU6" s="80"/>
      <c r="AV6" s="80"/>
      <c r="AW6" s="80"/>
      <c r="AX6" s="80"/>
      <c r="AY6" s="80" t="str">
        <f ca="1">IF(OR(TEXT(AY7,"mmmm")=AR6,TEXT(AY7,"mmmm")=AK6,TEXT(AY7,"mmmm")=AD6,TEXT(AY7,"mmmm")=W6),"",TEXT(AY7,"mmmm"))</f>
        <v>octubre</v>
      </c>
      <c r="AZ6" s="80"/>
      <c r="BA6" s="80"/>
      <c r="BB6" s="81"/>
      <c r="BC6" s="82"/>
      <c r="BD6" s="82"/>
      <c r="BE6" s="82"/>
      <c r="BF6" s="82" t="str">
        <f ca="1">IF(OR(TEXT(BF7,"mmmm")=AY6,TEXT(BF7,"mmmm")=AR6,TEXT(BF7,"mmmm")=AK6,TEXT(BF7,"mmmm")=AD6),"",TEXT(BF7,"mmmm"))</f>
        <v/>
      </c>
      <c r="BG6" s="82"/>
      <c r="BH6" s="82"/>
      <c r="BI6" s="82"/>
      <c r="BJ6" s="82"/>
      <c r="BK6" s="82"/>
      <c r="BL6" s="82"/>
      <c r="BM6" s="68"/>
    </row>
    <row r="7" spans="1:68" ht="30" customHeight="1" x14ac:dyDescent="0.3">
      <c r="A7" s="13"/>
      <c r="B7" s="77" t="s">
        <v>13</v>
      </c>
      <c r="C7" s="77">
        <v>1</v>
      </c>
      <c r="D7" s="75"/>
      <c r="E7" s="72"/>
      <c r="F7" s="72"/>
      <c r="G7" s="72"/>
      <c r="H7" s="72"/>
      <c r="I7" s="83">
        <f ca="1">IFERROR(Oscuro!Inicio_del_proyecto+Oscuro!Incremento_de_desplazamiento,TODAY())</f>
        <v>45526</v>
      </c>
      <c r="J7" s="84">
        <f t="shared" ref="J7:BL7" ca="1" si="0">I7+1</f>
        <v>45527</v>
      </c>
      <c r="K7" s="84">
        <f t="shared" ca="1" si="0"/>
        <v>45528</v>
      </c>
      <c r="L7" s="84">
        <f t="shared" ca="1" si="0"/>
        <v>45529</v>
      </c>
      <c r="M7" s="84">
        <f t="shared" ca="1" si="0"/>
        <v>45530</v>
      </c>
      <c r="N7" s="84">
        <f t="shared" ca="1" si="0"/>
        <v>45531</v>
      </c>
      <c r="O7" s="85">
        <f t="shared" ca="1" si="0"/>
        <v>45532</v>
      </c>
      <c r="P7" s="84">
        <f t="shared" ca="1" si="0"/>
        <v>45533</v>
      </c>
      <c r="Q7" s="84">
        <f t="shared" ca="1" si="0"/>
        <v>45534</v>
      </c>
      <c r="R7" s="84">
        <f t="shared" ca="1" si="0"/>
        <v>45535</v>
      </c>
      <c r="S7" s="84">
        <f t="shared" ca="1" si="0"/>
        <v>45536</v>
      </c>
      <c r="T7" s="84">
        <f t="shared" ca="1" si="0"/>
        <v>45537</v>
      </c>
      <c r="U7" s="84">
        <f t="shared" ca="1" si="0"/>
        <v>45538</v>
      </c>
      <c r="V7" s="85">
        <f t="shared" ca="1" si="0"/>
        <v>45539</v>
      </c>
      <c r="W7" s="84">
        <f t="shared" ca="1" si="0"/>
        <v>45540</v>
      </c>
      <c r="X7" s="84">
        <f t="shared" ca="1" si="0"/>
        <v>45541</v>
      </c>
      <c r="Y7" s="84">
        <f t="shared" ca="1" si="0"/>
        <v>45542</v>
      </c>
      <c r="Z7" s="84">
        <f t="shared" ca="1" si="0"/>
        <v>45543</v>
      </c>
      <c r="AA7" s="84">
        <f t="shared" ca="1" si="0"/>
        <v>45544</v>
      </c>
      <c r="AB7" s="84">
        <f t="shared" ca="1" si="0"/>
        <v>45545</v>
      </c>
      <c r="AC7" s="85">
        <f t="shared" ca="1" si="0"/>
        <v>45546</v>
      </c>
      <c r="AD7" s="84">
        <f t="shared" ca="1" si="0"/>
        <v>45547</v>
      </c>
      <c r="AE7" s="84">
        <f t="shared" ca="1" si="0"/>
        <v>45548</v>
      </c>
      <c r="AF7" s="84">
        <f t="shared" ca="1" si="0"/>
        <v>45549</v>
      </c>
      <c r="AG7" s="84">
        <f t="shared" ca="1" si="0"/>
        <v>45550</v>
      </c>
      <c r="AH7" s="84">
        <f t="shared" ca="1" si="0"/>
        <v>45551</v>
      </c>
      <c r="AI7" s="84">
        <f t="shared" ca="1" si="0"/>
        <v>45552</v>
      </c>
      <c r="AJ7" s="85">
        <f t="shared" ca="1" si="0"/>
        <v>45553</v>
      </c>
      <c r="AK7" s="84">
        <f t="shared" ca="1" si="0"/>
        <v>45554</v>
      </c>
      <c r="AL7" s="84">
        <f t="shared" ca="1" si="0"/>
        <v>45555</v>
      </c>
      <c r="AM7" s="84">
        <f t="shared" ca="1" si="0"/>
        <v>45556</v>
      </c>
      <c r="AN7" s="84">
        <f t="shared" ca="1" si="0"/>
        <v>45557</v>
      </c>
      <c r="AO7" s="84">
        <f t="shared" ca="1" si="0"/>
        <v>45558</v>
      </c>
      <c r="AP7" s="84">
        <f t="shared" ca="1" si="0"/>
        <v>45559</v>
      </c>
      <c r="AQ7" s="85">
        <f t="shared" ca="1" si="0"/>
        <v>45560</v>
      </c>
      <c r="AR7" s="84">
        <f t="shared" ca="1" si="0"/>
        <v>45561</v>
      </c>
      <c r="AS7" s="84">
        <f t="shared" ca="1" si="0"/>
        <v>45562</v>
      </c>
      <c r="AT7" s="84">
        <f t="shared" ca="1" si="0"/>
        <v>45563</v>
      </c>
      <c r="AU7" s="84">
        <f t="shared" ca="1" si="0"/>
        <v>45564</v>
      </c>
      <c r="AV7" s="84">
        <f t="shared" ca="1" si="0"/>
        <v>45565</v>
      </c>
      <c r="AW7" s="84">
        <f t="shared" ca="1" si="0"/>
        <v>45566</v>
      </c>
      <c r="AX7" s="85">
        <f t="shared" ca="1" si="0"/>
        <v>45567</v>
      </c>
      <c r="AY7" s="84">
        <f t="shared" ca="1" si="0"/>
        <v>45568</v>
      </c>
      <c r="AZ7" s="84">
        <f t="shared" ca="1" si="0"/>
        <v>45569</v>
      </c>
      <c r="BA7" s="84">
        <f t="shared" ca="1" si="0"/>
        <v>45570</v>
      </c>
      <c r="BB7" s="84">
        <f t="shared" ca="1" si="0"/>
        <v>45571</v>
      </c>
      <c r="BC7" s="84">
        <f t="shared" ca="1" si="0"/>
        <v>45572</v>
      </c>
      <c r="BD7" s="84">
        <f t="shared" ca="1" si="0"/>
        <v>45573</v>
      </c>
      <c r="BE7" s="85">
        <f t="shared" ca="1" si="0"/>
        <v>45574</v>
      </c>
      <c r="BF7" s="84">
        <f t="shared" ca="1" si="0"/>
        <v>45575</v>
      </c>
      <c r="BG7" s="84">
        <f t="shared" ca="1" si="0"/>
        <v>45576</v>
      </c>
      <c r="BH7" s="84">
        <f t="shared" ca="1" si="0"/>
        <v>45577</v>
      </c>
      <c r="BI7" s="84">
        <f t="shared" ca="1" si="0"/>
        <v>45578</v>
      </c>
      <c r="BJ7" s="84">
        <f t="shared" ca="1" si="0"/>
        <v>45579</v>
      </c>
      <c r="BK7" s="84">
        <f t="shared" ca="1" si="0"/>
        <v>45580</v>
      </c>
      <c r="BL7" s="86">
        <f t="shared" ca="1" si="0"/>
        <v>45581</v>
      </c>
      <c r="BM7" s="68"/>
    </row>
    <row r="8" spans="1:68" ht="19.5" customHeight="1" x14ac:dyDescent="0.3">
      <c r="A8" s="13"/>
      <c r="B8" s="71"/>
      <c r="C8" s="71"/>
      <c r="D8" s="71"/>
      <c r="E8" s="72"/>
      <c r="F8" s="72"/>
      <c r="G8" s="72"/>
      <c r="H8" s="72"/>
      <c r="I8" s="87"/>
      <c r="J8" s="88"/>
      <c r="K8" s="88"/>
      <c r="L8" s="88"/>
      <c r="M8" s="88"/>
      <c r="N8" s="88"/>
      <c r="O8" s="88"/>
      <c r="P8" s="87"/>
      <c r="Q8" s="88"/>
      <c r="R8" s="88"/>
      <c r="S8" s="88"/>
      <c r="T8" s="88"/>
      <c r="U8" s="88"/>
      <c r="V8" s="88"/>
      <c r="W8" s="87"/>
      <c r="X8" s="88"/>
      <c r="Y8" s="88"/>
      <c r="Z8" s="88"/>
      <c r="AA8" s="88"/>
      <c r="AB8" s="88"/>
      <c r="AC8" s="88"/>
      <c r="AD8" s="87"/>
      <c r="AE8" s="88"/>
      <c r="AF8" s="88"/>
      <c r="AG8" s="88"/>
      <c r="AH8" s="88"/>
      <c r="AI8" s="88"/>
      <c r="AJ8" s="88"/>
      <c r="AK8" s="87"/>
      <c r="AL8" s="88"/>
      <c r="AM8" s="88"/>
      <c r="AN8" s="88"/>
      <c r="AO8" s="88"/>
      <c r="AP8" s="88"/>
      <c r="AQ8" s="88"/>
      <c r="AR8" s="87"/>
      <c r="AS8" s="88"/>
      <c r="AT8" s="88"/>
      <c r="AU8" s="88"/>
      <c r="AV8" s="88"/>
      <c r="AW8" s="88"/>
      <c r="AX8" s="88"/>
      <c r="AY8" s="87"/>
      <c r="AZ8" s="88"/>
      <c r="BA8" s="88"/>
      <c r="BB8" s="88"/>
      <c r="BC8" s="88"/>
      <c r="BD8" s="88"/>
      <c r="BE8" s="88"/>
      <c r="BF8" s="87"/>
      <c r="BG8" s="88"/>
      <c r="BH8" s="88"/>
      <c r="BI8" s="88"/>
      <c r="BJ8" s="88"/>
      <c r="BK8" s="88"/>
      <c r="BL8" s="89"/>
      <c r="BM8" s="68"/>
    </row>
    <row r="9" spans="1:68" ht="39.75" customHeight="1" x14ac:dyDescent="0.3">
      <c r="A9" s="13"/>
      <c r="B9" s="90" t="s">
        <v>14</v>
      </c>
      <c r="C9" s="91" t="s">
        <v>15</v>
      </c>
      <c r="D9" s="91" t="s">
        <v>16</v>
      </c>
      <c r="E9" s="91" t="s">
        <v>17</v>
      </c>
      <c r="F9" s="91" t="s">
        <v>18</v>
      </c>
      <c r="G9" s="91" t="s">
        <v>19</v>
      </c>
      <c r="H9" s="92"/>
      <c r="I9" s="93" t="str">
        <f t="shared" ref="I9:BL9" ca="1" si="1">LEFT(TEXT(I7,"ddd"),1)</f>
        <v>j</v>
      </c>
      <c r="J9" s="93" t="str">
        <f t="shared" ca="1" si="1"/>
        <v>v</v>
      </c>
      <c r="K9" s="93" t="str">
        <f t="shared" ca="1" si="1"/>
        <v>s</v>
      </c>
      <c r="L9" s="93" t="str">
        <f t="shared" ca="1" si="1"/>
        <v>d</v>
      </c>
      <c r="M9" s="93" t="str">
        <f t="shared" ca="1" si="1"/>
        <v>l</v>
      </c>
      <c r="N9" s="93" t="str">
        <f t="shared" ca="1" si="1"/>
        <v>m</v>
      </c>
      <c r="O9" s="93" t="str">
        <f t="shared" ca="1" si="1"/>
        <v>m</v>
      </c>
      <c r="P9" s="93" t="str">
        <f t="shared" ca="1" si="1"/>
        <v>j</v>
      </c>
      <c r="Q9" s="93" t="str">
        <f t="shared" ca="1" si="1"/>
        <v>v</v>
      </c>
      <c r="R9" s="93" t="str">
        <f t="shared" ca="1" si="1"/>
        <v>s</v>
      </c>
      <c r="S9" s="93" t="str">
        <f t="shared" ca="1" si="1"/>
        <v>d</v>
      </c>
      <c r="T9" s="93" t="str">
        <f t="shared" ca="1" si="1"/>
        <v>l</v>
      </c>
      <c r="U9" s="93" t="str">
        <f t="shared" ca="1" si="1"/>
        <v>m</v>
      </c>
      <c r="V9" s="93" t="str">
        <f t="shared" ca="1" si="1"/>
        <v>m</v>
      </c>
      <c r="W9" s="93" t="str">
        <f t="shared" ca="1" si="1"/>
        <v>j</v>
      </c>
      <c r="X9" s="93" t="str">
        <f t="shared" ca="1" si="1"/>
        <v>v</v>
      </c>
      <c r="Y9" s="93" t="str">
        <f t="shared" ca="1" si="1"/>
        <v>s</v>
      </c>
      <c r="Z9" s="93" t="str">
        <f t="shared" ca="1" si="1"/>
        <v>d</v>
      </c>
      <c r="AA9" s="93" t="str">
        <f t="shared" ca="1" si="1"/>
        <v>l</v>
      </c>
      <c r="AB9" s="93" t="str">
        <f t="shared" ca="1" si="1"/>
        <v>m</v>
      </c>
      <c r="AC9" s="93" t="str">
        <f t="shared" ca="1" si="1"/>
        <v>m</v>
      </c>
      <c r="AD9" s="93" t="str">
        <f t="shared" ca="1" si="1"/>
        <v>j</v>
      </c>
      <c r="AE9" s="93" t="str">
        <f t="shared" ca="1" si="1"/>
        <v>v</v>
      </c>
      <c r="AF9" s="93" t="str">
        <f t="shared" ca="1" si="1"/>
        <v>s</v>
      </c>
      <c r="AG9" s="93" t="str">
        <f t="shared" ca="1" si="1"/>
        <v>d</v>
      </c>
      <c r="AH9" s="93" t="str">
        <f t="shared" ca="1" si="1"/>
        <v>l</v>
      </c>
      <c r="AI9" s="93" t="str">
        <f t="shared" ca="1" si="1"/>
        <v>m</v>
      </c>
      <c r="AJ9" s="93" t="str">
        <f t="shared" ca="1" si="1"/>
        <v>m</v>
      </c>
      <c r="AK9" s="93" t="str">
        <f t="shared" ca="1" si="1"/>
        <v>j</v>
      </c>
      <c r="AL9" s="93" t="str">
        <f t="shared" ca="1" si="1"/>
        <v>v</v>
      </c>
      <c r="AM9" s="93" t="str">
        <f t="shared" ca="1" si="1"/>
        <v>s</v>
      </c>
      <c r="AN9" s="93" t="str">
        <f t="shared" ca="1" si="1"/>
        <v>d</v>
      </c>
      <c r="AO9" s="93" t="str">
        <f t="shared" ca="1" si="1"/>
        <v>l</v>
      </c>
      <c r="AP9" s="93" t="str">
        <f t="shared" ca="1" si="1"/>
        <v>m</v>
      </c>
      <c r="AQ9" s="93" t="str">
        <f t="shared" ca="1" si="1"/>
        <v>m</v>
      </c>
      <c r="AR9" s="93" t="str">
        <f t="shared" ca="1" si="1"/>
        <v>j</v>
      </c>
      <c r="AS9" s="93" t="str">
        <f t="shared" ca="1" si="1"/>
        <v>v</v>
      </c>
      <c r="AT9" s="93" t="str">
        <f t="shared" ca="1" si="1"/>
        <v>s</v>
      </c>
      <c r="AU9" s="93" t="str">
        <f t="shared" ca="1" si="1"/>
        <v>d</v>
      </c>
      <c r="AV9" s="93" t="str">
        <f t="shared" ca="1" si="1"/>
        <v>l</v>
      </c>
      <c r="AW9" s="93" t="str">
        <f t="shared" ca="1" si="1"/>
        <v>m</v>
      </c>
      <c r="AX9" s="93" t="str">
        <f t="shared" ca="1" si="1"/>
        <v>m</v>
      </c>
      <c r="AY9" s="93" t="str">
        <f t="shared" ca="1" si="1"/>
        <v>j</v>
      </c>
      <c r="AZ9" s="93" t="str">
        <f t="shared" ca="1" si="1"/>
        <v>v</v>
      </c>
      <c r="BA9" s="93" t="str">
        <f t="shared" ca="1" si="1"/>
        <v>s</v>
      </c>
      <c r="BB9" s="93" t="str">
        <f t="shared" ca="1" si="1"/>
        <v>d</v>
      </c>
      <c r="BC9" s="93" t="str">
        <f t="shared" ca="1" si="1"/>
        <v>l</v>
      </c>
      <c r="BD9" s="93" t="str">
        <f t="shared" ca="1" si="1"/>
        <v>m</v>
      </c>
      <c r="BE9" s="93" t="str">
        <f t="shared" ca="1" si="1"/>
        <v>m</v>
      </c>
      <c r="BF9" s="93" t="str">
        <f t="shared" ca="1" si="1"/>
        <v>j</v>
      </c>
      <c r="BG9" s="93" t="str">
        <f t="shared" ca="1" si="1"/>
        <v>v</v>
      </c>
      <c r="BH9" s="93" t="str">
        <f t="shared" ca="1" si="1"/>
        <v>s</v>
      </c>
      <c r="BI9" s="93" t="str">
        <f t="shared" ca="1" si="1"/>
        <v>d</v>
      </c>
      <c r="BJ9" s="93" t="str">
        <f t="shared" ca="1" si="1"/>
        <v>l</v>
      </c>
      <c r="BK9" s="93" t="str">
        <f t="shared" ca="1" si="1"/>
        <v>m</v>
      </c>
      <c r="BL9" s="93" t="str">
        <f t="shared" ca="1" si="1"/>
        <v>m</v>
      </c>
      <c r="BM9" s="68"/>
    </row>
    <row r="10" spans="1:68" ht="30" hidden="1" customHeight="1" x14ac:dyDescent="0.3">
      <c r="A10" s="11"/>
      <c r="B10" s="42"/>
      <c r="C10" s="43"/>
      <c r="D10" s="44"/>
      <c r="E10" s="43"/>
      <c r="F10" s="45"/>
      <c r="G10" s="46"/>
      <c r="H10" s="68"/>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c r="BG10" s="47"/>
      <c r="BH10" s="47"/>
      <c r="BI10" s="47"/>
      <c r="BJ10" s="47"/>
      <c r="BK10" s="47"/>
      <c r="BL10" s="47"/>
      <c r="BM10" s="68"/>
    </row>
    <row r="11" spans="1:68" ht="39.75" customHeight="1" x14ac:dyDescent="0.3">
      <c r="A11" s="13"/>
      <c r="B11" s="94" t="s">
        <v>57</v>
      </c>
      <c r="C11" s="95"/>
      <c r="D11" s="95"/>
      <c r="E11" s="96"/>
      <c r="F11" s="97"/>
      <c r="G11" s="98"/>
      <c r="H11" s="99"/>
      <c r="I11" s="100" t="str">
        <f t="shared" ref="I11:BL11" ca="1" si="2">IF(AND($C11="Objetivo",I$7&gt;=$F11,I$7&lt;=$F11+$G11-1),2,IF(AND($C11="Hito",I$7&gt;=$F11,I$7&lt;=$F11+$G11-1),1,""))</f>
        <v/>
      </c>
      <c r="J11" s="101" t="str">
        <f t="shared" ca="1" si="2"/>
        <v/>
      </c>
      <c r="K11" s="101" t="str">
        <f t="shared" ca="1" si="2"/>
        <v/>
      </c>
      <c r="L11" s="101" t="str">
        <f t="shared" ca="1" si="2"/>
        <v/>
      </c>
      <c r="M11" s="101" t="str">
        <f t="shared" ca="1" si="2"/>
        <v/>
      </c>
      <c r="N11" s="101" t="str">
        <f t="shared" ca="1" si="2"/>
        <v/>
      </c>
      <c r="O11" s="101" t="str">
        <f t="shared" ca="1" si="2"/>
        <v/>
      </c>
      <c r="P11" s="101" t="str">
        <f t="shared" ca="1" si="2"/>
        <v/>
      </c>
      <c r="Q11" s="101" t="str">
        <f t="shared" ca="1" si="2"/>
        <v/>
      </c>
      <c r="R11" s="101" t="str">
        <f t="shared" ca="1" si="2"/>
        <v/>
      </c>
      <c r="S11" s="101" t="str">
        <f t="shared" ca="1" si="2"/>
        <v/>
      </c>
      <c r="T11" s="101" t="str">
        <f t="shared" ca="1" si="2"/>
        <v/>
      </c>
      <c r="U11" s="101" t="str">
        <f t="shared" ca="1" si="2"/>
        <v/>
      </c>
      <c r="V11" s="101" t="str">
        <f t="shared" ca="1" si="2"/>
        <v/>
      </c>
      <c r="W11" s="101" t="str">
        <f t="shared" ca="1" si="2"/>
        <v/>
      </c>
      <c r="X11" s="101" t="str">
        <f t="shared" ca="1" si="2"/>
        <v/>
      </c>
      <c r="Y11" s="101" t="str">
        <f t="shared" ca="1" si="2"/>
        <v/>
      </c>
      <c r="Z11" s="101" t="str">
        <f t="shared" ca="1" si="2"/>
        <v/>
      </c>
      <c r="AA11" s="101" t="str">
        <f t="shared" ca="1" si="2"/>
        <v/>
      </c>
      <c r="AB11" s="101" t="str">
        <f t="shared" ca="1" si="2"/>
        <v/>
      </c>
      <c r="AC11" s="101" t="str">
        <f t="shared" ca="1" si="2"/>
        <v/>
      </c>
      <c r="AD11" s="101" t="str">
        <f t="shared" ca="1" si="2"/>
        <v/>
      </c>
      <c r="AE11" s="101" t="str">
        <f t="shared" ca="1" si="2"/>
        <v/>
      </c>
      <c r="AF11" s="101" t="str">
        <f t="shared" ca="1" si="2"/>
        <v/>
      </c>
      <c r="AG11" s="101" t="str">
        <f t="shared" ca="1" si="2"/>
        <v/>
      </c>
      <c r="AH11" s="101" t="str">
        <f t="shared" ca="1" si="2"/>
        <v/>
      </c>
      <c r="AI11" s="101" t="str">
        <f t="shared" ca="1" si="2"/>
        <v/>
      </c>
      <c r="AJ11" s="101" t="str">
        <f t="shared" ca="1" si="2"/>
        <v/>
      </c>
      <c r="AK11" s="101" t="str">
        <f t="shared" ca="1" si="2"/>
        <v/>
      </c>
      <c r="AL11" s="101" t="str">
        <f t="shared" ca="1" si="2"/>
        <v/>
      </c>
      <c r="AM11" s="101" t="str">
        <f t="shared" ca="1" si="2"/>
        <v/>
      </c>
      <c r="AN11" s="101" t="str">
        <f t="shared" ca="1" si="2"/>
        <v/>
      </c>
      <c r="AO11" s="101" t="str">
        <f t="shared" ca="1" si="2"/>
        <v/>
      </c>
      <c r="AP11" s="101" t="str">
        <f t="shared" ca="1" si="2"/>
        <v/>
      </c>
      <c r="AQ11" s="101" t="str">
        <f t="shared" ca="1" si="2"/>
        <v/>
      </c>
      <c r="AR11" s="101" t="str">
        <f t="shared" ca="1" si="2"/>
        <v/>
      </c>
      <c r="AS11" s="101" t="str">
        <f t="shared" ca="1" si="2"/>
        <v/>
      </c>
      <c r="AT11" s="101" t="str">
        <f t="shared" ca="1" si="2"/>
        <v/>
      </c>
      <c r="AU11" s="101" t="str">
        <f t="shared" ca="1" si="2"/>
        <v/>
      </c>
      <c r="AV11" s="101" t="str">
        <f t="shared" ca="1" si="2"/>
        <v/>
      </c>
      <c r="AW11" s="101" t="str">
        <f t="shared" ca="1" si="2"/>
        <v/>
      </c>
      <c r="AX11" s="101" t="str">
        <f t="shared" ca="1" si="2"/>
        <v/>
      </c>
      <c r="AY11" s="101" t="str">
        <f t="shared" ca="1" si="2"/>
        <v/>
      </c>
      <c r="AZ11" s="101" t="str">
        <f t="shared" ca="1" si="2"/>
        <v/>
      </c>
      <c r="BA11" s="101" t="str">
        <f t="shared" ca="1" si="2"/>
        <v/>
      </c>
      <c r="BB11" s="101" t="str">
        <f t="shared" ca="1" si="2"/>
        <v/>
      </c>
      <c r="BC11" s="101" t="str">
        <f t="shared" ca="1" si="2"/>
        <v/>
      </c>
      <c r="BD11" s="101" t="str">
        <f t="shared" ca="1" si="2"/>
        <v/>
      </c>
      <c r="BE11" s="101" t="str">
        <f t="shared" ca="1" si="2"/>
        <v/>
      </c>
      <c r="BF11" s="101" t="str">
        <f t="shared" ca="1" si="2"/>
        <v/>
      </c>
      <c r="BG11" s="101" t="str">
        <f t="shared" ca="1" si="2"/>
        <v/>
      </c>
      <c r="BH11" s="101" t="str">
        <f t="shared" ca="1" si="2"/>
        <v/>
      </c>
      <c r="BI11" s="101" t="str">
        <f t="shared" ca="1" si="2"/>
        <v/>
      </c>
      <c r="BJ11" s="101" t="str">
        <f t="shared" ca="1" si="2"/>
        <v/>
      </c>
      <c r="BK11" s="101" t="str">
        <f t="shared" ca="1" si="2"/>
        <v/>
      </c>
      <c r="BL11" s="101" t="str">
        <f t="shared" ca="1" si="2"/>
        <v/>
      </c>
      <c r="BM11" s="65"/>
      <c r="BN11" s="17"/>
      <c r="BO11" s="17"/>
      <c r="BP11" s="52"/>
    </row>
    <row r="12" spans="1:68" ht="39.75" customHeight="1" x14ac:dyDescent="0.3">
      <c r="A12" s="13"/>
      <c r="B12" s="102" t="s">
        <v>44</v>
      </c>
      <c r="C12" s="95" t="s">
        <v>58</v>
      </c>
      <c r="D12" s="95" t="s">
        <v>59</v>
      </c>
      <c r="E12" s="96">
        <v>0.25</v>
      </c>
      <c r="F12" s="97">
        <f ca="1">TODAY()</f>
        <v>45525</v>
      </c>
      <c r="G12" s="98">
        <v>3</v>
      </c>
      <c r="H12" s="99"/>
      <c r="I12" s="100">
        <f t="shared" ref="I12:BL12" ca="1" si="3">IF(AND($C12="Objetivo",I$7&gt;=$F12,I$7&lt;=$F12+$G12-1),2,IF(AND($C12="Hito",I$7&gt;=$F12,I$7&lt;=$F12+$G12-1),1,""))</f>
        <v>2</v>
      </c>
      <c r="J12" s="101">
        <f t="shared" ca="1" si="3"/>
        <v>2</v>
      </c>
      <c r="K12" s="101" t="str">
        <f t="shared" ca="1" si="3"/>
        <v/>
      </c>
      <c r="L12" s="101" t="str">
        <f t="shared" ca="1" si="3"/>
        <v/>
      </c>
      <c r="M12" s="101" t="str">
        <f t="shared" ca="1" si="3"/>
        <v/>
      </c>
      <c r="N12" s="101" t="str">
        <f t="shared" ca="1" si="3"/>
        <v/>
      </c>
      <c r="O12" s="101" t="str">
        <f t="shared" ca="1" si="3"/>
        <v/>
      </c>
      <c r="P12" s="101" t="str">
        <f t="shared" ca="1" si="3"/>
        <v/>
      </c>
      <c r="Q12" s="101" t="str">
        <f t="shared" ca="1" si="3"/>
        <v/>
      </c>
      <c r="R12" s="101" t="str">
        <f t="shared" ca="1" si="3"/>
        <v/>
      </c>
      <c r="S12" s="101" t="str">
        <f t="shared" ca="1" si="3"/>
        <v/>
      </c>
      <c r="T12" s="101" t="str">
        <f t="shared" ca="1" si="3"/>
        <v/>
      </c>
      <c r="U12" s="101" t="str">
        <f t="shared" ca="1" si="3"/>
        <v/>
      </c>
      <c r="V12" s="101" t="str">
        <f t="shared" ca="1" si="3"/>
        <v/>
      </c>
      <c r="W12" s="101" t="str">
        <f t="shared" ca="1" si="3"/>
        <v/>
      </c>
      <c r="X12" s="101" t="str">
        <f t="shared" ca="1" si="3"/>
        <v/>
      </c>
      <c r="Y12" s="101" t="str">
        <f t="shared" ca="1" si="3"/>
        <v/>
      </c>
      <c r="Z12" s="101" t="str">
        <f t="shared" ca="1" si="3"/>
        <v/>
      </c>
      <c r="AA12" s="101" t="str">
        <f t="shared" ca="1" si="3"/>
        <v/>
      </c>
      <c r="AB12" s="101" t="str">
        <f t="shared" ca="1" si="3"/>
        <v/>
      </c>
      <c r="AC12" s="101" t="str">
        <f t="shared" ca="1" si="3"/>
        <v/>
      </c>
      <c r="AD12" s="101" t="str">
        <f t="shared" ca="1" si="3"/>
        <v/>
      </c>
      <c r="AE12" s="101" t="str">
        <f t="shared" ca="1" si="3"/>
        <v/>
      </c>
      <c r="AF12" s="101" t="str">
        <f t="shared" ca="1" si="3"/>
        <v/>
      </c>
      <c r="AG12" s="101" t="str">
        <f t="shared" ca="1" si="3"/>
        <v/>
      </c>
      <c r="AH12" s="101" t="str">
        <f t="shared" ca="1" si="3"/>
        <v/>
      </c>
      <c r="AI12" s="101" t="str">
        <f t="shared" ca="1" si="3"/>
        <v/>
      </c>
      <c r="AJ12" s="101" t="str">
        <f t="shared" ca="1" si="3"/>
        <v/>
      </c>
      <c r="AK12" s="101" t="str">
        <f t="shared" ca="1" si="3"/>
        <v/>
      </c>
      <c r="AL12" s="101" t="str">
        <f t="shared" ca="1" si="3"/>
        <v/>
      </c>
      <c r="AM12" s="101" t="str">
        <f t="shared" ca="1" si="3"/>
        <v/>
      </c>
      <c r="AN12" s="101" t="str">
        <f t="shared" ca="1" si="3"/>
        <v/>
      </c>
      <c r="AO12" s="101" t="str">
        <f t="shared" ca="1" si="3"/>
        <v/>
      </c>
      <c r="AP12" s="101" t="str">
        <f t="shared" ca="1" si="3"/>
        <v/>
      </c>
      <c r="AQ12" s="101" t="str">
        <f t="shared" ca="1" si="3"/>
        <v/>
      </c>
      <c r="AR12" s="101" t="str">
        <f t="shared" ca="1" si="3"/>
        <v/>
      </c>
      <c r="AS12" s="101" t="str">
        <f t="shared" ca="1" si="3"/>
        <v/>
      </c>
      <c r="AT12" s="101" t="str">
        <f t="shared" ca="1" si="3"/>
        <v/>
      </c>
      <c r="AU12" s="101" t="str">
        <f t="shared" ca="1" si="3"/>
        <v/>
      </c>
      <c r="AV12" s="101" t="str">
        <f t="shared" ca="1" si="3"/>
        <v/>
      </c>
      <c r="AW12" s="101" t="str">
        <f t="shared" ca="1" si="3"/>
        <v/>
      </c>
      <c r="AX12" s="101" t="str">
        <f t="shared" ca="1" si="3"/>
        <v/>
      </c>
      <c r="AY12" s="101" t="str">
        <f t="shared" ca="1" si="3"/>
        <v/>
      </c>
      <c r="AZ12" s="101" t="str">
        <f t="shared" ca="1" si="3"/>
        <v/>
      </c>
      <c r="BA12" s="101" t="str">
        <f t="shared" ca="1" si="3"/>
        <v/>
      </c>
      <c r="BB12" s="101" t="str">
        <f t="shared" ca="1" si="3"/>
        <v/>
      </c>
      <c r="BC12" s="101" t="str">
        <f t="shared" ca="1" si="3"/>
        <v/>
      </c>
      <c r="BD12" s="101" t="str">
        <f t="shared" ca="1" si="3"/>
        <v/>
      </c>
      <c r="BE12" s="101" t="str">
        <f t="shared" ca="1" si="3"/>
        <v/>
      </c>
      <c r="BF12" s="101" t="str">
        <f t="shared" ca="1" si="3"/>
        <v/>
      </c>
      <c r="BG12" s="101" t="str">
        <f t="shared" ca="1" si="3"/>
        <v/>
      </c>
      <c r="BH12" s="101" t="str">
        <f t="shared" ca="1" si="3"/>
        <v/>
      </c>
      <c r="BI12" s="101" t="str">
        <f t="shared" ca="1" si="3"/>
        <v/>
      </c>
      <c r="BJ12" s="101" t="str">
        <f t="shared" ca="1" si="3"/>
        <v/>
      </c>
      <c r="BK12" s="101" t="str">
        <f t="shared" ca="1" si="3"/>
        <v/>
      </c>
      <c r="BL12" s="101" t="str">
        <f t="shared" ca="1" si="3"/>
        <v/>
      </c>
      <c r="BM12" s="65"/>
      <c r="BN12" s="17"/>
      <c r="BO12" s="17"/>
      <c r="BP12" s="17"/>
    </row>
    <row r="13" spans="1:68" ht="39.75" customHeight="1" x14ac:dyDescent="0.3">
      <c r="A13" s="13"/>
      <c r="B13" s="102" t="s">
        <v>45</v>
      </c>
      <c r="C13" s="95" t="s">
        <v>60</v>
      </c>
      <c r="D13" s="95"/>
      <c r="E13" s="96"/>
      <c r="F13" s="97">
        <f ca="1">TODAY()+5</f>
        <v>45530</v>
      </c>
      <c r="G13" s="98">
        <v>1</v>
      </c>
      <c r="H13" s="99"/>
      <c r="I13" s="100" t="str">
        <f t="shared" ref="I13:BL13" ca="1" si="4">IF(AND($C13="Objetivo",I$7&gt;=$F13,I$7&lt;=$F13+$G13-1),2,IF(AND($C13="Hito",I$7&gt;=$F13,I$7&lt;=$F13+$G13-1),1,""))</f>
        <v/>
      </c>
      <c r="J13" s="101" t="str">
        <f t="shared" ca="1" si="4"/>
        <v/>
      </c>
      <c r="K13" s="101" t="str">
        <f t="shared" ca="1" si="4"/>
        <v/>
      </c>
      <c r="L13" s="101" t="str">
        <f t="shared" ca="1" si="4"/>
        <v/>
      </c>
      <c r="M13" s="101">
        <f t="shared" ca="1" si="4"/>
        <v>1</v>
      </c>
      <c r="N13" s="101" t="str">
        <f t="shared" ca="1" si="4"/>
        <v/>
      </c>
      <c r="O13" s="101" t="str">
        <f t="shared" ca="1" si="4"/>
        <v/>
      </c>
      <c r="P13" s="101" t="str">
        <f t="shared" ca="1" si="4"/>
        <v/>
      </c>
      <c r="Q13" s="101" t="str">
        <f t="shared" ca="1" si="4"/>
        <v/>
      </c>
      <c r="R13" s="101" t="str">
        <f t="shared" ca="1" si="4"/>
        <v/>
      </c>
      <c r="S13" s="101" t="str">
        <f t="shared" ca="1" si="4"/>
        <v/>
      </c>
      <c r="T13" s="101" t="str">
        <f t="shared" ca="1" si="4"/>
        <v/>
      </c>
      <c r="U13" s="101" t="str">
        <f t="shared" ca="1" si="4"/>
        <v/>
      </c>
      <c r="V13" s="101" t="str">
        <f t="shared" ca="1" si="4"/>
        <v/>
      </c>
      <c r="W13" s="101" t="str">
        <f t="shared" ca="1" si="4"/>
        <v/>
      </c>
      <c r="X13" s="101" t="str">
        <f t="shared" ca="1" si="4"/>
        <v/>
      </c>
      <c r="Y13" s="101" t="str">
        <f t="shared" ca="1" si="4"/>
        <v/>
      </c>
      <c r="Z13" s="101" t="str">
        <f t="shared" ca="1" si="4"/>
        <v/>
      </c>
      <c r="AA13" s="101" t="str">
        <f t="shared" ca="1" si="4"/>
        <v/>
      </c>
      <c r="AB13" s="101" t="str">
        <f t="shared" ca="1" si="4"/>
        <v/>
      </c>
      <c r="AC13" s="101" t="str">
        <f t="shared" ca="1" si="4"/>
        <v/>
      </c>
      <c r="AD13" s="101" t="str">
        <f t="shared" ca="1" si="4"/>
        <v/>
      </c>
      <c r="AE13" s="101" t="str">
        <f t="shared" ca="1" si="4"/>
        <v/>
      </c>
      <c r="AF13" s="101" t="str">
        <f t="shared" ca="1" si="4"/>
        <v/>
      </c>
      <c r="AG13" s="101" t="str">
        <f t="shared" ca="1" si="4"/>
        <v/>
      </c>
      <c r="AH13" s="101" t="str">
        <f t="shared" ca="1" si="4"/>
        <v/>
      </c>
      <c r="AI13" s="101" t="str">
        <f t="shared" ca="1" si="4"/>
        <v/>
      </c>
      <c r="AJ13" s="101" t="str">
        <f t="shared" ca="1" si="4"/>
        <v/>
      </c>
      <c r="AK13" s="101" t="str">
        <f t="shared" ca="1" si="4"/>
        <v/>
      </c>
      <c r="AL13" s="101" t="str">
        <f t="shared" ca="1" si="4"/>
        <v/>
      </c>
      <c r="AM13" s="101" t="str">
        <f t="shared" ca="1" si="4"/>
        <v/>
      </c>
      <c r="AN13" s="101" t="str">
        <f t="shared" ca="1" si="4"/>
        <v/>
      </c>
      <c r="AO13" s="101" t="str">
        <f t="shared" ca="1" si="4"/>
        <v/>
      </c>
      <c r="AP13" s="101" t="str">
        <f t="shared" ca="1" si="4"/>
        <v/>
      </c>
      <c r="AQ13" s="101" t="str">
        <f t="shared" ca="1" si="4"/>
        <v/>
      </c>
      <c r="AR13" s="101" t="str">
        <f t="shared" ca="1" si="4"/>
        <v/>
      </c>
      <c r="AS13" s="101" t="str">
        <f t="shared" ca="1" si="4"/>
        <v/>
      </c>
      <c r="AT13" s="101" t="str">
        <f t="shared" ca="1" si="4"/>
        <v/>
      </c>
      <c r="AU13" s="101" t="str">
        <f t="shared" ca="1" si="4"/>
        <v/>
      </c>
      <c r="AV13" s="101" t="str">
        <f t="shared" ca="1" si="4"/>
        <v/>
      </c>
      <c r="AW13" s="101" t="str">
        <f t="shared" ca="1" si="4"/>
        <v/>
      </c>
      <c r="AX13" s="101" t="str">
        <f t="shared" ca="1" si="4"/>
        <v/>
      </c>
      <c r="AY13" s="101" t="str">
        <f t="shared" ca="1" si="4"/>
        <v/>
      </c>
      <c r="AZ13" s="101" t="str">
        <f t="shared" ca="1" si="4"/>
        <v/>
      </c>
      <c r="BA13" s="101" t="str">
        <f t="shared" ca="1" si="4"/>
        <v/>
      </c>
      <c r="BB13" s="101" t="str">
        <f t="shared" ca="1" si="4"/>
        <v/>
      </c>
      <c r="BC13" s="101" t="str">
        <f t="shared" ca="1" si="4"/>
        <v/>
      </c>
      <c r="BD13" s="101" t="str">
        <f t="shared" ca="1" si="4"/>
        <v/>
      </c>
      <c r="BE13" s="101" t="str">
        <f t="shared" ca="1" si="4"/>
        <v/>
      </c>
      <c r="BF13" s="101" t="str">
        <f t="shared" ca="1" si="4"/>
        <v/>
      </c>
      <c r="BG13" s="101" t="str">
        <f t="shared" ca="1" si="4"/>
        <v/>
      </c>
      <c r="BH13" s="101" t="str">
        <f t="shared" ca="1" si="4"/>
        <v/>
      </c>
      <c r="BI13" s="101" t="str">
        <f t="shared" ca="1" si="4"/>
        <v/>
      </c>
      <c r="BJ13" s="101" t="str">
        <f t="shared" ca="1" si="4"/>
        <v/>
      </c>
      <c r="BK13" s="101" t="str">
        <f t="shared" ca="1" si="4"/>
        <v/>
      </c>
      <c r="BL13" s="101" t="str">
        <f t="shared" ca="1" si="4"/>
        <v/>
      </c>
      <c r="BM13" s="65"/>
      <c r="BN13" s="17"/>
      <c r="BO13" s="17"/>
      <c r="BP13" s="17"/>
    </row>
    <row r="14" spans="1:68" ht="39.75" customHeight="1" x14ac:dyDescent="0.3">
      <c r="A14" s="11"/>
      <c r="B14" s="102" t="s">
        <v>40</v>
      </c>
      <c r="C14" s="95" t="s">
        <v>7</v>
      </c>
      <c r="D14" s="95"/>
      <c r="E14" s="96">
        <v>0.5</v>
      </c>
      <c r="F14" s="97">
        <f ca="1">F12-3</f>
        <v>45522</v>
      </c>
      <c r="G14" s="98">
        <v>10</v>
      </c>
      <c r="H14" s="99"/>
      <c r="I14" s="100" t="str">
        <f t="shared" ref="I14:BL14" ca="1" si="5">IF(AND($C14="Objetivo",I$7&gt;=$F14,I$7&lt;=$F14+$G14-1),2,IF(AND($C14="Hito",I$7&gt;=$F14,I$7&lt;=$F14+$G14-1),1,""))</f>
        <v/>
      </c>
      <c r="J14" s="101" t="str">
        <f t="shared" ca="1" si="5"/>
        <v/>
      </c>
      <c r="K14" s="101" t="str">
        <f t="shared" ca="1" si="5"/>
        <v/>
      </c>
      <c r="L14" s="101" t="str">
        <f t="shared" ca="1" si="5"/>
        <v/>
      </c>
      <c r="M14" s="101" t="str">
        <f t="shared" ca="1" si="5"/>
        <v/>
      </c>
      <c r="N14" s="101" t="str">
        <f t="shared" ca="1" si="5"/>
        <v/>
      </c>
      <c r="O14" s="101" t="str">
        <f t="shared" ca="1" si="5"/>
        <v/>
      </c>
      <c r="P14" s="101" t="str">
        <f t="shared" ca="1" si="5"/>
        <v/>
      </c>
      <c r="Q14" s="101" t="str">
        <f t="shared" ca="1" si="5"/>
        <v/>
      </c>
      <c r="R14" s="101" t="str">
        <f t="shared" ca="1" si="5"/>
        <v/>
      </c>
      <c r="S14" s="101" t="str">
        <f t="shared" ca="1" si="5"/>
        <v/>
      </c>
      <c r="T14" s="101" t="str">
        <f t="shared" ca="1" si="5"/>
        <v/>
      </c>
      <c r="U14" s="101" t="str">
        <f t="shared" ca="1" si="5"/>
        <v/>
      </c>
      <c r="V14" s="101" t="str">
        <f t="shared" ca="1" si="5"/>
        <v/>
      </c>
      <c r="W14" s="101" t="str">
        <f t="shared" ca="1" si="5"/>
        <v/>
      </c>
      <c r="X14" s="101" t="str">
        <f t="shared" ca="1" si="5"/>
        <v/>
      </c>
      <c r="Y14" s="101" t="str">
        <f t="shared" ca="1" si="5"/>
        <v/>
      </c>
      <c r="Z14" s="101" t="str">
        <f t="shared" ca="1" si="5"/>
        <v/>
      </c>
      <c r="AA14" s="101" t="str">
        <f t="shared" ca="1" si="5"/>
        <v/>
      </c>
      <c r="AB14" s="101" t="str">
        <f t="shared" ca="1" si="5"/>
        <v/>
      </c>
      <c r="AC14" s="101" t="str">
        <f t="shared" ca="1" si="5"/>
        <v/>
      </c>
      <c r="AD14" s="101" t="str">
        <f t="shared" ca="1" si="5"/>
        <v/>
      </c>
      <c r="AE14" s="101" t="str">
        <f t="shared" ca="1" si="5"/>
        <v/>
      </c>
      <c r="AF14" s="101" t="str">
        <f t="shared" ca="1" si="5"/>
        <v/>
      </c>
      <c r="AG14" s="101" t="str">
        <f t="shared" ca="1" si="5"/>
        <v/>
      </c>
      <c r="AH14" s="101" t="str">
        <f t="shared" ca="1" si="5"/>
        <v/>
      </c>
      <c r="AI14" s="101" t="str">
        <f t="shared" ca="1" si="5"/>
        <v/>
      </c>
      <c r="AJ14" s="101" t="str">
        <f t="shared" ca="1" si="5"/>
        <v/>
      </c>
      <c r="AK14" s="101" t="str">
        <f t="shared" ca="1" si="5"/>
        <v/>
      </c>
      <c r="AL14" s="101" t="str">
        <f t="shared" ca="1" si="5"/>
        <v/>
      </c>
      <c r="AM14" s="101" t="str">
        <f t="shared" ca="1" si="5"/>
        <v/>
      </c>
      <c r="AN14" s="101" t="str">
        <f t="shared" ca="1" si="5"/>
        <v/>
      </c>
      <c r="AO14" s="101" t="str">
        <f t="shared" ca="1" si="5"/>
        <v/>
      </c>
      <c r="AP14" s="101" t="str">
        <f t="shared" ca="1" si="5"/>
        <v/>
      </c>
      <c r="AQ14" s="101" t="str">
        <f t="shared" ca="1" si="5"/>
        <v/>
      </c>
      <c r="AR14" s="101" t="str">
        <f t="shared" ca="1" si="5"/>
        <v/>
      </c>
      <c r="AS14" s="101" t="str">
        <f t="shared" ca="1" si="5"/>
        <v/>
      </c>
      <c r="AT14" s="101" t="str">
        <f t="shared" ca="1" si="5"/>
        <v/>
      </c>
      <c r="AU14" s="101" t="str">
        <f t="shared" ca="1" si="5"/>
        <v/>
      </c>
      <c r="AV14" s="101" t="str">
        <f t="shared" ca="1" si="5"/>
        <v/>
      </c>
      <c r="AW14" s="101" t="str">
        <f t="shared" ca="1" si="5"/>
        <v/>
      </c>
      <c r="AX14" s="101" t="str">
        <f t="shared" ca="1" si="5"/>
        <v/>
      </c>
      <c r="AY14" s="101" t="str">
        <f t="shared" ca="1" si="5"/>
        <v/>
      </c>
      <c r="AZ14" s="101" t="str">
        <f t="shared" ca="1" si="5"/>
        <v/>
      </c>
      <c r="BA14" s="101" t="str">
        <f t="shared" ca="1" si="5"/>
        <v/>
      </c>
      <c r="BB14" s="101" t="str">
        <f t="shared" ca="1" si="5"/>
        <v/>
      </c>
      <c r="BC14" s="101" t="str">
        <f t="shared" ca="1" si="5"/>
        <v/>
      </c>
      <c r="BD14" s="101" t="str">
        <f t="shared" ca="1" si="5"/>
        <v/>
      </c>
      <c r="BE14" s="101" t="str">
        <f t="shared" ca="1" si="5"/>
        <v/>
      </c>
      <c r="BF14" s="101" t="str">
        <f t="shared" ca="1" si="5"/>
        <v/>
      </c>
      <c r="BG14" s="101" t="str">
        <f t="shared" ca="1" si="5"/>
        <v/>
      </c>
      <c r="BH14" s="101" t="str">
        <f t="shared" ca="1" si="5"/>
        <v/>
      </c>
      <c r="BI14" s="101" t="str">
        <f t="shared" ca="1" si="5"/>
        <v/>
      </c>
      <c r="BJ14" s="101" t="str">
        <f t="shared" ca="1" si="5"/>
        <v/>
      </c>
      <c r="BK14" s="101" t="str">
        <f t="shared" ca="1" si="5"/>
        <v/>
      </c>
      <c r="BL14" s="101" t="str">
        <f t="shared" ca="1" si="5"/>
        <v/>
      </c>
      <c r="BM14" s="65"/>
      <c r="BN14" s="17"/>
      <c r="BO14" s="17"/>
      <c r="BP14" s="17"/>
    </row>
    <row r="15" spans="1:68" ht="39.75" customHeight="1" x14ac:dyDescent="0.3">
      <c r="A15" s="11"/>
      <c r="B15" s="102" t="s">
        <v>41</v>
      </c>
      <c r="C15" s="95" t="s">
        <v>60</v>
      </c>
      <c r="D15" s="95"/>
      <c r="E15" s="96"/>
      <c r="F15" s="97">
        <f ca="1">F12+20</f>
        <v>45545</v>
      </c>
      <c r="G15" s="98">
        <v>1</v>
      </c>
      <c r="H15" s="99"/>
      <c r="I15" s="100" t="str">
        <f t="shared" ref="I15:BL15" ca="1" si="6">IF(AND($C15="Objetivo",I$7&gt;=$F15,I$7&lt;=$F15+$G15-1),2,IF(AND($C15="Hito",I$7&gt;=$F15,I$7&lt;=$F15+$G15-1),1,""))</f>
        <v/>
      </c>
      <c r="J15" s="101" t="str">
        <f t="shared" ca="1" si="6"/>
        <v/>
      </c>
      <c r="K15" s="101" t="str">
        <f t="shared" ca="1" si="6"/>
        <v/>
      </c>
      <c r="L15" s="101" t="str">
        <f t="shared" ca="1" si="6"/>
        <v/>
      </c>
      <c r="M15" s="101" t="str">
        <f t="shared" ca="1" si="6"/>
        <v/>
      </c>
      <c r="N15" s="101" t="str">
        <f t="shared" ca="1" si="6"/>
        <v/>
      </c>
      <c r="O15" s="101" t="str">
        <f t="shared" ca="1" si="6"/>
        <v/>
      </c>
      <c r="P15" s="101" t="str">
        <f t="shared" ca="1" si="6"/>
        <v/>
      </c>
      <c r="Q15" s="101" t="str">
        <f t="shared" ca="1" si="6"/>
        <v/>
      </c>
      <c r="R15" s="101" t="str">
        <f t="shared" ca="1" si="6"/>
        <v/>
      </c>
      <c r="S15" s="101" t="str">
        <f t="shared" ca="1" si="6"/>
        <v/>
      </c>
      <c r="T15" s="101" t="str">
        <f t="shared" ca="1" si="6"/>
        <v/>
      </c>
      <c r="U15" s="101" t="str">
        <f t="shared" ca="1" si="6"/>
        <v/>
      </c>
      <c r="V15" s="101" t="str">
        <f t="shared" ca="1" si="6"/>
        <v/>
      </c>
      <c r="W15" s="101" t="str">
        <f t="shared" ca="1" si="6"/>
        <v/>
      </c>
      <c r="X15" s="101" t="str">
        <f t="shared" ca="1" si="6"/>
        <v/>
      </c>
      <c r="Y15" s="101" t="str">
        <f t="shared" ca="1" si="6"/>
        <v/>
      </c>
      <c r="Z15" s="101" t="str">
        <f t="shared" ca="1" si="6"/>
        <v/>
      </c>
      <c r="AA15" s="101" t="str">
        <f t="shared" ca="1" si="6"/>
        <v/>
      </c>
      <c r="AB15" s="101">
        <f t="shared" ca="1" si="6"/>
        <v>1</v>
      </c>
      <c r="AC15" s="101" t="str">
        <f t="shared" ca="1" si="6"/>
        <v/>
      </c>
      <c r="AD15" s="101" t="str">
        <f t="shared" ca="1" si="6"/>
        <v/>
      </c>
      <c r="AE15" s="101" t="str">
        <f t="shared" ca="1" si="6"/>
        <v/>
      </c>
      <c r="AF15" s="101" t="str">
        <f t="shared" ca="1" si="6"/>
        <v/>
      </c>
      <c r="AG15" s="101" t="str">
        <f t="shared" ca="1" si="6"/>
        <v/>
      </c>
      <c r="AH15" s="101" t="str">
        <f t="shared" ca="1" si="6"/>
        <v/>
      </c>
      <c r="AI15" s="101" t="str">
        <f t="shared" ca="1" si="6"/>
        <v/>
      </c>
      <c r="AJ15" s="101" t="str">
        <f t="shared" ca="1" si="6"/>
        <v/>
      </c>
      <c r="AK15" s="101" t="str">
        <f t="shared" ca="1" si="6"/>
        <v/>
      </c>
      <c r="AL15" s="101" t="str">
        <f t="shared" ca="1" si="6"/>
        <v/>
      </c>
      <c r="AM15" s="101" t="str">
        <f t="shared" ca="1" si="6"/>
        <v/>
      </c>
      <c r="AN15" s="101" t="str">
        <f t="shared" ca="1" si="6"/>
        <v/>
      </c>
      <c r="AO15" s="101" t="str">
        <f t="shared" ca="1" si="6"/>
        <v/>
      </c>
      <c r="AP15" s="101" t="str">
        <f t="shared" ca="1" si="6"/>
        <v/>
      </c>
      <c r="AQ15" s="101" t="str">
        <f t="shared" ca="1" si="6"/>
        <v/>
      </c>
      <c r="AR15" s="101" t="str">
        <f t="shared" ca="1" si="6"/>
        <v/>
      </c>
      <c r="AS15" s="101" t="str">
        <f t="shared" ca="1" si="6"/>
        <v/>
      </c>
      <c r="AT15" s="101" t="str">
        <f t="shared" ca="1" si="6"/>
        <v/>
      </c>
      <c r="AU15" s="101" t="str">
        <f t="shared" ca="1" si="6"/>
        <v/>
      </c>
      <c r="AV15" s="101" t="str">
        <f t="shared" ca="1" si="6"/>
        <v/>
      </c>
      <c r="AW15" s="101" t="str">
        <f t="shared" ca="1" si="6"/>
        <v/>
      </c>
      <c r="AX15" s="101" t="str">
        <f t="shared" ca="1" si="6"/>
        <v/>
      </c>
      <c r="AY15" s="101" t="str">
        <f t="shared" ca="1" si="6"/>
        <v/>
      </c>
      <c r="AZ15" s="101" t="str">
        <f t="shared" ca="1" si="6"/>
        <v/>
      </c>
      <c r="BA15" s="101" t="str">
        <f t="shared" ca="1" si="6"/>
        <v/>
      </c>
      <c r="BB15" s="101" t="str">
        <f t="shared" ca="1" si="6"/>
        <v/>
      </c>
      <c r="BC15" s="101" t="str">
        <f t="shared" ca="1" si="6"/>
        <v/>
      </c>
      <c r="BD15" s="101" t="str">
        <f t="shared" ca="1" si="6"/>
        <v/>
      </c>
      <c r="BE15" s="101" t="str">
        <f t="shared" ca="1" si="6"/>
        <v/>
      </c>
      <c r="BF15" s="101" t="str">
        <f t="shared" ca="1" si="6"/>
        <v/>
      </c>
      <c r="BG15" s="101" t="str">
        <f t="shared" ca="1" si="6"/>
        <v/>
      </c>
      <c r="BH15" s="101" t="str">
        <f t="shared" ca="1" si="6"/>
        <v/>
      </c>
      <c r="BI15" s="101" t="str">
        <f t="shared" ca="1" si="6"/>
        <v/>
      </c>
      <c r="BJ15" s="101" t="str">
        <f t="shared" ca="1" si="6"/>
        <v/>
      </c>
      <c r="BK15" s="101" t="str">
        <f t="shared" ca="1" si="6"/>
        <v/>
      </c>
      <c r="BL15" s="101" t="str">
        <f t="shared" ca="1" si="6"/>
        <v/>
      </c>
      <c r="BM15" s="65"/>
      <c r="BN15" s="17"/>
      <c r="BO15" s="17"/>
      <c r="BP15" s="17"/>
    </row>
    <row r="16" spans="1:68" ht="39.75" customHeight="1" x14ac:dyDescent="0.3">
      <c r="A16" s="11"/>
      <c r="B16" s="102" t="s">
        <v>42</v>
      </c>
      <c r="C16" s="95" t="s">
        <v>8</v>
      </c>
      <c r="D16" s="95"/>
      <c r="E16" s="96">
        <v>0.1</v>
      </c>
      <c r="F16" s="97">
        <f ca="1">F12+6</f>
        <v>45531</v>
      </c>
      <c r="G16" s="98">
        <v>6</v>
      </c>
      <c r="H16" s="99"/>
      <c r="I16" s="100" t="str">
        <f t="shared" ref="I16:BL16" ca="1" si="7">IF(AND($C16="Objetivo",I$7&gt;=$F16,I$7&lt;=$F16+$G16-1),2,IF(AND($C16="Hito",I$7&gt;=$F16,I$7&lt;=$F16+$G16-1),1,""))</f>
        <v/>
      </c>
      <c r="J16" s="101" t="str">
        <f t="shared" ca="1" si="7"/>
        <v/>
      </c>
      <c r="K16" s="101" t="str">
        <f t="shared" ca="1" si="7"/>
        <v/>
      </c>
      <c r="L16" s="101" t="str">
        <f t="shared" ca="1" si="7"/>
        <v/>
      </c>
      <c r="M16" s="101" t="str">
        <f t="shared" ca="1" si="7"/>
        <v/>
      </c>
      <c r="N16" s="101" t="str">
        <f t="shared" ca="1" si="7"/>
        <v/>
      </c>
      <c r="O16" s="101" t="str">
        <f t="shared" ca="1" si="7"/>
        <v/>
      </c>
      <c r="P16" s="101" t="str">
        <f t="shared" ca="1" si="7"/>
        <v/>
      </c>
      <c r="Q16" s="101" t="str">
        <f t="shared" ca="1" si="7"/>
        <v/>
      </c>
      <c r="R16" s="101" t="str">
        <f t="shared" ca="1" si="7"/>
        <v/>
      </c>
      <c r="S16" s="101" t="str">
        <f t="shared" ca="1" si="7"/>
        <v/>
      </c>
      <c r="T16" s="101" t="str">
        <f t="shared" ca="1" si="7"/>
        <v/>
      </c>
      <c r="U16" s="101" t="str">
        <f t="shared" ca="1" si="7"/>
        <v/>
      </c>
      <c r="V16" s="101" t="str">
        <f t="shared" ca="1" si="7"/>
        <v/>
      </c>
      <c r="W16" s="101" t="str">
        <f t="shared" ca="1" si="7"/>
        <v/>
      </c>
      <c r="X16" s="101" t="str">
        <f t="shared" ca="1" si="7"/>
        <v/>
      </c>
      <c r="Y16" s="101" t="str">
        <f t="shared" ca="1" si="7"/>
        <v/>
      </c>
      <c r="Z16" s="101" t="str">
        <f t="shared" ca="1" si="7"/>
        <v/>
      </c>
      <c r="AA16" s="101" t="str">
        <f t="shared" ca="1" si="7"/>
        <v/>
      </c>
      <c r="AB16" s="101" t="str">
        <f t="shared" ca="1" si="7"/>
        <v/>
      </c>
      <c r="AC16" s="101" t="str">
        <f t="shared" ca="1" si="7"/>
        <v/>
      </c>
      <c r="AD16" s="101" t="str">
        <f t="shared" ca="1" si="7"/>
        <v/>
      </c>
      <c r="AE16" s="101" t="str">
        <f t="shared" ca="1" si="7"/>
        <v/>
      </c>
      <c r="AF16" s="101" t="str">
        <f t="shared" ca="1" si="7"/>
        <v/>
      </c>
      <c r="AG16" s="101" t="str">
        <f t="shared" ca="1" si="7"/>
        <v/>
      </c>
      <c r="AH16" s="101" t="str">
        <f t="shared" ca="1" si="7"/>
        <v/>
      </c>
      <c r="AI16" s="101" t="str">
        <f t="shared" ca="1" si="7"/>
        <v/>
      </c>
      <c r="AJ16" s="101" t="str">
        <f t="shared" ca="1" si="7"/>
        <v/>
      </c>
      <c r="AK16" s="101" t="str">
        <f t="shared" ca="1" si="7"/>
        <v/>
      </c>
      <c r="AL16" s="101" t="str">
        <f t="shared" ca="1" si="7"/>
        <v/>
      </c>
      <c r="AM16" s="101" t="str">
        <f t="shared" ca="1" si="7"/>
        <v/>
      </c>
      <c r="AN16" s="101" t="str">
        <f t="shared" ca="1" si="7"/>
        <v/>
      </c>
      <c r="AO16" s="101" t="str">
        <f t="shared" ca="1" si="7"/>
        <v/>
      </c>
      <c r="AP16" s="101" t="str">
        <f t="shared" ca="1" si="7"/>
        <v/>
      </c>
      <c r="AQ16" s="101" t="str">
        <f t="shared" ca="1" si="7"/>
        <v/>
      </c>
      <c r="AR16" s="101" t="str">
        <f t="shared" ca="1" si="7"/>
        <v/>
      </c>
      <c r="AS16" s="101" t="str">
        <f t="shared" ca="1" si="7"/>
        <v/>
      </c>
      <c r="AT16" s="101" t="str">
        <f t="shared" ca="1" si="7"/>
        <v/>
      </c>
      <c r="AU16" s="101" t="str">
        <f t="shared" ca="1" si="7"/>
        <v/>
      </c>
      <c r="AV16" s="101" t="str">
        <f t="shared" ca="1" si="7"/>
        <v/>
      </c>
      <c r="AW16" s="101" t="str">
        <f t="shared" ca="1" si="7"/>
        <v/>
      </c>
      <c r="AX16" s="101" t="str">
        <f t="shared" ca="1" si="7"/>
        <v/>
      </c>
      <c r="AY16" s="101" t="str">
        <f t="shared" ca="1" si="7"/>
        <v/>
      </c>
      <c r="AZ16" s="101" t="str">
        <f t="shared" ca="1" si="7"/>
        <v/>
      </c>
      <c r="BA16" s="101" t="str">
        <f t="shared" ca="1" si="7"/>
        <v/>
      </c>
      <c r="BB16" s="101" t="str">
        <f t="shared" ca="1" si="7"/>
        <v/>
      </c>
      <c r="BC16" s="101" t="str">
        <f t="shared" ca="1" si="7"/>
        <v/>
      </c>
      <c r="BD16" s="101" t="str">
        <f t="shared" ca="1" si="7"/>
        <v/>
      </c>
      <c r="BE16" s="101" t="str">
        <f t="shared" ca="1" si="7"/>
        <v/>
      </c>
      <c r="BF16" s="101" t="str">
        <f t="shared" ca="1" si="7"/>
        <v/>
      </c>
      <c r="BG16" s="101" t="str">
        <f t="shared" ca="1" si="7"/>
        <v/>
      </c>
      <c r="BH16" s="101" t="str">
        <f t="shared" ca="1" si="7"/>
        <v/>
      </c>
      <c r="BI16" s="101" t="str">
        <f t="shared" ca="1" si="7"/>
        <v/>
      </c>
      <c r="BJ16" s="101" t="str">
        <f t="shared" ca="1" si="7"/>
        <v/>
      </c>
      <c r="BK16" s="101" t="str">
        <f t="shared" ca="1" si="7"/>
        <v/>
      </c>
      <c r="BL16" s="101" t="str">
        <f t="shared" ca="1" si="7"/>
        <v/>
      </c>
      <c r="BM16" s="65"/>
      <c r="BN16" s="17"/>
      <c r="BO16" s="17"/>
      <c r="BP16" s="17"/>
    </row>
    <row r="17" spans="1:68" ht="39.75" customHeight="1" x14ac:dyDescent="0.3">
      <c r="A17" s="13"/>
      <c r="B17" s="94" t="s">
        <v>61</v>
      </c>
      <c r="C17" s="95"/>
      <c r="D17" s="95"/>
      <c r="E17" s="96"/>
      <c r="F17" s="97"/>
      <c r="G17" s="98"/>
      <c r="H17" s="99"/>
      <c r="I17" s="100" t="str">
        <f t="shared" ref="I17:BL17" ca="1" si="8">IF(AND($C17="Objetivo",I$7&gt;=$F17,I$7&lt;=$F17+$G17-1),2,IF(AND($C17="Hito",I$7&gt;=$F17,I$7&lt;=$F17+$G17-1),1,""))</f>
        <v/>
      </c>
      <c r="J17" s="101" t="str">
        <f t="shared" ca="1" si="8"/>
        <v/>
      </c>
      <c r="K17" s="101" t="str">
        <f t="shared" ca="1" si="8"/>
        <v/>
      </c>
      <c r="L17" s="101" t="str">
        <f t="shared" ca="1" si="8"/>
        <v/>
      </c>
      <c r="M17" s="101" t="str">
        <f t="shared" ca="1" si="8"/>
        <v/>
      </c>
      <c r="N17" s="101" t="str">
        <f t="shared" ca="1" si="8"/>
        <v/>
      </c>
      <c r="O17" s="101" t="str">
        <f t="shared" ca="1" si="8"/>
        <v/>
      </c>
      <c r="P17" s="101" t="str">
        <f t="shared" ca="1" si="8"/>
        <v/>
      </c>
      <c r="Q17" s="101" t="str">
        <f t="shared" ca="1" si="8"/>
        <v/>
      </c>
      <c r="R17" s="101" t="str">
        <f t="shared" ca="1" si="8"/>
        <v/>
      </c>
      <c r="S17" s="101" t="str">
        <f t="shared" ca="1" si="8"/>
        <v/>
      </c>
      <c r="T17" s="101" t="str">
        <f t="shared" ca="1" si="8"/>
        <v/>
      </c>
      <c r="U17" s="101" t="str">
        <f t="shared" ca="1" si="8"/>
        <v/>
      </c>
      <c r="V17" s="101" t="str">
        <f t="shared" ca="1" si="8"/>
        <v/>
      </c>
      <c r="W17" s="101" t="str">
        <f t="shared" ca="1" si="8"/>
        <v/>
      </c>
      <c r="X17" s="101" t="str">
        <f t="shared" ca="1" si="8"/>
        <v/>
      </c>
      <c r="Y17" s="101" t="str">
        <f t="shared" ca="1" si="8"/>
        <v/>
      </c>
      <c r="Z17" s="101" t="str">
        <f t="shared" ca="1" si="8"/>
        <v/>
      </c>
      <c r="AA17" s="101" t="str">
        <f t="shared" ca="1" si="8"/>
        <v/>
      </c>
      <c r="AB17" s="101" t="str">
        <f t="shared" ca="1" si="8"/>
        <v/>
      </c>
      <c r="AC17" s="101" t="str">
        <f t="shared" ca="1" si="8"/>
        <v/>
      </c>
      <c r="AD17" s="101" t="str">
        <f t="shared" ca="1" si="8"/>
        <v/>
      </c>
      <c r="AE17" s="101" t="str">
        <f t="shared" ca="1" si="8"/>
        <v/>
      </c>
      <c r="AF17" s="101" t="str">
        <f t="shared" ca="1" si="8"/>
        <v/>
      </c>
      <c r="AG17" s="101" t="str">
        <f t="shared" ca="1" si="8"/>
        <v/>
      </c>
      <c r="AH17" s="101" t="str">
        <f t="shared" ca="1" si="8"/>
        <v/>
      </c>
      <c r="AI17" s="101" t="str">
        <f t="shared" ca="1" si="8"/>
        <v/>
      </c>
      <c r="AJ17" s="101" t="str">
        <f t="shared" ca="1" si="8"/>
        <v/>
      </c>
      <c r="AK17" s="101" t="str">
        <f t="shared" ca="1" si="8"/>
        <v/>
      </c>
      <c r="AL17" s="101" t="str">
        <f t="shared" ca="1" si="8"/>
        <v/>
      </c>
      <c r="AM17" s="101" t="str">
        <f t="shared" ca="1" si="8"/>
        <v/>
      </c>
      <c r="AN17" s="101" t="str">
        <f t="shared" ca="1" si="8"/>
        <v/>
      </c>
      <c r="AO17" s="101" t="str">
        <f t="shared" ca="1" si="8"/>
        <v/>
      </c>
      <c r="AP17" s="101" t="str">
        <f t="shared" ca="1" si="8"/>
        <v/>
      </c>
      <c r="AQ17" s="101" t="str">
        <f t="shared" ca="1" si="8"/>
        <v/>
      </c>
      <c r="AR17" s="101" t="str">
        <f t="shared" ca="1" si="8"/>
        <v/>
      </c>
      <c r="AS17" s="101" t="str">
        <f t="shared" ca="1" si="8"/>
        <v/>
      </c>
      <c r="AT17" s="101" t="str">
        <f t="shared" ca="1" si="8"/>
        <v/>
      </c>
      <c r="AU17" s="101" t="str">
        <f t="shared" ca="1" si="8"/>
        <v/>
      </c>
      <c r="AV17" s="101" t="str">
        <f t="shared" ca="1" si="8"/>
        <v/>
      </c>
      <c r="AW17" s="101" t="str">
        <f t="shared" ca="1" si="8"/>
        <v/>
      </c>
      <c r="AX17" s="101" t="str">
        <f t="shared" ca="1" si="8"/>
        <v/>
      </c>
      <c r="AY17" s="101" t="str">
        <f t="shared" ca="1" si="8"/>
        <v/>
      </c>
      <c r="AZ17" s="101" t="str">
        <f t="shared" ca="1" si="8"/>
        <v/>
      </c>
      <c r="BA17" s="101" t="str">
        <f t="shared" ca="1" si="8"/>
        <v/>
      </c>
      <c r="BB17" s="101" t="str">
        <f t="shared" ca="1" si="8"/>
        <v/>
      </c>
      <c r="BC17" s="101" t="str">
        <f t="shared" ca="1" si="8"/>
        <v/>
      </c>
      <c r="BD17" s="101" t="str">
        <f t="shared" ca="1" si="8"/>
        <v/>
      </c>
      <c r="BE17" s="101" t="str">
        <f t="shared" ca="1" si="8"/>
        <v/>
      </c>
      <c r="BF17" s="101" t="str">
        <f t="shared" ca="1" si="8"/>
        <v/>
      </c>
      <c r="BG17" s="101" t="str">
        <f t="shared" ca="1" si="8"/>
        <v/>
      </c>
      <c r="BH17" s="101" t="str">
        <f t="shared" ca="1" si="8"/>
        <v/>
      </c>
      <c r="BI17" s="101" t="str">
        <f t="shared" ca="1" si="8"/>
        <v/>
      </c>
      <c r="BJ17" s="101" t="str">
        <f t="shared" ca="1" si="8"/>
        <v/>
      </c>
      <c r="BK17" s="101" t="str">
        <f t="shared" ca="1" si="8"/>
        <v/>
      </c>
      <c r="BL17" s="101" t="str">
        <f t="shared" ca="1" si="8"/>
        <v/>
      </c>
      <c r="BM17" s="65"/>
      <c r="BN17" s="17"/>
      <c r="BO17" s="17"/>
      <c r="BP17" s="17"/>
    </row>
    <row r="18" spans="1:68" ht="39.75" customHeight="1" x14ac:dyDescent="0.3">
      <c r="A18" s="13"/>
      <c r="B18" s="102" t="s">
        <v>44</v>
      </c>
      <c r="C18" s="95" t="s">
        <v>9</v>
      </c>
      <c r="D18" s="95"/>
      <c r="E18" s="96">
        <v>0.6</v>
      </c>
      <c r="F18" s="97">
        <f ca="1">F12+6</f>
        <v>45531</v>
      </c>
      <c r="G18" s="98">
        <v>13</v>
      </c>
      <c r="H18" s="99"/>
      <c r="I18" s="100" t="str">
        <f t="shared" ref="I18:BL18" ca="1" si="9">IF(AND($C18="Objetivo",I$7&gt;=$F18,I$7&lt;=$F18+$G18-1),2,IF(AND($C18="Hito",I$7&gt;=$F18,I$7&lt;=$F18+$G18-1),1,""))</f>
        <v/>
      </c>
      <c r="J18" s="101" t="str">
        <f t="shared" ca="1" si="9"/>
        <v/>
      </c>
      <c r="K18" s="101" t="str">
        <f t="shared" ca="1" si="9"/>
        <v/>
      </c>
      <c r="L18" s="101" t="str">
        <f t="shared" ca="1" si="9"/>
        <v/>
      </c>
      <c r="M18" s="101" t="str">
        <f t="shared" ca="1" si="9"/>
        <v/>
      </c>
      <c r="N18" s="101" t="str">
        <f t="shared" ca="1" si="9"/>
        <v/>
      </c>
      <c r="O18" s="101" t="str">
        <f t="shared" ca="1" si="9"/>
        <v/>
      </c>
      <c r="P18" s="101" t="str">
        <f t="shared" ca="1" si="9"/>
        <v/>
      </c>
      <c r="Q18" s="101" t="str">
        <f t="shared" ca="1" si="9"/>
        <v/>
      </c>
      <c r="R18" s="101" t="str">
        <f t="shared" ca="1" si="9"/>
        <v/>
      </c>
      <c r="S18" s="101" t="str">
        <f t="shared" ca="1" si="9"/>
        <v/>
      </c>
      <c r="T18" s="101" t="str">
        <f t="shared" ca="1" si="9"/>
        <v/>
      </c>
      <c r="U18" s="101" t="str">
        <f t="shared" ca="1" si="9"/>
        <v/>
      </c>
      <c r="V18" s="101" t="str">
        <f t="shared" ca="1" si="9"/>
        <v/>
      </c>
      <c r="W18" s="101" t="str">
        <f t="shared" ca="1" si="9"/>
        <v/>
      </c>
      <c r="X18" s="101" t="str">
        <f t="shared" ca="1" si="9"/>
        <v/>
      </c>
      <c r="Y18" s="101" t="str">
        <f t="shared" ca="1" si="9"/>
        <v/>
      </c>
      <c r="Z18" s="101" t="str">
        <f t="shared" ca="1" si="9"/>
        <v/>
      </c>
      <c r="AA18" s="101" t="str">
        <f t="shared" ca="1" si="9"/>
        <v/>
      </c>
      <c r="AB18" s="101" t="str">
        <f t="shared" ca="1" si="9"/>
        <v/>
      </c>
      <c r="AC18" s="101" t="str">
        <f t="shared" ca="1" si="9"/>
        <v/>
      </c>
      <c r="AD18" s="101" t="str">
        <f t="shared" ca="1" si="9"/>
        <v/>
      </c>
      <c r="AE18" s="101" t="str">
        <f t="shared" ca="1" si="9"/>
        <v/>
      </c>
      <c r="AF18" s="101" t="str">
        <f t="shared" ca="1" si="9"/>
        <v/>
      </c>
      <c r="AG18" s="101" t="str">
        <f t="shared" ca="1" si="9"/>
        <v/>
      </c>
      <c r="AH18" s="101" t="str">
        <f t="shared" ca="1" si="9"/>
        <v/>
      </c>
      <c r="AI18" s="101" t="str">
        <f t="shared" ca="1" si="9"/>
        <v/>
      </c>
      <c r="AJ18" s="101" t="str">
        <f t="shared" ca="1" si="9"/>
        <v/>
      </c>
      <c r="AK18" s="101" t="str">
        <f t="shared" ca="1" si="9"/>
        <v/>
      </c>
      <c r="AL18" s="101" t="str">
        <f t="shared" ca="1" si="9"/>
        <v/>
      </c>
      <c r="AM18" s="101" t="str">
        <f t="shared" ca="1" si="9"/>
        <v/>
      </c>
      <c r="AN18" s="101" t="str">
        <f t="shared" ca="1" si="9"/>
        <v/>
      </c>
      <c r="AO18" s="101" t="str">
        <f t="shared" ca="1" si="9"/>
        <v/>
      </c>
      <c r="AP18" s="101" t="str">
        <f t="shared" ca="1" si="9"/>
        <v/>
      </c>
      <c r="AQ18" s="101" t="str">
        <f t="shared" ca="1" si="9"/>
        <v/>
      </c>
      <c r="AR18" s="101" t="str">
        <f t="shared" ca="1" si="9"/>
        <v/>
      </c>
      <c r="AS18" s="101" t="str">
        <f t="shared" ca="1" si="9"/>
        <v/>
      </c>
      <c r="AT18" s="101" t="str">
        <f t="shared" ca="1" si="9"/>
        <v/>
      </c>
      <c r="AU18" s="101" t="str">
        <f t="shared" ca="1" si="9"/>
        <v/>
      </c>
      <c r="AV18" s="101" t="str">
        <f t="shared" ca="1" si="9"/>
        <v/>
      </c>
      <c r="AW18" s="101" t="str">
        <f t="shared" ca="1" si="9"/>
        <v/>
      </c>
      <c r="AX18" s="101" t="str">
        <f t="shared" ca="1" si="9"/>
        <v/>
      </c>
      <c r="AY18" s="101" t="str">
        <f t="shared" ca="1" si="9"/>
        <v/>
      </c>
      <c r="AZ18" s="101" t="str">
        <f t="shared" ca="1" si="9"/>
        <v/>
      </c>
      <c r="BA18" s="101" t="str">
        <f t="shared" ca="1" si="9"/>
        <v/>
      </c>
      <c r="BB18" s="101" t="str">
        <f t="shared" ca="1" si="9"/>
        <v/>
      </c>
      <c r="BC18" s="101" t="str">
        <f t="shared" ca="1" si="9"/>
        <v/>
      </c>
      <c r="BD18" s="101" t="str">
        <f t="shared" ca="1" si="9"/>
        <v/>
      </c>
      <c r="BE18" s="101" t="str">
        <f t="shared" ca="1" si="9"/>
        <v/>
      </c>
      <c r="BF18" s="101" t="str">
        <f t="shared" ca="1" si="9"/>
        <v/>
      </c>
      <c r="BG18" s="101" t="str">
        <f t="shared" ca="1" si="9"/>
        <v/>
      </c>
      <c r="BH18" s="101" t="str">
        <f t="shared" ca="1" si="9"/>
        <v/>
      </c>
      <c r="BI18" s="101" t="str">
        <f t="shared" ca="1" si="9"/>
        <v/>
      </c>
      <c r="BJ18" s="101" t="str">
        <f t="shared" ca="1" si="9"/>
        <v/>
      </c>
      <c r="BK18" s="101" t="str">
        <f t="shared" ca="1" si="9"/>
        <v/>
      </c>
      <c r="BL18" s="101" t="str">
        <f t="shared" ca="1" si="9"/>
        <v/>
      </c>
      <c r="BM18" s="65"/>
      <c r="BN18" s="17"/>
      <c r="BO18" s="17"/>
      <c r="BP18" s="17"/>
    </row>
    <row r="19" spans="1:68" ht="39.75" customHeight="1" x14ac:dyDescent="0.3">
      <c r="A19" s="11"/>
      <c r="B19" s="102" t="s">
        <v>45</v>
      </c>
      <c r="C19" s="95" t="s">
        <v>6</v>
      </c>
      <c r="D19" s="95"/>
      <c r="E19" s="96">
        <v>0.5</v>
      </c>
      <c r="F19" s="97">
        <f ca="1">F18+2</f>
        <v>45533</v>
      </c>
      <c r="G19" s="98">
        <v>9</v>
      </c>
      <c r="H19" s="99"/>
      <c r="I19" s="100" t="str">
        <f t="shared" ref="I19:BL19" ca="1" si="10">IF(AND($C19="Objetivo",I$7&gt;=$F19,I$7&lt;=$F19+$G19-1),2,IF(AND($C19="Hito",I$7&gt;=$F19,I$7&lt;=$F19+$G19-1),1,""))</f>
        <v/>
      </c>
      <c r="J19" s="101" t="str">
        <f t="shared" ca="1" si="10"/>
        <v/>
      </c>
      <c r="K19" s="101" t="str">
        <f t="shared" ca="1" si="10"/>
        <v/>
      </c>
      <c r="L19" s="101" t="str">
        <f t="shared" ca="1" si="10"/>
        <v/>
      </c>
      <c r="M19" s="101" t="str">
        <f t="shared" ca="1" si="10"/>
        <v/>
      </c>
      <c r="N19" s="101" t="str">
        <f t="shared" ca="1" si="10"/>
        <v/>
      </c>
      <c r="O19" s="101" t="str">
        <f t="shared" ca="1" si="10"/>
        <v/>
      </c>
      <c r="P19" s="101" t="str">
        <f t="shared" ca="1" si="10"/>
        <v/>
      </c>
      <c r="Q19" s="101" t="str">
        <f t="shared" ca="1" si="10"/>
        <v/>
      </c>
      <c r="R19" s="101" t="str">
        <f t="shared" ca="1" si="10"/>
        <v/>
      </c>
      <c r="S19" s="101" t="str">
        <f t="shared" ca="1" si="10"/>
        <v/>
      </c>
      <c r="T19" s="101" t="str">
        <f t="shared" ca="1" si="10"/>
        <v/>
      </c>
      <c r="U19" s="101" t="str">
        <f t="shared" ca="1" si="10"/>
        <v/>
      </c>
      <c r="V19" s="101" t="str">
        <f t="shared" ca="1" si="10"/>
        <v/>
      </c>
      <c r="W19" s="101" t="str">
        <f t="shared" ca="1" si="10"/>
        <v/>
      </c>
      <c r="X19" s="101" t="str">
        <f t="shared" ca="1" si="10"/>
        <v/>
      </c>
      <c r="Y19" s="101" t="str">
        <f t="shared" ca="1" si="10"/>
        <v/>
      </c>
      <c r="Z19" s="101" t="str">
        <f t="shared" ca="1" si="10"/>
        <v/>
      </c>
      <c r="AA19" s="101" t="str">
        <f t="shared" ca="1" si="10"/>
        <v/>
      </c>
      <c r="AB19" s="101" t="str">
        <f t="shared" ca="1" si="10"/>
        <v/>
      </c>
      <c r="AC19" s="101" t="str">
        <f t="shared" ca="1" si="10"/>
        <v/>
      </c>
      <c r="AD19" s="101" t="str">
        <f t="shared" ca="1" si="10"/>
        <v/>
      </c>
      <c r="AE19" s="101" t="str">
        <f t="shared" ca="1" si="10"/>
        <v/>
      </c>
      <c r="AF19" s="101" t="str">
        <f t="shared" ca="1" si="10"/>
        <v/>
      </c>
      <c r="AG19" s="101" t="str">
        <f t="shared" ca="1" si="10"/>
        <v/>
      </c>
      <c r="AH19" s="101" t="str">
        <f t="shared" ca="1" si="10"/>
        <v/>
      </c>
      <c r="AI19" s="101" t="str">
        <f t="shared" ca="1" si="10"/>
        <v/>
      </c>
      <c r="AJ19" s="101" t="str">
        <f t="shared" ca="1" si="10"/>
        <v/>
      </c>
      <c r="AK19" s="101" t="str">
        <f t="shared" ca="1" si="10"/>
        <v/>
      </c>
      <c r="AL19" s="101" t="str">
        <f t="shared" ca="1" si="10"/>
        <v/>
      </c>
      <c r="AM19" s="101" t="str">
        <f t="shared" ca="1" si="10"/>
        <v/>
      </c>
      <c r="AN19" s="101" t="str">
        <f t="shared" ca="1" si="10"/>
        <v/>
      </c>
      <c r="AO19" s="101" t="str">
        <f t="shared" ca="1" si="10"/>
        <v/>
      </c>
      <c r="AP19" s="101" t="str">
        <f t="shared" ca="1" si="10"/>
        <v/>
      </c>
      <c r="AQ19" s="101" t="str">
        <f t="shared" ca="1" si="10"/>
        <v/>
      </c>
      <c r="AR19" s="101" t="str">
        <f t="shared" ca="1" si="10"/>
        <v/>
      </c>
      <c r="AS19" s="101" t="str">
        <f t="shared" ca="1" si="10"/>
        <v/>
      </c>
      <c r="AT19" s="101" t="str">
        <f t="shared" ca="1" si="10"/>
        <v/>
      </c>
      <c r="AU19" s="101" t="str">
        <f t="shared" ca="1" si="10"/>
        <v/>
      </c>
      <c r="AV19" s="101" t="str">
        <f t="shared" ca="1" si="10"/>
        <v/>
      </c>
      <c r="AW19" s="101" t="str">
        <f t="shared" ca="1" si="10"/>
        <v/>
      </c>
      <c r="AX19" s="101" t="str">
        <f t="shared" ca="1" si="10"/>
        <v/>
      </c>
      <c r="AY19" s="101" t="str">
        <f t="shared" ca="1" si="10"/>
        <v/>
      </c>
      <c r="AZ19" s="101" t="str">
        <f t="shared" ca="1" si="10"/>
        <v/>
      </c>
      <c r="BA19" s="101" t="str">
        <f t="shared" ca="1" si="10"/>
        <v/>
      </c>
      <c r="BB19" s="101" t="str">
        <f t="shared" ca="1" si="10"/>
        <v/>
      </c>
      <c r="BC19" s="101" t="str">
        <f t="shared" ca="1" si="10"/>
        <v/>
      </c>
      <c r="BD19" s="101" t="str">
        <f t="shared" ca="1" si="10"/>
        <v/>
      </c>
      <c r="BE19" s="101" t="str">
        <f t="shared" ca="1" si="10"/>
        <v/>
      </c>
      <c r="BF19" s="101" t="str">
        <f t="shared" ca="1" si="10"/>
        <v/>
      </c>
      <c r="BG19" s="101" t="str">
        <f t="shared" ca="1" si="10"/>
        <v/>
      </c>
      <c r="BH19" s="101" t="str">
        <f t="shared" ca="1" si="10"/>
        <v/>
      </c>
      <c r="BI19" s="101" t="str">
        <f t="shared" ca="1" si="10"/>
        <v/>
      </c>
      <c r="BJ19" s="101" t="str">
        <f t="shared" ca="1" si="10"/>
        <v/>
      </c>
      <c r="BK19" s="101" t="str">
        <f t="shared" ca="1" si="10"/>
        <v/>
      </c>
      <c r="BL19" s="101" t="str">
        <f t="shared" ca="1" si="10"/>
        <v/>
      </c>
      <c r="BM19" s="65"/>
      <c r="BN19" s="17"/>
      <c r="BO19" s="17"/>
      <c r="BP19" s="17"/>
    </row>
    <row r="20" spans="1:68" ht="39.75" customHeight="1" x14ac:dyDescent="0.3">
      <c r="A20" s="11"/>
      <c r="B20" s="102" t="s">
        <v>40</v>
      </c>
      <c r="C20" s="95" t="s">
        <v>7</v>
      </c>
      <c r="D20" s="95"/>
      <c r="E20" s="96">
        <v>0.33</v>
      </c>
      <c r="F20" s="97">
        <f ca="1">F19+5</f>
        <v>45538</v>
      </c>
      <c r="G20" s="98">
        <v>11</v>
      </c>
      <c r="H20" s="99"/>
      <c r="I20" s="100" t="str">
        <f t="shared" ref="I20:BL20" ca="1" si="11">IF(AND($C20="Objetivo",I$7&gt;=$F20,I$7&lt;=$F20+$G20-1),2,IF(AND($C20="Hito",I$7&gt;=$F20,I$7&lt;=$F20+$G20-1),1,""))</f>
        <v/>
      </c>
      <c r="J20" s="101" t="str">
        <f t="shared" ca="1" si="11"/>
        <v/>
      </c>
      <c r="K20" s="101" t="str">
        <f t="shared" ca="1" si="11"/>
        <v/>
      </c>
      <c r="L20" s="101" t="str">
        <f t="shared" ca="1" si="11"/>
        <v/>
      </c>
      <c r="M20" s="101" t="str">
        <f t="shared" ca="1" si="11"/>
        <v/>
      </c>
      <c r="N20" s="101" t="str">
        <f t="shared" ca="1" si="11"/>
        <v/>
      </c>
      <c r="O20" s="101" t="str">
        <f t="shared" ca="1" si="11"/>
        <v/>
      </c>
      <c r="P20" s="101" t="str">
        <f t="shared" ca="1" si="11"/>
        <v/>
      </c>
      <c r="Q20" s="101" t="str">
        <f t="shared" ca="1" si="11"/>
        <v/>
      </c>
      <c r="R20" s="101" t="str">
        <f t="shared" ca="1" si="11"/>
        <v/>
      </c>
      <c r="S20" s="101" t="str">
        <f t="shared" ca="1" si="11"/>
        <v/>
      </c>
      <c r="T20" s="101" t="str">
        <f t="shared" ca="1" si="11"/>
        <v/>
      </c>
      <c r="U20" s="101" t="str">
        <f t="shared" ca="1" si="11"/>
        <v/>
      </c>
      <c r="V20" s="101" t="str">
        <f t="shared" ca="1" si="11"/>
        <v/>
      </c>
      <c r="W20" s="101" t="str">
        <f t="shared" ca="1" si="11"/>
        <v/>
      </c>
      <c r="X20" s="101" t="str">
        <f t="shared" ca="1" si="11"/>
        <v/>
      </c>
      <c r="Y20" s="101" t="str">
        <f t="shared" ca="1" si="11"/>
        <v/>
      </c>
      <c r="Z20" s="101" t="str">
        <f t="shared" ca="1" si="11"/>
        <v/>
      </c>
      <c r="AA20" s="101" t="str">
        <f t="shared" ca="1" si="11"/>
        <v/>
      </c>
      <c r="AB20" s="101" t="str">
        <f t="shared" ca="1" si="11"/>
        <v/>
      </c>
      <c r="AC20" s="101" t="str">
        <f t="shared" ca="1" si="11"/>
        <v/>
      </c>
      <c r="AD20" s="101" t="str">
        <f t="shared" ca="1" si="11"/>
        <v/>
      </c>
      <c r="AE20" s="101" t="str">
        <f t="shared" ca="1" si="11"/>
        <v/>
      </c>
      <c r="AF20" s="101" t="str">
        <f t="shared" ca="1" si="11"/>
        <v/>
      </c>
      <c r="AG20" s="101" t="str">
        <f t="shared" ca="1" si="11"/>
        <v/>
      </c>
      <c r="AH20" s="101" t="str">
        <f t="shared" ca="1" si="11"/>
        <v/>
      </c>
      <c r="AI20" s="101" t="str">
        <f t="shared" ca="1" si="11"/>
        <v/>
      </c>
      <c r="AJ20" s="101" t="str">
        <f t="shared" ca="1" si="11"/>
        <v/>
      </c>
      <c r="AK20" s="101" t="str">
        <f t="shared" ca="1" si="11"/>
        <v/>
      </c>
      <c r="AL20" s="101" t="str">
        <f t="shared" ca="1" si="11"/>
        <v/>
      </c>
      <c r="AM20" s="101" t="str">
        <f t="shared" ca="1" si="11"/>
        <v/>
      </c>
      <c r="AN20" s="101" t="str">
        <f t="shared" ca="1" si="11"/>
        <v/>
      </c>
      <c r="AO20" s="101" t="str">
        <f t="shared" ca="1" si="11"/>
        <v/>
      </c>
      <c r="AP20" s="101" t="str">
        <f t="shared" ca="1" si="11"/>
        <v/>
      </c>
      <c r="AQ20" s="101" t="str">
        <f t="shared" ca="1" si="11"/>
        <v/>
      </c>
      <c r="AR20" s="101" t="str">
        <f t="shared" ca="1" si="11"/>
        <v/>
      </c>
      <c r="AS20" s="101" t="str">
        <f t="shared" ca="1" si="11"/>
        <v/>
      </c>
      <c r="AT20" s="101" t="str">
        <f t="shared" ca="1" si="11"/>
        <v/>
      </c>
      <c r="AU20" s="101" t="str">
        <f t="shared" ca="1" si="11"/>
        <v/>
      </c>
      <c r="AV20" s="101" t="str">
        <f t="shared" ca="1" si="11"/>
        <v/>
      </c>
      <c r="AW20" s="101" t="str">
        <f t="shared" ca="1" si="11"/>
        <v/>
      </c>
      <c r="AX20" s="101" t="str">
        <f t="shared" ca="1" si="11"/>
        <v/>
      </c>
      <c r="AY20" s="101" t="str">
        <f t="shared" ca="1" si="11"/>
        <v/>
      </c>
      <c r="AZ20" s="101" t="str">
        <f t="shared" ca="1" si="11"/>
        <v/>
      </c>
      <c r="BA20" s="101" t="str">
        <f t="shared" ca="1" si="11"/>
        <v/>
      </c>
      <c r="BB20" s="101" t="str">
        <f t="shared" ca="1" si="11"/>
        <v/>
      </c>
      <c r="BC20" s="101" t="str">
        <f t="shared" ca="1" si="11"/>
        <v/>
      </c>
      <c r="BD20" s="101" t="str">
        <f t="shared" ca="1" si="11"/>
        <v/>
      </c>
      <c r="BE20" s="101" t="str">
        <f t="shared" ca="1" si="11"/>
        <v/>
      </c>
      <c r="BF20" s="101" t="str">
        <f t="shared" ca="1" si="11"/>
        <v/>
      </c>
      <c r="BG20" s="101" t="str">
        <f t="shared" ca="1" si="11"/>
        <v/>
      </c>
      <c r="BH20" s="101" t="str">
        <f t="shared" ca="1" si="11"/>
        <v/>
      </c>
      <c r="BI20" s="101" t="str">
        <f t="shared" ca="1" si="11"/>
        <v/>
      </c>
      <c r="BJ20" s="101" t="str">
        <f t="shared" ca="1" si="11"/>
        <v/>
      </c>
      <c r="BK20" s="101" t="str">
        <f t="shared" ca="1" si="11"/>
        <v/>
      </c>
      <c r="BL20" s="101" t="str">
        <f t="shared" ca="1" si="11"/>
        <v/>
      </c>
      <c r="BM20" s="65"/>
      <c r="BN20" s="17"/>
      <c r="BO20" s="17"/>
      <c r="BP20" s="17"/>
    </row>
    <row r="21" spans="1:68" ht="39.75" customHeight="1" x14ac:dyDescent="0.3">
      <c r="A21" s="11"/>
      <c r="B21" s="102" t="s">
        <v>41</v>
      </c>
      <c r="C21" s="95" t="s">
        <v>60</v>
      </c>
      <c r="D21" s="95"/>
      <c r="E21" s="96"/>
      <c r="F21" s="97">
        <f ca="1">F20+2</f>
        <v>45540</v>
      </c>
      <c r="G21" s="98">
        <v>1</v>
      </c>
      <c r="H21" s="99"/>
      <c r="I21" s="100" t="str">
        <f t="shared" ref="I21:BL21" ca="1" si="12">IF(AND($C21="Objetivo",I$7&gt;=$F21,I$7&lt;=$F21+$G21-1),2,IF(AND($C21="Hito",I$7&gt;=$F21,I$7&lt;=$F21+$G21-1),1,""))</f>
        <v/>
      </c>
      <c r="J21" s="101" t="str">
        <f t="shared" ca="1" si="12"/>
        <v/>
      </c>
      <c r="K21" s="101" t="str">
        <f t="shared" ca="1" si="12"/>
        <v/>
      </c>
      <c r="L21" s="101" t="str">
        <f t="shared" ca="1" si="12"/>
        <v/>
      </c>
      <c r="M21" s="101" t="str">
        <f t="shared" ca="1" si="12"/>
        <v/>
      </c>
      <c r="N21" s="101" t="str">
        <f t="shared" ca="1" si="12"/>
        <v/>
      </c>
      <c r="O21" s="101" t="str">
        <f t="shared" ca="1" si="12"/>
        <v/>
      </c>
      <c r="P21" s="101" t="str">
        <f t="shared" ca="1" si="12"/>
        <v/>
      </c>
      <c r="Q21" s="101" t="str">
        <f t="shared" ca="1" si="12"/>
        <v/>
      </c>
      <c r="R21" s="101" t="str">
        <f t="shared" ca="1" si="12"/>
        <v/>
      </c>
      <c r="S21" s="101" t="str">
        <f t="shared" ca="1" si="12"/>
        <v/>
      </c>
      <c r="T21" s="101" t="str">
        <f t="shared" ca="1" si="12"/>
        <v/>
      </c>
      <c r="U21" s="101" t="str">
        <f t="shared" ca="1" si="12"/>
        <v/>
      </c>
      <c r="V21" s="101" t="str">
        <f t="shared" ca="1" si="12"/>
        <v/>
      </c>
      <c r="W21" s="101">
        <f t="shared" ca="1" si="12"/>
        <v>1</v>
      </c>
      <c r="X21" s="101" t="str">
        <f t="shared" ca="1" si="12"/>
        <v/>
      </c>
      <c r="Y21" s="101" t="str">
        <f t="shared" ca="1" si="12"/>
        <v/>
      </c>
      <c r="Z21" s="101" t="str">
        <f t="shared" ca="1" si="12"/>
        <v/>
      </c>
      <c r="AA21" s="101" t="str">
        <f t="shared" ca="1" si="12"/>
        <v/>
      </c>
      <c r="AB21" s="101" t="str">
        <f t="shared" ca="1" si="12"/>
        <v/>
      </c>
      <c r="AC21" s="101" t="str">
        <f t="shared" ca="1" si="12"/>
        <v/>
      </c>
      <c r="AD21" s="101" t="str">
        <f t="shared" ca="1" si="12"/>
        <v/>
      </c>
      <c r="AE21" s="101" t="str">
        <f t="shared" ca="1" si="12"/>
        <v/>
      </c>
      <c r="AF21" s="101" t="str">
        <f t="shared" ca="1" si="12"/>
        <v/>
      </c>
      <c r="AG21" s="101" t="str">
        <f t="shared" ca="1" si="12"/>
        <v/>
      </c>
      <c r="AH21" s="101" t="str">
        <f t="shared" ca="1" si="12"/>
        <v/>
      </c>
      <c r="AI21" s="101" t="str">
        <f t="shared" ca="1" si="12"/>
        <v/>
      </c>
      <c r="AJ21" s="101" t="str">
        <f t="shared" ca="1" si="12"/>
        <v/>
      </c>
      <c r="AK21" s="101" t="str">
        <f t="shared" ca="1" si="12"/>
        <v/>
      </c>
      <c r="AL21" s="101" t="str">
        <f t="shared" ca="1" si="12"/>
        <v/>
      </c>
      <c r="AM21" s="101" t="str">
        <f t="shared" ca="1" si="12"/>
        <v/>
      </c>
      <c r="AN21" s="101" t="str">
        <f t="shared" ca="1" si="12"/>
        <v/>
      </c>
      <c r="AO21" s="101" t="str">
        <f t="shared" ca="1" si="12"/>
        <v/>
      </c>
      <c r="AP21" s="101" t="str">
        <f t="shared" ca="1" si="12"/>
        <v/>
      </c>
      <c r="AQ21" s="101" t="str">
        <f t="shared" ca="1" si="12"/>
        <v/>
      </c>
      <c r="AR21" s="101" t="str">
        <f t="shared" ca="1" si="12"/>
        <v/>
      </c>
      <c r="AS21" s="101" t="str">
        <f t="shared" ca="1" si="12"/>
        <v/>
      </c>
      <c r="AT21" s="101" t="str">
        <f t="shared" ca="1" si="12"/>
        <v/>
      </c>
      <c r="AU21" s="101" t="str">
        <f t="shared" ca="1" si="12"/>
        <v/>
      </c>
      <c r="AV21" s="101" t="str">
        <f t="shared" ca="1" si="12"/>
        <v/>
      </c>
      <c r="AW21" s="101" t="str">
        <f t="shared" ca="1" si="12"/>
        <v/>
      </c>
      <c r="AX21" s="101" t="str">
        <f t="shared" ca="1" si="12"/>
        <v/>
      </c>
      <c r="AY21" s="101" t="str">
        <f t="shared" ca="1" si="12"/>
        <v/>
      </c>
      <c r="AZ21" s="101" t="str">
        <f t="shared" ca="1" si="12"/>
        <v/>
      </c>
      <c r="BA21" s="101" t="str">
        <f t="shared" ca="1" si="12"/>
        <v/>
      </c>
      <c r="BB21" s="101" t="str">
        <f t="shared" ca="1" si="12"/>
        <v/>
      </c>
      <c r="BC21" s="101" t="str">
        <f t="shared" ca="1" si="12"/>
        <v/>
      </c>
      <c r="BD21" s="101" t="str">
        <f t="shared" ca="1" si="12"/>
        <v/>
      </c>
      <c r="BE21" s="101" t="str">
        <f t="shared" ca="1" si="12"/>
        <v/>
      </c>
      <c r="BF21" s="101" t="str">
        <f t="shared" ca="1" si="12"/>
        <v/>
      </c>
      <c r="BG21" s="101" t="str">
        <f t="shared" ca="1" si="12"/>
        <v/>
      </c>
      <c r="BH21" s="101" t="str">
        <f t="shared" ca="1" si="12"/>
        <v/>
      </c>
      <c r="BI21" s="101" t="str">
        <f t="shared" ca="1" si="12"/>
        <v/>
      </c>
      <c r="BJ21" s="101" t="str">
        <f t="shared" ca="1" si="12"/>
        <v/>
      </c>
      <c r="BK21" s="101" t="str">
        <f t="shared" ca="1" si="12"/>
        <v/>
      </c>
      <c r="BL21" s="101" t="str">
        <f t="shared" ca="1" si="12"/>
        <v/>
      </c>
      <c r="BM21" s="65"/>
      <c r="BN21" s="17"/>
      <c r="BO21" s="17"/>
      <c r="BP21" s="17"/>
    </row>
    <row r="22" spans="1:68" ht="39.75" customHeight="1" x14ac:dyDescent="0.3">
      <c r="A22" s="11"/>
      <c r="B22" s="102" t="s">
        <v>42</v>
      </c>
      <c r="C22" s="95"/>
      <c r="D22" s="95"/>
      <c r="E22" s="96"/>
      <c r="F22" s="97">
        <f ca="1">F21+1</f>
        <v>45541</v>
      </c>
      <c r="G22" s="98">
        <v>24</v>
      </c>
      <c r="H22" s="99"/>
      <c r="I22" s="100" t="str">
        <f t="shared" ref="I22:BL22" ca="1" si="13">IF(AND($C22="Objetivo",I$7&gt;=$F22,I$7&lt;=$F22+$G22-1),2,IF(AND($C22="Hito",I$7&gt;=$F22,I$7&lt;=$F22+$G22-1),1,""))</f>
        <v/>
      </c>
      <c r="J22" s="101" t="str">
        <f t="shared" ca="1" si="13"/>
        <v/>
      </c>
      <c r="K22" s="101" t="str">
        <f t="shared" ca="1" si="13"/>
        <v/>
      </c>
      <c r="L22" s="101" t="str">
        <f t="shared" ca="1" si="13"/>
        <v/>
      </c>
      <c r="M22" s="101" t="str">
        <f t="shared" ca="1" si="13"/>
        <v/>
      </c>
      <c r="N22" s="101" t="str">
        <f t="shared" ca="1" si="13"/>
        <v/>
      </c>
      <c r="O22" s="101" t="str">
        <f t="shared" ca="1" si="13"/>
        <v/>
      </c>
      <c r="P22" s="101" t="str">
        <f t="shared" ca="1" si="13"/>
        <v/>
      </c>
      <c r="Q22" s="101" t="str">
        <f t="shared" ca="1" si="13"/>
        <v/>
      </c>
      <c r="R22" s="101" t="str">
        <f t="shared" ca="1" si="13"/>
        <v/>
      </c>
      <c r="S22" s="101" t="str">
        <f t="shared" ca="1" si="13"/>
        <v/>
      </c>
      <c r="T22" s="101" t="str">
        <f t="shared" ca="1" si="13"/>
        <v/>
      </c>
      <c r="U22" s="101" t="str">
        <f t="shared" ca="1" si="13"/>
        <v/>
      </c>
      <c r="V22" s="101" t="str">
        <f t="shared" ca="1" si="13"/>
        <v/>
      </c>
      <c r="W22" s="101" t="str">
        <f t="shared" ca="1" si="13"/>
        <v/>
      </c>
      <c r="X22" s="101" t="str">
        <f t="shared" ca="1" si="13"/>
        <v/>
      </c>
      <c r="Y22" s="101" t="str">
        <f t="shared" ca="1" si="13"/>
        <v/>
      </c>
      <c r="Z22" s="101" t="str">
        <f t="shared" ca="1" si="13"/>
        <v/>
      </c>
      <c r="AA22" s="101" t="str">
        <f t="shared" ca="1" si="13"/>
        <v/>
      </c>
      <c r="AB22" s="101" t="str">
        <f t="shared" ca="1" si="13"/>
        <v/>
      </c>
      <c r="AC22" s="101" t="str">
        <f t="shared" ca="1" si="13"/>
        <v/>
      </c>
      <c r="AD22" s="101" t="str">
        <f t="shared" ca="1" si="13"/>
        <v/>
      </c>
      <c r="AE22" s="101" t="str">
        <f t="shared" ca="1" si="13"/>
        <v/>
      </c>
      <c r="AF22" s="101" t="str">
        <f t="shared" ca="1" si="13"/>
        <v/>
      </c>
      <c r="AG22" s="101" t="str">
        <f t="shared" ca="1" si="13"/>
        <v/>
      </c>
      <c r="AH22" s="101" t="str">
        <f t="shared" ca="1" si="13"/>
        <v/>
      </c>
      <c r="AI22" s="101" t="str">
        <f t="shared" ca="1" si="13"/>
        <v/>
      </c>
      <c r="AJ22" s="101" t="str">
        <f t="shared" ca="1" si="13"/>
        <v/>
      </c>
      <c r="AK22" s="101" t="str">
        <f t="shared" ca="1" si="13"/>
        <v/>
      </c>
      <c r="AL22" s="101" t="str">
        <f t="shared" ca="1" si="13"/>
        <v/>
      </c>
      <c r="AM22" s="101" t="str">
        <f t="shared" ca="1" si="13"/>
        <v/>
      </c>
      <c r="AN22" s="101" t="str">
        <f t="shared" ca="1" si="13"/>
        <v/>
      </c>
      <c r="AO22" s="101" t="str">
        <f t="shared" ca="1" si="13"/>
        <v/>
      </c>
      <c r="AP22" s="101" t="str">
        <f t="shared" ca="1" si="13"/>
        <v/>
      </c>
      <c r="AQ22" s="101" t="str">
        <f t="shared" ca="1" si="13"/>
        <v/>
      </c>
      <c r="AR22" s="101" t="str">
        <f t="shared" ca="1" si="13"/>
        <v/>
      </c>
      <c r="AS22" s="101" t="str">
        <f t="shared" ca="1" si="13"/>
        <v/>
      </c>
      <c r="AT22" s="101" t="str">
        <f t="shared" ca="1" si="13"/>
        <v/>
      </c>
      <c r="AU22" s="101" t="str">
        <f t="shared" ca="1" si="13"/>
        <v/>
      </c>
      <c r="AV22" s="101" t="str">
        <f t="shared" ca="1" si="13"/>
        <v/>
      </c>
      <c r="AW22" s="101" t="str">
        <f t="shared" ca="1" si="13"/>
        <v/>
      </c>
      <c r="AX22" s="101" t="str">
        <f t="shared" ca="1" si="13"/>
        <v/>
      </c>
      <c r="AY22" s="101" t="str">
        <f t="shared" ca="1" si="13"/>
        <v/>
      </c>
      <c r="AZ22" s="101" t="str">
        <f t="shared" ca="1" si="13"/>
        <v/>
      </c>
      <c r="BA22" s="101" t="str">
        <f t="shared" ca="1" si="13"/>
        <v/>
      </c>
      <c r="BB22" s="101" t="str">
        <f t="shared" ca="1" si="13"/>
        <v/>
      </c>
      <c r="BC22" s="101" t="str">
        <f t="shared" ca="1" si="13"/>
        <v/>
      </c>
      <c r="BD22" s="101" t="str">
        <f t="shared" ca="1" si="13"/>
        <v/>
      </c>
      <c r="BE22" s="101" t="str">
        <f t="shared" ca="1" si="13"/>
        <v/>
      </c>
      <c r="BF22" s="101" t="str">
        <f t="shared" ca="1" si="13"/>
        <v/>
      </c>
      <c r="BG22" s="101" t="str">
        <f t="shared" ca="1" si="13"/>
        <v/>
      </c>
      <c r="BH22" s="101" t="str">
        <f t="shared" ca="1" si="13"/>
        <v/>
      </c>
      <c r="BI22" s="101" t="str">
        <f t="shared" ca="1" si="13"/>
        <v/>
      </c>
      <c r="BJ22" s="101" t="str">
        <f t="shared" ca="1" si="13"/>
        <v/>
      </c>
      <c r="BK22" s="101" t="str">
        <f t="shared" ca="1" si="13"/>
        <v/>
      </c>
      <c r="BL22" s="101" t="str">
        <f t="shared" ca="1" si="13"/>
        <v/>
      </c>
      <c r="BM22" s="65"/>
      <c r="BN22" s="17"/>
      <c r="BO22" s="17"/>
      <c r="BP22" s="17"/>
    </row>
    <row r="23" spans="1:68" ht="39.75" customHeight="1" x14ac:dyDescent="0.3">
      <c r="A23" s="11"/>
      <c r="B23" s="94" t="s">
        <v>37</v>
      </c>
      <c r="C23" s="95"/>
      <c r="D23" s="95"/>
      <c r="E23" s="96"/>
      <c r="F23" s="97"/>
      <c r="G23" s="98"/>
      <c r="H23" s="99"/>
      <c r="I23" s="100" t="str">
        <f t="shared" ref="I23:BL23" ca="1" si="14">IF(AND($C23="Objetivo",I$7&gt;=$F23,I$7&lt;=$F23+$G23-1),2,IF(AND($C23="Hito",I$7&gt;=$F23,I$7&lt;=$F23+$G23-1),1,""))</f>
        <v/>
      </c>
      <c r="J23" s="101" t="str">
        <f t="shared" ca="1" si="14"/>
        <v/>
      </c>
      <c r="K23" s="101" t="str">
        <f t="shared" ca="1" si="14"/>
        <v/>
      </c>
      <c r="L23" s="101" t="str">
        <f t="shared" ca="1" si="14"/>
        <v/>
      </c>
      <c r="M23" s="101" t="str">
        <f t="shared" ca="1" si="14"/>
        <v/>
      </c>
      <c r="N23" s="101" t="str">
        <f t="shared" ca="1" si="14"/>
        <v/>
      </c>
      <c r="O23" s="101" t="str">
        <f t="shared" ca="1" si="14"/>
        <v/>
      </c>
      <c r="P23" s="101" t="str">
        <f t="shared" ca="1" si="14"/>
        <v/>
      </c>
      <c r="Q23" s="101" t="str">
        <f t="shared" ca="1" si="14"/>
        <v/>
      </c>
      <c r="R23" s="101" t="str">
        <f t="shared" ca="1" si="14"/>
        <v/>
      </c>
      <c r="S23" s="101" t="str">
        <f t="shared" ca="1" si="14"/>
        <v/>
      </c>
      <c r="T23" s="101" t="str">
        <f t="shared" ca="1" si="14"/>
        <v/>
      </c>
      <c r="U23" s="101" t="str">
        <f t="shared" ca="1" si="14"/>
        <v/>
      </c>
      <c r="V23" s="101" t="str">
        <f t="shared" ca="1" si="14"/>
        <v/>
      </c>
      <c r="W23" s="101" t="str">
        <f t="shared" ca="1" si="14"/>
        <v/>
      </c>
      <c r="X23" s="101" t="str">
        <f t="shared" ca="1" si="14"/>
        <v/>
      </c>
      <c r="Y23" s="101" t="str">
        <f t="shared" ca="1" si="14"/>
        <v/>
      </c>
      <c r="Z23" s="101" t="str">
        <f t="shared" ca="1" si="14"/>
        <v/>
      </c>
      <c r="AA23" s="101" t="str">
        <f t="shared" ca="1" si="14"/>
        <v/>
      </c>
      <c r="AB23" s="101" t="str">
        <f t="shared" ca="1" si="14"/>
        <v/>
      </c>
      <c r="AC23" s="101" t="str">
        <f t="shared" ca="1" si="14"/>
        <v/>
      </c>
      <c r="AD23" s="101" t="str">
        <f t="shared" ca="1" si="14"/>
        <v/>
      </c>
      <c r="AE23" s="101" t="str">
        <f t="shared" ca="1" si="14"/>
        <v/>
      </c>
      <c r="AF23" s="101" t="str">
        <f t="shared" ca="1" si="14"/>
        <v/>
      </c>
      <c r="AG23" s="101" t="str">
        <f t="shared" ca="1" si="14"/>
        <v/>
      </c>
      <c r="AH23" s="101" t="str">
        <f t="shared" ca="1" si="14"/>
        <v/>
      </c>
      <c r="AI23" s="101" t="str">
        <f t="shared" ca="1" si="14"/>
        <v/>
      </c>
      <c r="AJ23" s="101" t="str">
        <f t="shared" ca="1" si="14"/>
        <v/>
      </c>
      <c r="AK23" s="101" t="str">
        <f t="shared" ca="1" si="14"/>
        <v/>
      </c>
      <c r="AL23" s="101" t="str">
        <f t="shared" ca="1" si="14"/>
        <v/>
      </c>
      <c r="AM23" s="101" t="str">
        <f t="shared" ca="1" si="14"/>
        <v/>
      </c>
      <c r="AN23" s="101" t="str">
        <f t="shared" ca="1" si="14"/>
        <v/>
      </c>
      <c r="AO23" s="101" t="str">
        <f t="shared" ca="1" si="14"/>
        <v/>
      </c>
      <c r="AP23" s="101" t="str">
        <f t="shared" ca="1" si="14"/>
        <v/>
      </c>
      <c r="AQ23" s="101" t="str">
        <f t="shared" ca="1" si="14"/>
        <v/>
      </c>
      <c r="AR23" s="101" t="str">
        <f t="shared" ca="1" si="14"/>
        <v/>
      </c>
      <c r="AS23" s="101" t="str">
        <f t="shared" ca="1" si="14"/>
        <v/>
      </c>
      <c r="AT23" s="101" t="str">
        <f t="shared" ca="1" si="14"/>
        <v/>
      </c>
      <c r="AU23" s="101" t="str">
        <f t="shared" ca="1" si="14"/>
        <v/>
      </c>
      <c r="AV23" s="101" t="str">
        <f t="shared" ca="1" si="14"/>
        <v/>
      </c>
      <c r="AW23" s="101" t="str">
        <f t="shared" ca="1" si="14"/>
        <v/>
      </c>
      <c r="AX23" s="101" t="str">
        <f t="shared" ca="1" si="14"/>
        <v/>
      </c>
      <c r="AY23" s="101" t="str">
        <f t="shared" ca="1" si="14"/>
        <v/>
      </c>
      <c r="AZ23" s="101" t="str">
        <f t="shared" ca="1" si="14"/>
        <v/>
      </c>
      <c r="BA23" s="101" t="str">
        <f t="shared" ca="1" si="14"/>
        <v/>
      </c>
      <c r="BB23" s="101" t="str">
        <f t="shared" ca="1" si="14"/>
        <v/>
      </c>
      <c r="BC23" s="101" t="str">
        <f t="shared" ca="1" si="14"/>
        <v/>
      </c>
      <c r="BD23" s="101" t="str">
        <f t="shared" ca="1" si="14"/>
        <v/>
      </c>
      <c r="BE23" s="101" t="str">
        <f t="shared" ca="1" si="14"/>
        <v/>
      </c>
      <c r="BF23" s="101" t="str">
        <f t="shared" ca="1" si="14"/>
        <v/>
      </c>
      <c r="BG23" s="101" t="str">
        <f t="shared" ca="1" si="14"/>
        <v/>
      </c>
      <c r="BH23" s="101" t="str">
        <f t="shared" ca="1" si="14"/>
        <v/>
      </c>
      <c r="BI23" s="101" t="str">
        <f t="shared" ca="1" si="14"/>
        <v/>
      </c>
      <c r="BJ23" s="101" t="str">
        <f t="shared" ca="1" si="14"/>
        <v/>
      </c>
      <c r="BK23" s="101" t="str">
        <f t="shared" ca="1" si="14"/>
        <v/>
      </c>
      <c r="BL23" s="101" t="str">
        <f t="shared" ca="1" si="14"/>
        <v/>
      </c>
      <c r="BM23" s="65"/>
      <c r="BN23" s="17"/>
      <c r="BO23" s="17"/>
      <c r="BP23" s="17"/>
    </row>
    <row r="24" spans="1:68" ht="39.75" customHeight="1" x14ac:dyDescent="0.3">
      <c r="A24" s="11"/>
      <c r="B24" s="102" t="s">
        <v>44</v>
      </c>
      <c r="C24" s="95" t="s">
        <v>6</v>
      </c>
      <c r="D24" s="95"/>
      <c r="E24" s="96"/>
      <c r="F24" s="97">
        <f ca="1">F12+15</f>
        <v>45540</v>
      </c>
      <c r="G24" s="98">
        <v>4</v>
      </c>
      <c r="H24" s="99"/>
      <c r="I24" s="100" t="str">
        <f t="shared" ref="I24:BL24" ca="1" si="15">IF(AND($C24="Objetivo",I$7&gt;=$F24,I$7&lt;=$F24+$G24-1),2,IF(AND($C24="Hito",I$7&gt;=$F24,I$7&lt;=$F24+$G24-1),1,""))</f>
        <v/>
      </c>
      <c r="J24" s="101" t="str">
        <f t="shared" ca="1" si="15"/>
        <v/>
      </c>
      <c r="K24" s="101" t="str">
        <f t="shared" ca="1" si="15"/>
        <v/>
      </c>
      <c r="L24" s="101" t="str">
        <f t="shared" ca="1" si="15"/>
        <v/>
      </c>
      <c r="M24" s="101" t="str">
        <f t="shared" ca="1" si="15"/>
        <v/>
      </c>
      <c r="N24" s="101" t="str">
        <f t="shared" ca="1" si="15"/>
        <v/>
      </c>
      <c r="O24" s="101" t="str">
        <f t="shared" ca="1" si="15"/>
        <v/>
      </c>
      <c r="P24" s="101" t="str">
        <f t="shared" ca="1" si="15"/>
        <v/>
      </c>
      <c r="Q24" s="101" t="str">
        <f t="shared" ca="1" si="15"/>
        <v/>
      </c>
      <c r="R24" s="101" t="str">
        <f t="shared" ca="1" si="15"/>
        <v/>
      </c>
      <c r="S24" s="101" t="str">
        <f t="shared" ca="1" si="15"/>
        <v/>
      </c>
      <c r="T24" s="101" t="str">
        <f t="shared" ca="1" si="15"/>
        <v/>
      </c>
      <c r="U24" s="101" t="str">
        <f t="shared" ca="1" si="15"/>
        <v/>
      </c>
      <c r="V24" s="101" t="str">
        <f t="shared" ca="1" si="15"/>
        <v/>
      </c>
      <c r="W24" s="101" t="str">
        <f t="shared" ca="1" si="15"/>
        <v/>
      </c>
      <c r="X24" s="101" t="str">
        <f t="shared" ca="1" si="15"/>
        <v/>
      </c>
      <c r="Y24" s="101" t="str">
        <f t="shared" ca="1" si="15"/>
        <v/>
      </c>
      <c r="Z24" s="101" t="str">
        <f t="shared" ca="1" si="15"/>
        <v/>
      </c>
      <c r="AA24" s="101" t="str">
        <f t="shared" ca="1" si="15"/>
        <v/>
      </c>
      <c r="AB24" s="101" t="str">
        <f t="shared" ca="1" si="15"/>
        <v/>
      </c>
      <c r="AC24" s="101" t="str">
        <f t="shared" ca="1" si="15"/>
        <v/>
      </c>
      <c r="AD24" s="101" t="str">
        <f t="shared" ca="1" si="15"/>
        <v/>
      </c>
      <c r="AE24" s="101" t="str">
        <f t="shared" ca="1" si="15"/>
        <v/>
      </c>
      <c r="AF24" s="101" t="str">
        <f t="shared" ca="1" si="15"/>
        <v/>
      </c>
      <c r="AG24" s="101" t="str">
        <f t="shared" ca="1" si="15"/>
        <v/>
      </c>
      <c r="AH24" s="101" t="str">
        <f t="shared" ca="1" si="15"/>
        <v/>
      </c>
      <c r="AI24" s="101" t="str">
        <f t="shared" ca="1" si="15"/>
        <v/>
      </c>
      <c r="AJ24" s="101" t="str">
        <f t="shared" ca="1" si="15"/>
        <v/>
      </c>
      <c r="AK24" s="101" t="str">
        <f t="shared" ca="1" si="15"/>
        <v/>
      </c>
      <c r="AL24" s="101" t="str">
        <f t="shared" ca="1" si="15"/>
        <v/>
      </c>
      <c r="AM24" s="101" t="str">
        <f t="shared" ca="1" si="15"/>
        <v/>
      </c>
      <c r="AN24" s="101" t="str">
        <f t="shared" ca="1" si="15"/>
        <v/>
      </c>
      <c r="AO24" s="101" t="str">
        <f t="shared" ca="1" si="15"/>
        <v/>
      </c>
      <c r="AP24" s="101" t="str">
        <f t="shared" ca="1" si="15"/>
        <v/>
      </c>
      <c r="AQ24" s="101" t="str">
        <f t="shared" ca="1" si="15"/>
        <v/>
      </c>
      <c r="AR24" s="101" t="str">
        <f t="shared" ca="1" si="15"/>
        <v/>
      </c>
      <c r="AS24" s="101" t="str">
        <f t="shared" ca="1" si="15"/>
        <v/>
      </c>
      <c r="AT24" s="101" t="str">
        <f t="shared" ca="1" si="15"/>
        <v/>
      </c>
      <c r="AU24" s="101" t="str">
        <f t="shared" ca="1" si="15"/>
        <v/>
      </c>
      <c r="AV24" s="101" t="str">
        <f t="shared" ca="1" si="15"/>
        <v/>
      </c>
      <c r="AW24" s="101" t="str">
        <f t="shared" ca="1" si="15"/>
        <v/>
      </c>
      <c r="AX24" s="101" t="str">
        <f t="shared" ca="1" si="15"/>
        <v/>
      </c>
      <c r="AY24" s="101" t="str">
        <f t="shared" ca="1" si="15"/>
        <v/>
      </c>
      <c r="AZ24" s="101" t="str">
        <f t="shared" ca="1" si="15"/>
        <v/>
      </c>
      <c r="BA24" s="101" t="str">
        <f t="shared" ca="1" si="15"/>
        <v/>
      </c>
      <c r="BB24" s="101" t="str">
        <f t="shared" ca="1" si="15"/>
        <v/>
      </c>
      <c r="BC24" s="101" t="str">
        <f t="shared" ca="1" si="15"/>
        <v/>
      </c>
      <c r="BD24" s="101" t="str">
        <f t="shared" ca="1" si="15"/>
        <v/>
      </c>
      <c r="BE24" s="101" t="str">
        <f t="shared" ca="1" si="15"/>
        <v/>
      </c>
      <c r="BF24" s="101" t="str">
        <f t="shared" ca="1" si="15"/>
        <v/>
      </c>
      <c r="BG24" s="101" t="str">
        <f t="shared" ca="1" si="15"/>
        <v/>
      </c>
      <c r="BH24" s="101" t="str">
        <f t="shared" ca="1" si="15"/>
        <v/>
      </c>
      <c r="BI24" s="101" t="str">
        <f t="shared" ca="1" si="15"/>
        <v/>
      </c>
      <c r="BJ24" s="101" t="str">
        <f t="shared" ca="1" si="15"/>
        <v/>
      </c>
      <c r="BK24" s="101" t="str">
        <f t="shared" ca="1" si="15"/>
        <v/>
      </c>
      <c r="BL24" s="101" t="str">
        <f t="shared" ca="1" si="15"/>
        <v/>
      </c>
      <c r="BM24" s="65"/>
      <c r="BN24" s="17"/>
      <c r="BO24" s="17"/>
      <c r="BP24" s="17"/>
    </row>
    <row r="25" spans="1:68" ht="39.75" customHeight="1" x14ac:dyDescent="0.3">
      <c r="A25" s="11"/>
      <c r="B25" s="102" t="s">
        <v>45</v>
      </c>
      <c r="C25" s="95" t="s">
        <v>8</v>
      </c>
      <c r="D25" s="95"/>
      <c r="E25" s="96"/>
      <c r="F25" s="97">
        <f ca="1">F24+3</f>
        <v>45543</v>
      </c>
      <c r="G25" s="98">
        <v>14</v>
      </c>
      <c r="H25" s="99"/>
      <c r="I25" s="100" t="str">
        <f t="shared" ref="I25:BL25" ca="1" si="16">IF(AND($C25="Objetivo",I$7&gt;=$F25,I$7&lt;=$F25+$G25-1),2,IF(AND($C25="Hito",I$7&gt;=$F25,I$7&lt;=$F25+$G25-1),1,""))</f>
        <v/>
      </c>
      <c r="J25" s="101" t="str">
        <f t="shared" ca="1" si="16"/>
        <v/>
      </c>
      <c r="K25" s="101" t="str">
        <f t="shared" ca="1" si="16"/>
        <v/>
      </c>
      <c r="L25" s="101" t="str">
        <f t="shared" ca="1" si="16"/>
        <v/>
      </c>
      <c r="M25" s="101" t="str">
        <f t="shared" ca="1" si="16"/>
        <v/>
      </c>
      <c r="N25" s="101" t="str">
        <f t="shared" ca="1" si="16"/>
        <v/>
      </c>
      <c r="O25" s="101" t="str">
        <f t="shared" ca="1" si="16"/>
        <v/>
      </c>
      <c r="P25" s="101" t="str">
        <f t="shared" ca="1" si="16"/>
        <v/>
      </c>
      <c r="Q25" s="101" t="str">
        <f t="shared" ca="1" si="16"/>
        <v/>
      </c>
      <c r="R25" s="101" t="str">
        <f t="shared" ca="1" si="16"/>
        <v/>
      </c>
      <c r="S25" s="101" t="str">
        <f t="shared" ca="1" si="16"/>
        <v/>
      </c>
      <c r="T25" s="101" t="str">
        <f t="shared" ca="1" si="16"/>
        <v/>
      </c>
      <c r="U25" s="101" t="str">
        <f t="shared" ca="1" si="16"/>
        <v/>
      </c>
      <c r="V25" s="101" t="str">
        <f t="shared" ca="1" si="16"/>
        <v/>
      </c>
      <c r="W25" s="101" t="str">
        <f t="shared" ca="1" si="16"/>
        <v/>
      </c>
      <c r="X25" s="101" t="str">
        <f t="shared" ca="1" si="16"/>
        <v/>
      </c>
      <c r="Y25" s="101" t="str">
        <f t="shared" ca="1" si="16"/>
        <v/>
      </c>
      <c r="Z25" s="101" t="str">
        <f t="shared" ca="1" si="16"/>
        <v/>
      </c>
      <c r="AA25" s="101" t="str">
        <f t="shared" ca="1" si="16"/>
        <v/>
      </c>
      <c r="AB25" s="101" t="str">
        <f t="shared" ca="1" si="16"/>
        <v/>
      </c>
      <c r="AC25" s="101" t="str">
        <f t="shared" ca="1" si="16"/>
        <v/>
      </c>
      <c r="AD25" s="101" t="str">
        <f t="shared" ca="1" si="16"/>
        <v/>
      </c>
      <c r="AE25" s="101" t="str">
        <f t="shared" ca="1" si="16"/>
        <v/>
      </c>
      <c r="AF25" s="101" t="str">
        <f t="shared" ca="1" si="16"/>
        <v/>
      </c>
      <c r="AG25" s="101" t="str">
        <f t="shared" ca="1" si="16"/>
        <v/>
      </c>
      <c r="AH25" s="101" t="str">
        <f t="shared" ca="1" si="16"/>
        <v/>
      </c>
      <c r="AI25" s="101" t="str">
        <f t="shared" ca="1" si="16"/>
        <v/>
      </c>
      <c r="AJ25" s="101" t="str">
        <f t="shared" ca="1" si="16"/>
        <v/>
      </c>
      <c r="AK25" s="101" t="str">
        <f t="shared" ca="1" si="16"/>
        <v/>
      </c>
      <c r="AL25" s="101" t="str">
        <f t="shared" ca="1" si="16"/>
        <v/>
      </c>
      <c r="AM25" s="101" t="str">
        <f t="shared" ca="1" si="16"/>
        <v/>
      </c>
      <c r="AN25" s="101" t="str">
        <f t="shared" ca="1" si="16"/>
        <v/>
      </c>
      <c r="AO25" s="101" t="str">
        <f t="shared" ca="1" si="16"/>
        <v/>
      </c>
      <c r="AP25" s="101" t="str">
        <f t="shared" ca="1" si="16"/>
        <v/>
      </c>
      <c r="AQ25" s="101" t="str">
        <f t="shared" ca="1" si="16"/>
        <v/>
      </c>
      <c r="AR25" s="101" t="str">
        <f t="shared" ca="1" si="16"/>
        <v/>
      </c>
      <c r="AS25" s="101" t="str">
        <f t="shared" ca="1" si="16"/>
        <v/>
      </c>
      <c r="AT25" s="101" t="str">
        <f t="shared" ca="1" si="16"/>
        <v/>
      </c>
      <c r="AU25" s="101" t="str">
        <f t="shared" ca="1" si="16"/>
        <v/>
      </c>
      <c r="AV25" s="101" t="str">
        <f t="shared" ca="1" si="16"/>
        <v/>
      </c>
      <c r="AW25" s="101" t="str">
        <f t="shared" ca="1" si="16"/>
        <v/>
      </c>
      <c r="AX25" s="101" t="str">
        <f t="shared" ca="1" si="16"/>
        <v/>
      </c>
      <c r="AY25" s="101" t="str">
        <f t="shared" ca="1" si="16"/>
        <v/>
      </c>
      <c r="AZ25" s="101" t="str">
        <f t="shared" ca="1" si="16"/>
        <v/>
      </c>
      <c r="BA25" s="101" t="str">
        <f t="shared" ca="1" si="16"/>
        <v/>
      </c>
      <c r="BB25" s="101" t="str">
        <f t="shared" ca="1" si="16"/>
        <v/>
      </c>
      <c r="BC25" s="101" t="str">
        <f t="shared" ca="1" si="16"/>
        <v/>
      </c>
      <c r="BD25" s="101" t="str">
        <f t="shared" ca="1" si="16"/>
        <v/>
      </c>
      <c r="BE25" s="101" t="str">
        <f t="shared" ca="1" si="16"/>
        <v/>
      </c>
      <c r="BF25" s="101" t="str">
        <f t="shared" ca="1" si="16"/>
        <v/>
      </c>
      <c r="BG25" s="101" t="str">
        <f t="shared" ca="1" si="16"/>
        <v/>
      </c>
      <c r="BH25" s="101" t="str">
        <f t="shared" ca="1" si="16"/>
        <v/>
      </c>
      <c r="BI25" s="101" t="str">
        <f t="shared" ca="1" si="16"/>
        <v/>
      </c>
      <c r="BJ25" s="101" t="str">
        <f t="shared" ca="1" si="16"/>
        <v/>
      </c>
      <c r="BK25" s="101" t="str">
        <f t="shared" ca="1" si="16"/>
        <v/>
      </c>
      <c r="BL25" s="101" t="str">
        <f t="shared" ca="1" si="16"/>
        <v/>
      </c>
      <c r="BM25" s="65"/>
      <c r="BN25" s="17"/>
      <c r="BO25" s="17"/>
      <c r="BP25" s="17"/>
    </row>
    <row r="26" spans="1:68" ht="39.75" customHeight="1" x14ac:dyDescent="0.3">
      <c r="A26" s="11"/>
      <c r="B26" s="102" t="s">
        <v>40</v>
      </c>
      <c r="C26" s="95" t="s">
        <v>6</v>
      </c>
      <c r="D26" s="95"/>
      <c r="E26" s="96"/>
      <c r="F26" s="97">
        <f ca="1">F25+15</f>
        <v>45558</v>
      </c>
      <c r="G26" s="98">
        <v>6</v>
      </c>
      <c r="H26" s="99"/>
      <c r="I26" s="100" t="str">
        <f t="shared" ref="I26:BL26" ca="1" si="17">IF(AND($C26="Objetivo",I$7&gt;=$F26,I$7&lt;=$F26+$G26-1),2,IF(AND($C26="Hito",I$7&gt;=$F26,I$7&lt;=$F26+$G26-1),1,""))</f>
        <v/>
      </c>
      <c r="J26" s="101" t="str">
        <f t="shared" ca="1" si="17"/>
        <v/>
      </c>
      <c r="K26" s="101" t="str">
        <f t="shared" ca="1" si="17"/>
        <v/>
      </c>
      <c r="L26" s="101" t="str">
        <f t="shared" ca="1" si="17"/>
        <v/>
      </c>
      <c r="M26" s="101" t="str">
        <f t="shared" ca="1" si="17"/>
        <v/>
      </c>
      <c r="N26" s="101" t="str">
        <f t="shared" ca="1" si="17"/>
        <v/>
      </c>
      <c r="O26" s="101" t="str">
        <f t="shared" ca="1" si="17"/>
        <v/>
      </c>
      <c r="P26" s="101" t="str">
        <f t="shared" ca="1" si="17"/>
        <v/>
      </c>
      <c r="Q26" s="101" t="str">
        <f t="shared" ca="1" si="17"/>
        <v/>
      </c>
      <c r="R26" s="101" t="str">
        <f t="shared" ca="1" si="17"/>
        <v/>
      </c>
      <c r="S26" s="101" t="str">
        <f t="shared" ca="1" si="17"/>
        <v/>
      </c>
      <c r="T26" s="101" t="str">
        <f t="shared" ca="1" si="17"/>
        <v/>
      </c>
      <c r="U26" s="101" t="str">
        <f t="shared" ca="1" si="17"/>
        <v/>
      </c>
      <c r="V26" s="101" t="str">
        <f t="shared" ca="1" si="17"/>
        <v/>
      </c>
      <c r="W26" s="101" t="str">
        <f t="shared" ca="1" si="17"/>
        <v/>
      </c>
      <c r="X26" s="101" t="str">
        <f t="shared" ca="1" si="17"/>
        <v/>
      </c>
      <c r="Y26" s="101" t="str">
        <f t="shared" ca="1" si="17"/>
        <v/>
      </c>
      <c r="Z26" s="101" t="str">
        <f t="shared" ca="1" si="17"/>
        <v/>
      </c>
      <c r="AA26" s="101" t="str">
        <f t="shared" ca="1" si="17"/>
        <v/>
      </c>
      <c r="AB26" s="101" t="str">
        <f t="shared" ca="1" si="17"/>
        <v/>
      </c>
      <c r="AC26" s="101" t="str">
        <f t="shared" ca="1" si="17"/>
        <v/>
      </c>
      <c r="AD26" s="101" t="str">
        <f t="shared" ca="1" si="17"/>
        <v/>
      </c>
      <c r="AE26" s="101" t="str">
        <f t="shared" ca="1" si="17"/>
        <v/>
      </c>
      <c r="AF26" s="101" t="str">
        <f t="shared" ca="1" si="17"/>
        <v/>
      </c>
      <c r="AG26" s="101" t="str">
        <f t="shared" ca="1" si="17"/>
        <v/>
      </c>
      <c r="AH26" s="101" t="str">
        <f t="shared" ca="1" si="17"/>
        <v/>
      </c>
      <c r="AI26" s="101" t="str">
        <f t="shared" ca="1" si="17"/>
        <v/>
      </c>
      <c r="AJ26" s="101" t="str">
        <f t="shared" ca="1" si="17"/>
        <v/>
      </c>
      <c r="AK26" s="101" t="str">
        <f t="shared" ca="1" si="17"/>
        <v/>
      </c>
      <c r="AL26" s="101" t="str">
        <f t="shared" ca="1" si="17"/>
        <v/>
      </c>
      <c r="AM26" s="101" t="str">
        <f t="shared" ca="1" si="17"/>
        <v/>
      </c>
      <c r="AN26" s="101" t="str">
        <f t="shared" ca="1" si="17"/>
        <v/>
      </c>
      <c r="AO26" s="101" t="str">
        <f t="shared" ca="1" si="17"/>
        <v/>
      </c>
      <c r="AP26" s="101" t="str">
        <f t="shared" ca="1" si="17"/>
        <v/>
      </c>
      <c r="AQ26" s="101" t="str">
        <f t="shared" ca="1" si="17"/>
        <v/>
      </c>
      <c r="AR26" s="101" t="str">
        <f t="shared" ca="1" si="17"/>
        <v/>
      </c>
      <c r="AS26" s="101" t="str">
        <f t="shared" ca="1" si="17"/>
        <v/>
      </c>
      <c r="AT26" s="101" t="str">
        <f t="shared" ca="1" si="17"/>
        <v/>
      </c>
      <c r="AU26" s="101" t="str">
        <f t="shared" ca="1" si="17"/>
        <v/>
      </c>
      <c r="AV26" s="101" t="str">
        <f t="shared" ca="1" si="17"/>
        <v/>
      </c>
      <c r="AW26" s="101" t="str">
        <f t="shared" ca="1" si="17"/>
        <v/>
      </c>
      <c r="AX26" s="101" t="str">
        <f t="shared" ca="1" si="17"/>
        <v/>
      </c>
      <c r="AY26" s="101" t="str">
        <f t="shared" ca="1" si="17"/>
        <v/>
      </c>
      <c r="AZ26" s="101" t="str">
        <f t="shared" ca="1" si="17"/>
        <v/>
      </c>
      <c r="BA26" s="101" t="str">
        <f t="shared" ca="1" si="17"/>
        <v/>
      </c>
      <c r="BB26" s="101" t="str">
        <f t="shared" ca="1" si="17"/>
        <v/>
      </c>
      <c r="BC26" s="101" t="str">
        <f t="shared" ca="1" si="17"/>
        <v/>
      </c>
      <c r="BD26" s="101" t="str">
        <f t="shared" ca="1" si="17"/>
        <v/>
      </c>
      <c r="BE26" s="101" t="str">
        <f t="shared" ca="1" si="17"/>
        <v/>
      </c>
      <c r="BF26" s="101" t="str">
        <f t="shared" ca="1" si="17"/>
        <v/>
      </c>
      <c r="BG26" s="101" t="str">
        <f t="shared" ca="1" si="17"/>
        <v/>
      </c>
      <c r="BH26" s="101" t="str">
        <f t="shared" ca="1" si="17"/>
        <v/>
      </c>
      <c r="BI26" s="101" t="str">
        <f t="shared" ca="1" si="17"/>
        <v/>
      </c>
      <c r="BJ26" s="101" t="str">
        <f t="shared" ca="1" si="17"/>
        <v/>
      </c>
      <c r="BK26" s="101" t="str">
        <f t="shared" ca="1" si="17"/>
        <v/>
      </c>
      <c r="BL26" s="101" t="str">
        <f t="shared" ca="1" si="17"/>
        <v/>
      </c>
      <c r="BM26" s="65"/>
      <c r="BN26" s="17"/>
      <c r="BO26" s="17"/>
      <c r="BP26" s="17"/>
    </row>
    <row r="27" spans="1:68" ht="39.75" customHeight="1" x14ac:dyDescent="0.3">
      <c r="A27" s="11"/>
      <c r="B27" s="102" t="s">
        <v>41</v>
      </c>
      <c r="C27" s="95" t="s">
        <v>58</v>
      </c>
      <c r="D27" s="95"/>
      <c r="E27" s="96"/>
      <c r="F27" s="97">
        <f ca="1">F21+22</f>
        <v>45562</v>
      </c>
      <c r="G27" s="98">
        <v>3</v>
      </c>
      <c r="H27" s="99"/>
      <c r="I27" s="100" t="str">
        <f t="shared" ref="I27:BL27" ca="1" si="18">IF(AND($C27="Objetivo",I$7&gt;=$F27,I$7&lt;=$F27+$G27-1),2,IF(AND($C27="Hito",I$7&gt;=$F27,I$7&lt;=$F27+$G27-1),1,""))</f>
        <v/>
      </c>
      <c r="J27" s="101" t="str">
        <f t="shared" ca="1" si="18"/>
        <v/>
      </c>
      <c r="K27" s="101" t="str">
        <f t="shared" ca="1" si="18"/>
        <v/>
      </c>
      <c r="L27" s="101" t="str">
        <f t="shared" ca="1" si="18"/>
        <v/>
      </c>
      <c r="M27" s="101" t="str">
        <f t="shared" ca="1" si="18"/>
        <v/>
      </c>
      <c r="N27" s="101" t="str">
        <f t="shared" ca="1" si="18"/>
        <v/>
      </c>
      <c r="O27" s="101" t="str">
        <f t="shared" ca="1" si="18"/>
        <v/>
      </c>
      <c r="P27" s="101" t="str">
        <f t="shared" ca="1" si="18"/>
        <v/>
      </c>
      <c r="Q27" s="101" t="str">
        <f t="shared" ca="1" si="18"/>
        <v/>
      </c>
      <c r="R27" s="101" t="str">
        <f t="shared" ca="1" si="18"/>
        <v/>
      </c>
      <c r="S27" s="101" t="str">
        <f t="shared" ca="1" si="18"/>
        <v/>
      </c>
      <c r="T27" s="101" t="str">
        <f t="shared" ca="1" si="18"/>
        <v/>
      </c>
      <c r="U27" s="101" t="str">
        <f t="shared" ca="1" si="18"/>
        <v/>
      </c>
      <c r="V27" s="101" t="str">
        <f t="shared" ca="1" si="18"/>
        <v/>
      </c>
      <c r="W27" s="101" t="str">
        <f t="shared" ca="1" si="18"/>
        <v/>
      </c>
      <c r="X27" s="101" t="str">
        <f t="shared" ca="1" si="18"/>
        <v/>
      </c>
      <c r="Y27" s="101" t="str">
        <f t="shared" ca="1" si="18"/>
        <v/>
      </c>
      <c r="Z27" s="101" t="str">
        <f t="shared" ca="1" si="18"/>
        <v/>
      </c>
      <c r="AA27" s="101" t="str">
        <f t="shared" ca="1" si="18"/>
        <v/>
      </c>
      <c r="AB27" s="101" t="str">
        <f t="shared" ca="1" si="18"/>
        <v/>
      </c>
      <c r="AC27" s="101" t="str">
        <f t="shared" ca="1" si="18"/>
        <v/>
      </c>
      <c r="AD27" s="101" t="str">
        <f t="shared" ca="1" si="18"/>
        <v/>
      </c>
      <c r="AE27" s="101" t="str">
        <f t="shared" ca="1" si="18"/>
        <v/>
      </c>
      <c r="AF27" s="101" t="str">
        <f t="shared" ca="1" si="18"/>
        <v/>
      </c>
      <c r="AG27" s="101" t="str">
        <f t="shared" ca="1" si="18"/>
        <v/>
      </c>
      <c r="AH27" s="101" t="str">
        <f t="shared" ca="1" si="18"/>
        <v/>
      </c>
      <c r="AI27" s="101" t="str">
        <f t="shared" ca="1" si="18"/>
        <v/>
      </c>
      <c r="AJ27" s="101" t="str">
        <f t="shared" ca="1" si="18"/>
        <v/>
      </c>
      <c r="AK27" s="101" t="str">
        <f t="shared" ca="1" si="18"/>
        <v/>
      </c>
      <c r="AL27" s="101" t="str">
        <f t="shared" ca="1" si="18"/>
        <v/>
      </c>
      <c r="AM27" s="101" t="str">
        <f t="shared" ca="1" si="18"/>
        <v/>
      </c>
      <c r="AN27" s="101" t="str">
        <f t="shared" ca="1" si="18"/>
        <v/>
      </c>
      <c r="AO27" s="101" t="str">
        <f t="shared" ca="1" si="18"/>
        <v/>
      </c>
      <c r="AP27" s="101" t="str">
        <f t="shared" ca="1" si="18"/>
        <v/>
      </c>
      <c r="AQ27" s="101" t="str">
        <f t="shared" ca="1" si="18"/>
        <v/>
      </c>
      <c r="AR27" s="101" t="str">
        <f t="shared" ca="1" si="18"/>
        <v/>
      </c>
      <c r="AS27" s="101">
        <f t="shared" ca="1" si="18"/>
        <v>2</v>
      </c>
      <c r="AT27" s="101">
        <f t="shared" ca="1" si="18"/>
        <v>2</v>
      </c>
      <c r="AU27" s="101">
        <f t="shared" ca="1" si="18"/>
        <v>2</v>
      </c>
      <c r="AV27" s="101" t="str">
        <f t="shared" ca="1" si="18"/>
        <v/>
      </c>
      <c r="AW27" s="101" t="str">
        <f t="shared" ca="1" si="18"/>
        <v/>
      </c>
      <c r="AX27" s="101" t="str">
        <f t="shared" ca="1" si="18"/>
        <v/>
      </c>
      <c r="AY27" s="101" t="str">
        <f t="shared" ca="1" si="18"/>
        <v/>
      </c>
      <c r="AZ27" s="101" t="str">
        <f t="shared" ca="1" si="18"/>
        <v/>
      </c>
      <c r="BA27" s="101" t="str">
        <f t="shared" ca="1" si="18"/>
        <v/>
      </c>
      <c r="BB27" s="101" t="str">
        <f t="shared" ca="1" si="18"/>
        <v/>
      </c>
      <c r="BC27" s="101" t="str">
        <f t="shared" ca="1" si="18"/>
        <v/>
      </c>
      <c r="BD27" s="101" t="str">
        <f t="shared" ca="1" si="18"/>
        <v/>
      </c>
      <c r="BE27" s="101" t="str">
        <f t="shared" ca="1" si="18"/>
        <v/>
      </c>
      <c r="BF27" s="101" t="str">
        <f t="shared" ca="1" si="18"/>
        <v/>
      </c>
      <c r="BG27" s="101" t="str">
        <f t="shared" ca="1" si="18"/>
        <v/>
      </c>
      <c r="BH27" s="101" t="str">
        <f t="shared" ca="1" si="18"/>
        <v/>
      </c>
      <c r="BI27" s="101" t="str">
        <f t="shared" ca="1" si="18"/>
        <v/>
      </c>
      <c r="BJ27" s="101" t="str">
        <f t="shared" ca="1" si="18"/>
        <v/>
      </c>
      <c r="BK27" s="101" t="str">
        <f t="shared" ca="1" si="18"/>
        <v/>
      </c>
      <c r="BL27" s="101" t="str">
        <f t="shared" ca="1" si="18"/>
        <v/>
      </c>
      <c r="BM27" s="65"/>
      <c r="BN27" s="17"/>
      <c r="BO27" s="17"/>
      <c r="BP27" s="17"/>
    </row>
    <row r="28" spans="1:68" ht="39.75" customHeight="1" x14ac:dyDescent="0.3">
      <c r="A28" s="11"/>
      <c r="B28" s="102" t="s">
        <v>42</v>
      </c>
      <c r="C28" s="95" t="s">
        <v>7</v>
      </c>
      <c r="D28" s="95"/>
      <c r="E28" s="96"/>
      <c r="F28" s="97">
        <f ca="1">F16</f>
        <v>45531</v>
      </c>
      <c r="G28" s="98">
        <v>19</v>
      </c>
      <c r="H28" s="99"/>
      <c r="I28" s="100" t="str">
        <f t="shared" ref="I28:BL28" ca="1" si="19">IF(AND($C28="Objetivo",I$7&gt;=$F28,I$7&lt;=$F28+$G28-1),2,IF(AND($C28="Hito",I$7&gt;=$F28,I$7&lt;=$F28+$G28-1),1,""))</f>
        <v/>
      </c>
      <c r="J28" s="101" t="str">
        <f t="shared" ca="1" si="19"/>
        <v/>
      </c>
      <c r="K28" s="101" t="str">
        <f t="shared" ca="1" si="19"/>
        <v/>
      </c>
      <c r="L28" s="101" t="str">
        <f t="shared" ca="1" si="19"/>
        <v/>
      </c>
      <c r="M28" s="101" t="str">
        <f t="shared" ca="1" si="19"/>
        <v/>
      </c>
      <c r="N28" s="101" t="str">
        <f t="shared" ca="1" si="19"/>
        <v/>
      </c>
      <c r="O28" s="101" t="str">
        <f t="shared" ca="1" si="19"/>
        <v/>
      </c>
      <c r="P28" s="101" t="str">
        <f t="shared" ca="1" si="19"/>
        <v/>
      </c>
      <c r="Q28" s="101" t="str">
        <f t="shared" ca="1" si="19"/>
        <v/>
      </c>
      <c r="R28" s="101" t="str">
        <f t="shared" ca="1" si="19"/>
        <v/>
      </c>
      <c r="S28" s="101" t="str">
        <f t="shared" ca="1" si="19"/>
        <v/>
      </c>
      <c r="T28" s="101" t="str">
        <f t="shared" ca="1" si="19"/>
        <v/>
      </c>
      <c r="U28" s="101" t="str">
        <f t="shared" ca="1" si="19"/>
        <v/>
      </c>
      <c r="V28" s="101" t="str">
        <f t="shared" ca="1" si="19"/>
        <v/>
      </c>
      <c r="W28" s="101" t="str">
        <f t="shared" ca="1" si="19"/>
        <v/>
      </c>
      <c r="X28" s="101" t="str">
        <f t="shared" ca="1" si="19"/>
        <v/>
      </c>
      <c r="Y28" s="101" t="str">
        <f t="shared" ca="1" si="19"/>
        <v/>
      </c>
      <c r="Z28" s="101" t="str">
        <f t="shared" ca="1" si="19"/>
        <v/>
      </c>
      <c r="AA28" s="101" t="str">
        <f t="shared" ca="1" si="19"/>
        <v/>
      </c>
      <c r="AB28" s="101" t="str">
        <f t="shared" ca="1" si="19"/>
        <v/>
      </c>
      <c r="AC28" s="101" t="str">
        <f t="shared" ca="1" si="19"/>
        <v/>
      </c>
      <c r="AD28" s="101" t="str">
        <f t="shared" ca="1" si="19"/>
        <v/>
      </c>
      <c r="AE28" s="101" t="str">
        <f t="shared" ca="1" si="19"/>
        <v/>
      </c>
      <c r="AF28" s="101" t="str">
        <f t="shared" ca="1" si="19"/>
        <v/>
      </c>
      <c r="AG28" s="101" t="str">
        <f t="shared" ca="1" si="19"/>
        <v/>
      </c>
      <c r="AH28" s="101" t="str">
        <f t="shared" ca="1" si="19"/>
        <v/>
      </c>
      <c r="AI28" s="101" t="str">
        <f t="shared" ca="1" si="19"/>
        <v/>
      </c>
      <c r="AJ28" s="101" t="str">
        <f t="shared" ca="1" si="19"/>
        <v/>
      </c>
      <c r="AK28" s="101" t="str">
        <f t="shared" ca="1" si="19"/>
        <v/>
      </c>
      <c r="AL28" s="101" t="str">
        <f t="shared" ca="1" si="19"/>
        <v/>
      </c>
      <c r="AM28" s="101" t="str">
        <f t="shared" ca="1" si="19"/>
        <v/>
      </c>
      <c r="AN28" s="101" t="str">
        <f t="shared" ca="1" si="19"/>
        <v/>
      </c>
      <c r="AO28" s="101" t="str">
        <f t="shared" ca="1" si="19"/>
        <v/>
      </c>
      <c r="AP28" s="101" t="str">
        <f t="shared" ca="1" si="19"/>
        <v/>
      </c>
      <c r="AQ28" s="101" t="str">
        <f t="shared" ca="1" si="19"/>
        <v/>
      </c>
      <c r="AR28" s="101" t="str">
        <f t="shared" ca="1" si="19"/>
        <v/>
      </c>
      <c r="AS28" s="101" t="str">
        <f t="shared" ca="1" si="19"/>
        <v/>
      </c>
      <c r="AT28" s="101" t="str">
        <f t="shared" ca="1" si="19"/>
        <v/>
      </c>
      <c r="AU28" s="101" t="str">
        <f t="shared" ca="1" si="19"/>
        <v/>
      </c>
      <c r="AV28" s="101" t="str">
        <f t="shared" ca="1" si="19"/>
        <v/>
      </c>
      <c r="AW28" s="101" t="str">
        <f t="shared" ca="1" si="19"/>
        <v/>
      </c>
      <c r="AX28" s="101" t="str">
        <f t="shared" ca="1" si="19"/>
        <v/>
      </c>
      <c r="AY28" s="101" t="str">
        <f t="shared" ca="1" si="19"/>
        <v/>
      </c>
      <c r="AZ28" s="101" t="str">
        <f t="shared" ca="1" si="19"/>
        <v/>
      </c>
      <c r="BA28" s="101" t="str">
        <f t="shared" ca="1" si="19"/>
        <v/>
      </c>
      <c r="BB28" s="101" t="str">
        <f t="shared" ca="1" si="19"/>
        <v/>
      </c>
      <c r="BC28" s="101" t="str">
        <f t="shared" ca="1" si="19"/>
        <v/>
      </c>
      <c r="BD28" s="101" t="str">
        <f t="shared" ca="1" si="19"/>
        <v/>
      </c>
      <c r="BE28" s="101" t="str">
        <f t="shared" ca="1" si="19"/>
        <v/>
      </c>
      <c r="BF28" s="101" t="str">
        <f t="shared" ca="1" si="19"/>
        <v/>
      </c>
      <c r="BG28" s="101" t="str">
        <f t="shared" ca="1" si="19"/>
        <v/>
      </c>
      <c r="BH28" s="101" t="str">
        <f t="shared" ca="1" si="19"/>
        <v/>
      </c>
      <c r="BI28" s="101" t="str">
        <f t="shared" ca="1" si="19"/>
        <v/>
      </c>
      <c r="BJ28" s="101" t="str">
        <f t="shared" ca="1" si="19"/>
        <v/>
      </c>
      <c r="BK28" s="101" t="str">
        <f t="shared" ca="1" si="19"/>
        <v/>
      </c>
      <c r="BL28" s="101" t="str">
        <f t="shared" ca="1" si="19"/>
        <v/>
      </c>
      <c r="BM28" s="65"/>
      <c r="BN28" s="17"/>
      <c r="BO28" s="17"/>
      <c r="BP28" s="17"/>
    </row>
    <row r="29" spans="1:68" ht="39.75" customHeight="1" x14ac:dyDescent="0.3">
      <c r="A29" s="11"/>
      <c r="B29" s="94" t="s">
        <v>43</v>
      </c>
      <c r="C29" s="95"/>
      <c r="D29" s="95"/>
      <c r="E29" s="96"/>
      <c r="F29" s="97"/>
      <c r="G29" s="98"/>
      <c r="H29" s="99"/>
      <c r="I29" s="100" t="str">
        <f t="shared" ref="I29:BL29" ca="1" si="20">IF(AND($C29="Objetivo",I$7&gt;=$F29,I$7&lt;=$F29+$G29-1),2,IF(AND($C29="Hito",I$7&gt;=$F29,I$7&lt;=$F29+$G29-1),1,""))</f>
        <v/>
      </c>
      <c r="J29" s="101" t="str">
        <f t="shared" ca="1" si="20"/>
        <v/>
      </c>
      <c r="K29" s="101" t="str">
        <f t="shared" ca="1" si="20"/>
        <v/>
      </c>
      <c r="L29" s="101" t="str">
        <f t="shared" ca="1" si="20"/>
        <v/>
      </c>
      <c r="M29" s="101" t="str">
        <f t="shared" ca="1" si="20"/>
        <v/>
      </c>
      <c r="N29" s="101" t="str">
        <f t="shared" ca="1" si="20"/>
        <v/>
      </c>
      <c r="O29" s="101" t="str">
        <f t="shared" ca="1" si="20"/>
        <v/>
      </c>
      <c r="P29" s="101" t="str">
        <f t="shared" ca="1" si="20"/>
        <v/>
      </c>
      <c r="Q29" s="101" t="str">
        <f t="shared" ca="1" si="20"/>
        <v/>
      </c>
      <c r="R29" s="101" t="str">
        <f t="shared" ca="1" si="20"/>
        <v/>
      </c>
      <c r="S29" s="101" t="str">
        <f t="shared" ca="1" si="20"/>
        <v/>
      </c>
      <c r="T29" s="101" t="str">
        <f t="shared" ca="1" si="20"/>
        <v/>
      </c>
      <c r="U29" s="101" t="str">
        <f t="shared" ca="1" si="20"/>
        <v/>
      </c>
      <c r="V29" s="101" t="str">
        <f t="shared" ca="1" si="20"/>
        <v/>
      </c>
      <c r="W29" s="101" t="str">
        <f t="shared" ca="1" si="20"/>
        <v/>
      </c>
      <c r="X29" s="101" t="str">
        <f t="shared" ca="1" si="20"/>
        <v/>
      </c>
      <c r="Y29" s="101" t="str">
        <f t="shared" ca="1" si="20"/>
        <v/>
      </c>
      <c r="Z29" s="101" t="str">
        <f t="shared" ca="1" si="20"/>
        <v/>
      </c>
      <c r="AA29" s="101" t="str">
        <f t="shared" ca="1" si="20"/>
        <v/>
      </c>
      <c r="AB29" s="101" t="str">
        <f t="shared" ca="1" si="20"/>
        <v/>
      </c>
      <c r="AC29" s="101" t="str">
        <f t="shared" ca="1" si="20"/>
        <v/>
      </c>
      <c r="AD29" s="101" t="str">
        <f t="shared" ca="1" si="20"/>
        <v/>
      </c>
      <c r="AE29" s="101" t="str">
        <f t="shared" ca="1" si="20"/>
        <v/>
      </c>
      <c r="AF29" s="101" t="str">
        <f t="shared" ca="1" si="20"/>
        <v/>
      </c>
      <c r="AG29" s="101" t="str">
        <f t="shared" ca="1" si="20"/>
        <v/>
      </c>
      <c r="AH29" s="101" t="str">
        <f t="shared" ca="1" si="20"/>
        <v/>
      </c>
      <c r="AI29" s="101" t="str">
        <f t="shared" ca="1" si="20"/>
        <v/>
      </c>
      <c r="AJ29" s="101" t="str">
        <f t="shared" ca="1" si="20"/>
        <v/>
      </c>
      <c r="AK29" s="101" t="str">
        <f t="shared" ca="1" si="20"/>
        <v/>
      </c>
      <c r="AL29" s="101" t="str">
        <f t="shared" ca="1" si="20"/>
        <v/>
      </c>
      <c r="AM29" s="101" t="str">
        <f t="shared" ca="1" si="20"/>
        <v/>
      </c>
      <c r="AN29" s="101" t="str">
        <f t="shared" ca="1" si="20"/>
        <v/>
      </c>
      <c r="AO29" s="101" t="str">
        <f t="shared" ca="1" si="20"/>
        <v/>
      </c>
      <c r="AP29" s="101" t="str">
        <f t="shared" ca="1" si="20"/>
        <v/>
      </c>
      <c r="AQ29" s="101" t="str">
        <f t="shared" ca="1" si="20"/>
        <v/>
      </c>
      <c r="AR29" s="101" t="str">
        <f t="shared" ca="1" si="20"/>
        <v/>
      </c>
      <c r="AS29" s="101" t="str">
        <f t="shared" ca="1" si="20"/>
        <v/>
      </c>
      <c r="AT29" s="101" t="str">
        <f t="shared" ca="1" si="20"/>
        <v/>
      </c>
      <c r="AU29" s="101" t="str">
        <f t="shared" ca="1" si="20"/>
        <v/>
      </c>
      <c r="AV29" s="101" t="str">
        <f t="shared" ca="1" si="20"/>
        <v/>
      </c>
      <c r="AW29" s="101" t="str">
        <f t="shared" ca="1" si="20"/>
        <v/>
      </c>
      <c r="AX29" s="101" t="str">
        <f t="shared" ca="1" si="20"/>
        <v/>
      </c>
      <c r="AY29" s="101" t="str">
        <f t="shared" ca="1" si="20"/>
        <v/>
      </c>
      <c r="AZ29" s="101" t="str">
        <f t="shared" ca="1" si="20"/>
        <v/>
      </c>
      <c r="BA29" s="101" t="str">
        <f t="shared" ca="1" si="20"/>
        <v/>
      </c>
      <c r="BB29" s="101" t="str">
        <f t="shared" ca="1" si="20"/>
        <v/>
      </c>
      <c r="BC29" s="101" t="str">
        <f t="shared" ca="1" si="20"/>
        <v/>
      </c>
      <c r="BD29" s="101" t="str">
        <f t="shared" ca="1" si="20"/>
        <v/>
      </c>
      <c r="BE29" s="101" t="str">
        <f t="shared" ca="1" si="20"/>
        <v/>
      </c>
      <c r="BF29" s="101" t="str">
        <f t="shared" ca="1" si="20"/>
        <v/>
      </c>
      <c r="BG29" s="101" t="str">
        <f t="shared" ca="1" si="20"/>
        <v/>
      </c>
      <c r="BH29" s="101" t="str">
        <f t="shared" ca="1" si="20"/>
        <v/>
      </c>
      <c r="BI29" s="101" t="str">
        <f t="shared" ca="1" si="20"/>
        <v/>
      </c>
      <c r="BJ29" s="101" t="str">
        <f t="shared" ca="1" si="20"/>
        <v/>
      </c>
      <c r="BK29" s="101" t="str">
        <f t="shared" ca="1" si="20"/>
        <v/>
      </c>
      <c r="BL29" s="101" t="str">
        <f t="shared" ca="1" si="20"/>
        <v/>
      </c>
      <c r="BM29" s="65"/>
      <c r="BN29" s="17"/>
      <c r="BO29" s="17"/>
      <c r="BP29" s="17"/>
    </row>
    <row r="30" spans="1:68" ht="39.75" customHeight="1" x14ac:dyDescent="0.3">
      <c r="A30" s="11"/>
      <c r="B30" s="102" t="s">
        <v>44</v>
      </c>
      <c r="C30" s="95"/>
      <c r="D30" s="95"/>
      <c r="E30" s="96"/>
      <c r="F30" s="97">
        <f ca="1">F27+3</f>
        <v>45565</v>
      </c>
      <c r="G30" s="98">
        <v>15</v>
      </c>
      <c r="H30" s="99"/>
      <c r="I30" s="100" t="str">
        <f t="shared" ref="I30:BL30" ca="1" si="21">IF(AND($C30="Objetivo",I$7&gt;=$F30,I$7&lt;=$F30+$G30-1),2,IF(AND($C30="Hito",I$7&gt;=$F30,I$7&lt;=$F30+$G30-1),1,""))</f>
        <v/>
      </c>
      <c r="J30" s="101" t="str">
        <f t="shared" ca="1" si="21"/>
        <v/>
      </c>
      <c r="K30" s="101" t="str">
        <f t="shared" ca="1" si="21"/>
        <v/>
      </c>
      <c r="L30" s="101" t="str">
        <f t="shared" ca="1" si="21"/>
        <v/>
      </c>
      <c r="M30" s="101" t="str">
        <f t="shared" ca="1" si="21"/>
        <v/>
      </c>
      <c r="N30" s="101" t="str">
        <f t="shared" ca="1" si="21"/>
        <v/>
      </c>
      <c r="O30" s="101" t="str">
        <f t="shared" ca="1" si="21"/>
        <v/>
      </c>
      <c r="P30" s="101" t="str">
        <f t="shared" ca="1" si="21"/>
        <v/>
      </c>
      <c r="Q30" s="101" t="str">
        <f t="shared" ca="1" si="21"/>
        <v/>
      </c>
      <c r="R30" s="101" t="str">
        <f t="shared" ca="1" si="21"/>
        <v/>
      </c>
      <c r="S30" s="101" t="str">
        <f t="shared" ca="1" si="21"/>
        <v/>
      </c>
      <c r="T30" s="101" t="str">
        <f t="shared" ca="1" si="21"/>
        <v/>
      </c>
      <c r="U30" s="101" t="str">
        <f t="shared" ca="1" si="21"/>
        <v/>
      </c>
      <c r="V30" s="101" t="str">
        <f t="shared" ca="1" si="21"/>
        <v/>
      </c>
      <c r="W30" s="101" t="str">
        <f t="shared" ca="1" si="21"/>
        <v/>
      </c>
      <c r="X30" s="101" t="str">
        <f t="shared" ca="1" si="21"/>
        <v/>
      </c>
      <c r="Y30" s="101" t="str">
        <f t="shared" ca="1" si="21"/>
        <v/>
      </c>
      <c r="Z30" s="101" t="str">
        <f t="shared" ca="1" si="21"/>
        <v/>
      </c>
      <c r="AA30" s="101" t="str">
        <f t="shared" ca="1" si="21"/>
        <v/>
      </c>
      <c r="AB30" s="101" t="str">
        <f t="shared" ca="1" si="21"/>
        <v/>
      </c>
      <c r="AC30" s="101" t="str">
        <f t="shared" ca="1" si="21"/>
        <v/>
      </c>
      <c r="AD30" s="101" t="str">
        <f t="shared" ca="1" si="21"/>
        <v/>
      </c>
      <c r="AE30" s="101" t="str">
        <f t="shared" ca="1" si="21"/>
        <v/>
      </c>
      <c r="AF30" s="101" t="str">
        <f t="shared" ca="1" si="21"/>
        <v/>
      </c>
      <c r="AG30" s="101" t="str">
        <f t="shared" ca="1" si="21"/>
        <v/>
      </c>
      <c r="AH30" s="101" t="str">
        <f t="shared" ca="1" si="21"/>
        <v/>
      </c>
      <c r="AI30" s="101" t="str">
        <f t="shared" ca="1" si="21"/>
        <v/>
      </c>
      <c r="AJ30" s="101" t="str">
        <f t="shared" ca="1" si="21"/>
        <v/>
      </c>
      <c r="AK30" s="101" t="str">
        <f t="shared" ca="1" si="21"/>
        <v/>
      </c>
      <c r="AL30" s="101" t="str">
        <f t="shared" ca="1" si="21"/>
        <v/>
      </c>
      <c r="AM30" s="101" t="str">
        <f t="shared" ca="1" si="21"/>
        <v/>
      </c>
      <c r="AN30" s="101" t="str">
        <f t="shared" ca="1" si="21"/>
        <v/>
      </c>
      <c r="AO30" s="101" t="str">
        <f t="shared" ca="1" si="21"/>
        <v/>
      </c>
      <c r="AP30" s="101" t="str">
        <f t="shared" ca="1" si="21"/>
        <v/>
      </c>
      <c r="AQ30" s="101" t="str">
        <f t="shared" ca="1" si="21"/>
        <v/>
      </c>
      <c r="AR30" s="101" t="str">
        <f t="shared" ca="1" si="21"/>
        <v/>
      </c>
      <c r="AS30" s="101" t="str">
        <f t="shared" ca="1" si="21"/>
        <v/>
      </c>
      <c r="AT30" s="101" t="str">
        <f t="shared" ca="1" si="21"/>
        <v/>
      </c>
      <c r="AU30" s="101" t="str">
        <f t="shared" ca="1" si="21"/>
        <v/>
      </c>
      <c r="AV30" s="101" t="str">
        <f t="shared" ca="1" si="21"/>
        <v/>
      </c>
      <c r="AW30" s="101" t="str">
        <f t="shared" ca="1" si="21"/>
        <v/>
      </c>
      <c r="AX30" s="101" t="str">
        <f t="shared" ca="1" si="21"/>
        <v/>
      </c>
      <c r="AY30" s="101" t="str">
        <f t="shared" ca="1" si="21"/>
        <v/>
      </c>
      <c r="AZ30" s="101" t="str">
        <f t="shared" ca="1" si="21"/>
        <v/>
      </c>
      <c r="BA30" s="101" t="str">
        <f t="shared" ca="1" si="21"/>
        <v/>
      </c>
      <c r="BB30" s="101" t="str">
        <f t="shared" ca="1" si="21"/>
        <v/>
      </c>
      <c r="BC30" s="101" t="str">
        <f t="shared" ca="1" si="21"/>
        <v/>
      </c>
      <c r="BD30" s="101" t="str">
        <f t="shared" ca="1" si="21"/>
        <v/>
      </c>
      <c r="BE30" s="101" t="str">
        <f t="shared" ca="1" si="21"/>
        <v/>
      </c>
      <c r="BF30" s="101" t="str">
        <f t="shared" ca="1" si="21"/>
        <v/>
      </c>
      <c r="BG30" s="101" t="str">
        <f t="shared" ca="1" si="21"/>
        <v/>
      </c>
      <c r="BH30" s="101" t="str">
        <f t="shared" ca="1" si="21"/>
        <v/>
      </c>
      <c r="BI30" s="101" t="str">
        <f t="shared" ca="1" si="21"/>
        <v/>
      </c>
      <c r="BJ30" s="101" t="str">
        <f t="shared" ca="1" si="21"/>
        <v/>
      </c>
      <c r="BK30" s="101" t="str">
        <f t="shared" ca="1" si="21"/>
        <v/>
      </c>
      <c r="BL30" s="101" t="str">
        <f t="shared" ca="1" si="21"/>
        <v/>
      </c>
      <c r="BM30" s="65"/>
      <c r="BN30" s="17"/>
      <c r="BO30" s="17"/>
      <c r="BP30" s="17"/>
    </row>
    <row r="31" spans="1:68" ht="39.75" customHeight="1" x14ac:dyDescent="0.3">
      <c r="A31" s="11"/>
      <c r="B31" s="102" t="s">
        <v>45</v>
      </c>
      <c r="C31" s="95"/>
      <c r="D31" s="95"/>
      <c r="E31" s="96"/>
      <c r="F31" s="97">
        <f ca="1">F30+14</f>
        <v>45579</v>
      </c>
      <c r="G31" s="98">
        <v>5</v>
      </c>
      <c r="H31" s="99"/>
      <c r="I31" s="100" t="str">
        <f t="shared" ref="I31:BL31" ca="1" si="22">IF(AND($C31="Objetivo",I$7&gt;=$F31,I$7&lt;=$F31+$G31-1),2,IF(AND($C31="Hito",I$7&gt;=$F31,I$7&lt;=$F31+$G31-1),1,""))</f>
        <v/>
      </c>
      <c r="J31" s="101" t="str">
        <f t="shared" ca="1" si="22"/>
        <v/>
      </c>
      <c r="K31" s="101" t="str">
        <f t="shared" ca="1" si="22"/>
        <v/>
      </c>
      <c r="L31" s="101" t="str">
        <f t="shared" ca="1" si="22"/>
        <v/>
      </c>
      <c r="M31" s="101" t="str">
        <f t="shared" ca="1" si="22"/>
        <v/>
      </c>
      <c r="N31" s="101" t="str">
        <f t="shared" ca="1" si="22"/>
        <v/>
      </c>
      <c r="O31" s="101" t="str">
        <f t="shared" ca="1" si="22"/>
        <v/>
      </c>
      <c r="P31" s="101" t="str">
        <f t="shared" ca="1" si="22"/>
        <v/>
      </c>
      <c r="Q31" s="101" t="str">
        <f t="shared" ca="1" si="22"/>
        <v/>
      </c>
      <c r="R31" s="101" t="str">
        <f t="shared" ca="1" si="22"/>
        <v/>
      </c>
      <c r="S31" s="101" t="str">
        <f t="shared" ca="1" si="22"/>
        <v/>
      </c>
      <c r="T31" s="101" t="str">
        <f t="shared" ca="1" si="22"/>
        <v/>
      </c>
      <c r="U31" s="101" t="str">
        <f t="shared" ca="1" si="22"/>
        <v/>
      </c>
      <c r="V31" s="101" t="str">
        <f t="shared" ca="1" si="22"/>
        <v/>
      </c>
      <c r="W31" s="101" t="str">
        <f t="shared" ca="1" si="22"/>
        <v/>
      </c>
      <c r="X31" s="101" t="str">
        <f t="shared" ca="1" si="22"/>
        <v/>
      </c>
      <c r="Y31" s="101" t="str">
        <f t="shared" ca="1" si="22"/>
        <v/>
      </c>
      <c r="Z31" s="101" t="str">
        <f t="shared" ca="1" si="22"/>
        <v/>
      </c>
      <c r="AA31" s="101" t="str">
        <f t="shared" ca="1" si="22"/>
        <v/>
      </c>
      <c r="AB31" s="101" t="str">
        <f t="shared" ca="1" si="22"/>
        <v/>
      </c>
      <c r="AC31" s="101" t="str">
        <f t="shared" ca="1" si="22"/>
        <v/>
      </c>
      <c r="AD31" s="101" t="str">
        <f t="shared" ca="1" si="22"/>
        <v/>
      </c>
      <c r="AE31" s="101" t="str">
        <f t="shared" ca="1" si="22"/>
        <v/>
      </c>
      <c r="AF31" s="101" t="str">
        <f t="shared" ca="1" si="22"/>
        <v/>
      </c>
      <c r="AG31" s="101" t="str">
        <f t="shared" ca="1" si="22"/>
        <v/>
      </c>
      <c r="AH31" s="101" t="str">
        <f t="shared" ca="1" si="22"/>
        <v/>
      </c>
      <c r="AI31" s="101" t="str">
        <f t="shared" ca="1" si="22"/>
        <v/>
      </c>
      <c r="AJ31" s="101" t="str">
        <f t="shared" ca="1" si="22"/>
        <v/>
      </c>
      <c r="AK31" s="101" t="str">
        <f t="shared" ca="1" si="22"/>
        <v/>
      </c>
      <c r="AL31" s="101" t="str">
        <f t="shared" ca="1" si="22"/>
        <v/>
      </c>
      <c r="AM31" s="101" t="str">
        <f t="shared" ca="1" si="22"/>
        <v/>
      </c>
      <c r="AN31" s="101" t="str">
        <f t="shared" ca="1" si="22"/>
        <v/>
      </c>
      <c r="AO31" s="101" t="str">
        <f t="shared" ca="1" si="22"/>
        <v/>
      </c>
      <c r="AP31" s="101" t="str">
        <f t="shared" ca="1" si="22"/>
        <v/>
      </c>
      <c r="AQ31" s="101" t="str">
        <f t="shared" ca="1" si="22"/>
        <v/>
      </c>
      <c r="AR31" s="101" t="str">
        <f t="shared" ca="1" si="22"/>
        <v/>
      </c>
      <c r="AS31" s="101" t="str">
        <f t="shared" ca="1" si="22"/>
        <v/>
      </c>
      <c r="AT31" s="101" t="str">
        <f t="shared" ca="1" si="22"/>
        <v/>
      </c>
      <c r="AU31" s="101" t="str">
        <f t="shared" ca="1" si="22"/>
        <v/>
      </c>
      <c r="AV31" s="101" t="str">
        <f t="shared" ca="1" si="22"/>
        <v/>
      </c>
      <c r="AW31" s="101" t="str">
        <f t="shared" ca="1" si="22"/>
        <v/>
      </c>
      <c r="AX31" s="101" t="str">
        <f t="shared" ca="1" si="22"/>
        <v/>
      </c>
      <c r="AY31" s="101" t="str">
        <f t="shared" ca="1" si="22"/>
        <v/>
      </c>
      <c r="AZ31" s="101" t="str">
        <f t="shared" ca="1" si="22"/>
        <v/>
      </c>
      <c r="BA31" s="101" t="str">
        <f t="shared" ca="1" si="22"/>
        <v/>
      </c>
      <c r="BB31" s="101" t="str">
        <f t="shared" ca="1" si="22"/>
        <v/>
      </c>
      <c r="BC31" s="101" t="str">
        <f t="shared" ca="1" si="22"/>
        <v/>
      </c>
      <c r="BD31" s="101" t="str">
        <f t="shared" ca="1" si="22"/>
        <v/>
      </c>
      <c r="BE31" s="101" t="str">
        <f t="shared" ca="1" si="22"/>
        <v/>
      </c>
      <c r="BF31" s="101" t="str">
        <f t="shared" ca="1" si="22"/>
        <v/>
      </c>
      <c r="BG31" s="101" t="str">
        <f t="shared" ca="1" si="22"/>
        <v/>
      </c>
      <c r="BH31" s="101" t="str">
        <f t="shared" ca="1" si="22"/>
        <v/>
      </c>
      <c r="BI31" s="101" t="str">
        <f t="shared" ca="1" si="22"/>
        <v/>
      </c>
      <c r="BJ31" s="101" t="str">
        <f t="shared" ca="1" si="22"/>
        <v/>
      </c>
      <c r="BK31" s="101" t="str">
        <f t="shared" ca="1" si="22"/>
        <v/>
      </c>
      <c r="BL31" s="101" t="str">
        <f t="shared" ca="1" si="22"/>
        <v/>
      </c>
      <c r="BM31" s="65"/>
      <c r="BN31" s="17"/>
      <c r="BO31" s="17"/>
      <c r="BP31" s="17"/>
    </row>
    <row r="32" spans="1:68" ht="39.75" customHeight="1" x14ac:dyDescent="0.3">
      <c r="A32" s="11"/>
      <c r="B32" s="102" t="s">
        <v>40</v>
      </c>
      <c r="C32" s="95" t="s">
        <v>60</v>
      </c>
      <c r="D32" s="95"/>
      <c r="E32" s="96"/>
      <c r="F32" s="97">
        <f ca="1">F31+42</f>
        <v>45621</v>
      </c>
      <c r="G32" s="98">
        <v>1</v>
      </c>
      <c r="H32" s="99"/>
      <c r="I32" s="100" t="str">
        <f t="shared" ref="I32:BL32" ca="1" si="23">IF(AND($C32="Objetivo",I$7&gt;=$F32,I$7&lt;=$F32+$G32-1),2,IF(AND($C32="Hito",I$7&gt;=$F32,I$7&lt;=$F32+$G32-1),1,""))</f>
        <v/>
      </c>
      <c r="J32" s="101" t="str">
        <f t="shared" ca="1" si="23"/>
        <v/>
      </c>
      <c r="K32" s="101" t="str">
        <f t="shared" ca="1" si="23"/>
        <v/>
      </c>
      <c r="L32" s="101" t="str">
        <f t="shared" ca="1" si="23"/>
        <v/>
      </c>
      <c r="M32" s="101" t="str">
        <f t="shared" ca="1" si="23"/>
        <v/>
      </c>
      <c r="N32" s="101" t="str">
        <f t="shared" ca="1" si="23"/>
        <v/>
      </c>
      <c r="O32" s="101" t="str">
        <f t="shared" ca="1" si="23"/>
        <v/>
      </c>
      <c r="P32" s="101" t="str">
        <f t="shared" ca="1" si="23"/>
        <v/>
      </c>
      <c r="Q32" s="101" t="str">
        <f t="shared" ca="1" si="23"/>
        <v/>
      </c>
      <c r="R32" s="101" t="str">
        <f t="shared" ca="1" si="23"/>
        <v/>
      </c>
      <c r="S32" s="101" t="str">
        <f t="shared" ca="1" si="23"/>
        <v/>
      </c>
      <c r="T32" s="101" t="str">
        <f t="shared" ca="1" si="23"/>
        <v/>
      </c>
      <c r="U32" s="101" t="str">
        <f t="shared" ca="1" si="23"/>
        <v/>
      </c>
      <c r="V32" s="101" t="str">
        <f t="shared" ca="1" si="23"/>
        <v/>
      </c>
      <c r="W32" s="101" t="str">
        <f t="shared" ca="1" si="23"/>
        <v/>
      </c>
      <c r="X32" s="101" t="str">
        <f t="shared" ca="1" si="23"/>
        <v/>
      </c>
      <c r="Y32" s="101" t="str">
        <f t="shared" ca="1" si="23"/>
        <v/>
      </c>
      <c r="Z32" s="101" t="str">
        <f t="shared" ca="1" si="23"/>
        <v/>
      </c>
      <c r="AA32" s="101" t="str">
        <f t="shared" ca="1" si="23"/>
        <v/>
      </c>
      <c r="AB32" s="101" t="str">
        <f t="shared" ca="1" si="23"/>
        <v/>
      </c>
      <c r="AC32" s="101" t="str">
        <f t="shared" ca="1" si="23"/>
        <v/>
      </c>
      <c r="AD32" s="101" t="str">
        <f t="shared" ca="1" si="23"/>
        <v/>
      </c>
      <c r="AE32" s="101" t="str">
        <f t="shared" ca="1" si="23"/>
        <v/>
      </c>
      <c r="AF32" s="101" t="str">
        <f t="shared" ca="1" si="23"/>
        <v/>
      </c>
      <c r="AG32" s="101" t="str">
        <f t="shared" ca="1" si="23"/>
        <v/>
      </c>
      <c r="AH32" s="101" t="str">
        <f t="shared" ca="1" si="23"/>
        <v/>
      </c>
      <c r="AI32" s="101" t="str">
        <f t="shared" ca="1" si="23"/>
        <v/>
      </c>
      <c r="AJ32" s="101" t="str">
        <f t="shared" ca="1" si="23"/>
        <v/>
      </c>
      <c r="AK32" s="101" t="str">
        <f t="shared" ca="1" si="23"/>
        <v/>
      </c>
      <c r="AL32" s="101" t="str">
        <f t="shared" ca="1" si="23"/>
        <v/>
      </c>
      <c r="AM32" s="101" t="str">
        <f t="shared" ca="1" si="23"/>
        <v/>
      </c>
      <c r="AN32" s="101" t="str">
        <f t="shared" ca="1" si="23"/>
        <v/>
      </c>
      <c r="AO32" s="101" t="str">
        <f t="shared" ca="1" si="23"/>
        <v/>
      </c>
      <c r="AP32" s="101" t="str">
        <f t="shared" ca="1" si="23"/>
        <v/>
      </c>
      <c r="AQ32" s="101" t="str">
        <f t="shared" ca="1" si="23"/>
        <v/>
      </c>
      <c r="AR32" s="101" t="str">
        <f t="shared" ca="1" si="23"/>
        <v/>
      </c>
      <c r="AS32" s="101" t="str">
        <f t="shared" ca="1" si="23"/>
        <v/>
      </c>
      <c r="AT32" s="101" t="str">
        <f t="shared" ca="1" si="23"/>
        <v/>
      </c>
      <c r="AU32" s="101" t="str">
        <f t="shared" ca="1" si="23"/>
        <v/>
      </c>
      <c r="AV32" s="101" t="str">
        <f t="shared" ca="1" si="23"/>
        <v/>
      </c>
      <c r="AW32" s="101" t="str">
        <f t="shared" ca="1" si="23"/>
        <v/>
      </c>
      <c r="AX32" s="101" t="str">
        <f t="shared" ca="1" si="23"/>
        <v/>
      </c>
      <c r="AY32" s="101" t="str">
        <f t="shared" ca="1" si="23"/>
        <v/>
      </c>
      <c r="AZ32" s="101" t="str">
        <f t="shared" ca="1" si="23"/>
        <v/>
      </c>
      <c r="BA32" s="101" t="str">
        <f t="shared" ca="1" si="23"/>
        <v/>
      </c>
      <c r="BB32" s="101" t="str">
        <f t="shared" ca="1" si="23"/>
        <v/>
      </c>
      <c r="BC32" s="101" t="str">
        <f t="shared" ca="1" si="23"/>
        <v/>
      </c>
      <c r="BD32" s="101" t="str">
        <f t="shared" ca="1" si="23"/>
        <v/>
      </c>
      <c r="BE32" s="101" t="str">
        <f t="shared" ca="1" si="23"/>
        <v/>
      </c>
      <c r="BF32" s="101" t="str">
        <f t="shared" ca="1" si="23"/>
        <v/>
      </c>
      <c r="BG32" s="101" t="str">
        <f t="shared" ca="1" si="23"/>
        <v/>
      </c>
      <c r="BH32" s="101" t="str">
        <f t="shared" ca="1" si="23"/>
        <v/>
      </c>
      <c r="BI32" s="101" t="str">
        <f t="shared" ca="1" si="23"/>
        <v/>
      </c>
      <c r="BJ32" s="101" t="str">
        <f t="shared" ca="1" si="23"/>
        <v/>
      </c>
      <c r="BK32" s="101" t="str">
        <f t="shared" ca="1" si="23"/>
        <v/>
      </c>
      <c r="BL32" s="101" t="str">
        <f t="shared" ca="1" si="23"/>
        <v/>
      </c>
      <c r="BM32" s="65"/>
      <c r="BN32" s="17"/>
      <c r="BO32" s="17"/>
      <c r="BP32" s="17"/>
    </row>
    <row r="33" spans="1:68" ht="39.75" customHeight="1" x14ac:dyDescent="0.3">
      <c r="A33" s="11"/>
      <c r="B33" s="102" t="s">
        <v>41</v>
      </c>
      <c r="C33" s="95"/>
      <c r="D33" s="95"/>
      <c r="E33" s="96"/>
      <c r="F33" s="97"/>
      <c r="G33" s="98"/>
      <c r="H33" s="99"/>
      <c r="I33" s="100" t="str">
        <f t="shared" ref="I33:BL33" ca="1" si="24">IF(AND($C33="Objetivo",I$7&gt;=$F33,I$7&lt;=$F33+$G33-1),2,IF(AND($C33="Hito",I$7&gt;=$F33,I$7&lt;=$F33+$G33-1),1,""))</f>
        <v/>
      </c>
      <c r="J33" s="101" t="str">
        <f t="shared" ca="1" si="24"/>
        <v/>
      </c>
      <c r="K33" s="101" t="str">
        <f t="shared" ca="1" si="24"/>
        <v/>
      </c>
      <c r="L33" s="101" t="str">
        <f t="shared" ca="1" si="24"/>
        <v/>
      </c>
      <c r="M33" s="101" t="str">
        <f t="shared" ca="1" si="24"/>
        <v/>
      </c>
      <c r="N33" s="101" t="str">
        <f t="shared" ca="1" si="24"/>
        <v/>
      </c>
      <c r="O33" s="101" t="str">
        <f t="shared" ca="1" si="24"/>
        <v/>
      </c>
      <c r="P33" s="101" t="str">
        <f t="shared" ca="1" si="24"/>
        <v/>
      </c>
      <c r="Q33" s="101" t="str">
        <f t="shared" ca="1" si="24"/>
        <v/>
      </c>
      <c r="R33" s="101" t="str">
        <f t="shared" ca="1" si="24"/>
        <v/>
      </c>
      <c r="S33" s="101" t="str">
        <f t="shared" ca="1" si="24"/>
        <v/>
      </c>
      <c r="T33" s="101" t="str">
        <f t="shared" ca="1" si="24"/>
        <v/>
      </c>
      <c r="U33" s="101" t="str">
        <f t="shared" ca="1" si="24"/>
        <v/>
      </c>
      <c r="V33" s="101" t="str">
        <f t="shared" ca="1" si="24"/>
        <v/>
      </c>
      <c r="W33" s="101" t="str">
        <f t="shared" ca="1" si="24"/>
        <v/>
      </c>
      <c r="X33" s="101" t="str">
        <f t="shared" ca="1" si="24"/>
        <v/>
      </c>
      <c r="Y33" s="101" t="str">
        <f t="shared" ca="1" si="24"/>
        <v/>
      </c>
      <c r="Z33" s="101" t="str">
        <f t="shared" ca="1" si="24"/>
        <v/>
      </c>
      <c r="AA33" s="101" t="str">
        <f t="shared" ca="1" si="24"/>
        <v/>
      </c>
      <c r="AB33" s="101" t="str">
        <f t="shared" ca="1" si="24"/>
        <v/>
      </c>
      <c r="AC33" s="101" t="str">
        <f t="shared" ca="1" si="24"/>
        <v/>
      </c>
      <c r="AD33" s="101" t="str">
        <f t="shared" ca="1" si="24"/>
        <v/>
      </c>
      <c r="AE33" s="101" t="str">
        <f t="shared" ca="1" si="24"/>
        <v/>
      </c>
      <c r="AF33" s="101" t="str">
        <f t="shared" ca="1" si="24"/>
        <v/>
      </c>
      <c r="AG33" s="101" t="str">
        <f t="shared" ca="1" si="24"/>
        <v/>
      </c>
      <c r="AH33" s="101" t="str">
        <f t="shared" ca="1" si="24"/>
        <v/>
      </c>
      <c r="AI33" s="101" t="str">
        <f t="shared" ca="1" si="24"/>
        <v/>
      </c>
      <c r="AJ33" s="101" t="str">
        <f t="shared" ca="1" si="24"/>
        <v/>
      </c>
      <c r="AK33" s="101" t="str">
        <f t="shared" ca="1" si="24"/>
        <v/>
      </c>
      <c r="AL33" s="101" t="str">
        <f t="shared" ca="1" si="24"/>
        <v/>
      </c>
      <c r="AM33" s="101" t="str">
        <f t="shared" ca="1" si="24"/>
        <v/>
      </c>
      <c r="AN33" s="101" t="str">
        <f t="shared" ca="1" si="24"/>
        <v/>
      </c>
      <c r="AO33" s="101" t="str">
        <f t="shared" ca="1" si="24"/>
        <v/>
      </c>
      <c r="AP33" s="101" t="str">
        <f t="shared" ca="1" si="24"/>
        <v/>
      </c>
      <c r="AQ33" s="101" t="str">
        <f t="shared" ca="1" si="24"/>
        <v/>
      </c>
      <c r="AR33" s="101" t="str">
        <f t="shared" ca="1" si="24"/>
        <v/>
      </c>
      <c r="AS33" s="101" t="str">
        <f t="shared" ca="1" si="24"/>
        <v/>
      </c>
      <c r="AT33" s="101" t="str">
        <f t="shared" ca="1" si="24"/>
        <v/>
      </c>
      <c r="AU33" s="101" t="str">
        <f t="shared" ca="1" si="24"/>
        <v/>
      </c>
      <c r="AV33" s="101" t="str">
        <f t="shared" ca="1" si="24"/>
        <v/>
      </c>
      <c r="AW33" s="101" t="str">
        <f t="shared" ca="1" si="24"/>
        <v/>
      </c>
      <c r="AX33" s="101" t="str">
        <f t="shared" ca="1" si="24"/>
        <v/>
      </c>
      <c r="AY33" s="101" t="str">
        <f t="shared" ca="1" si="24"/>
        <v/>
      </c>
      <c r="AZ33" s="101" t="str">
        <f t="shared" ca="1" si="24"/>
        <v/>
      </c>
      <c r="BA33" s="101" t="str">
        <f t="shared" ca="1" si="24"/>
        <v/>
      </c>
      <c r="BB33" s="101" t="str">
        <f t="shared" ca="1" si="24"/>
        <v/>
      </c>
      <c r="BC33" s="101" t="str">
        <f t="shared" ca="1" si="24"/>
        <v/>
      </c>
      <c r="BD33" s="101" t="str">
        <f t="shared" ca="1" si="24"/>
        <v/>
      </c>
      <c r="BE33" s="101" t="str">
        <f t="shared" ca="1" si="24"/>
        <v/>
      </c>
      <c r="BF33" s="101" t="str">
        <f t="shared" ca="1" si="24"/>
        <v/>
      </c>
      <c r="BG33" s="101" t="str">
        <f t="shared" ca="1" si="24"/>
        <v/>
      </c>
      <c r="BH33" s="101" t="str">
        <f t="shared" ca="1" si="24"/>
        <v/>
      </c>
      <c r="BI33" s="101" t="str">
        <f t="shared" ca="1" si="24"/>
        <v/>
      </c>
      <c r="BJ33" s="101" t="str">
        <f t="shared" ca="1" si="24"/>
        <v/>
      </c>
      <c r="BK33" s="101" t="str">
        <f t="shared" ca="1" si="24"/>
        <v/>
      </c>
      <c r="BL33" s="101" t="str">
        <f t="shared" ca="1" si="24"/>
        <v/>
      </c>
      <c r="BM33" s="65"/>
      <c r="BN33" s="17"/>
      <c r="BO33" s="17"/>
      <c r="BP33" s="17"/>
    </row>
    <row r="34" spans="1:68" ht="39.75" customHeight="1" x14ac:dyDescent="0.3">
      <c r="A34" s="11"/>
      <c r="B34" s="102" t="s">
        <v>42</v>
      </c>
      <c r="C34" s="95"/>
      <c r="D34" s="95"/>
      <c r="E34" s="96"/>
      <c r="F34" s="97"/>
      <c r="G34" s="98"/>
      <c r="H34" s="99"/>
      <c r="I34" s="100" t="str">
        <f t="shared" ref="I34:BL34" ca="1" si="25">IF(AND($C34="Objetivo",I$7&gt;=$F34,I$7&lt;=$F34+$G34-1),2,IF(AND($C34="Hito",I$7&gt;=$F34,I$7&lt;=$F34+$G34-1),1,""))</f>
        <v/>
      </c>
      <c r="J34" s="101" t="str">
        <f t="shared" ca="1" si="25"/>
        <v/>
      </c>
      <c r="K34" s="101" t="str">
        <f t="shared" ca="1" si="25"/>
        <v/>
      </c>
      <c r="L34" s="101" t="str">
        <f t="shared" ca="1" si="25"/>
        <v/>
      </c>
      <c r="M34" s="101" t="str">
        <f t="shared" ca="1" si="25"/>
        <v/>
      </c>
      <c r="N34" s="101" t="str">
        <f t="shared" ca="1" si="25"/>
        <v/>
      </c>
      <c r="O34" s="101" t="str">
        <f t="shared" ca="1" si="25"/>
        <v/>
      </c>
      <c r="P34" s="101" t="str">
        <f t="shared" ca="1" si="25"/>
        <v/>
      </c>
      <c r="Q34" s="101" t="str">
        <f t="shared" ca="1" si="25"/>
        <v/>
      </c>
      <c r="R34" s="101" t="str">
        <f t="shared" ca="1" si="25"/>
        <v/>
      </c>
      <c r="S34" s="101" t="str">
        <f t="shared" ca="1" si="25"/>
        <v/>
      </c>
      <c r="T34" s="101" t="str">
        <f t="shared" ca="1" si="25"/>
        <v/>
      </c>
      <c r="U34" s="101" t="str">
        <f t="shared" ca="1" si="25"/>
        <v/>
      </c>
      <c r="V34" s="101" t="str">
        <f t="shared" ca="1" si="25"/>
        <v/>
      </c>
      <c r="W34" s="101" t="str">
        <f t="shared" ca="1" si="25"/>
        <v/>
      </c>
      <c r="X34" s="101" t="str">
        <f t="shared" ca="1" si="25"/>
        <v/>
      </c>
      <c r="Y34" s="101" t="str">
        <f t="shared" ca="1" si="25"/>
        <v/>
      </c>
      <c r="Z34" s="101" t="str">
        <f t="shared" ca="1" si="25"/>
        <v/>
      </c>
      <c r="AA34" s="101" t="str">
        <f t="shared" ca="1" si="25"/>
        <v/>
      </c>
      <c r="AB34" s="101" t="str">
        <f t="shared" ca="1" si="25"/>
        <v/>
      </c>
      <c r="AC34" s="101" t="str">
        <f t="shared" ca="1" si="25"/>
        <v/>
      </c>
      <c r="AD34" s="101" t="str">
        <f t="shared" ca="1" si="25"/>
        <v/>
      </c>
      <c r="AE34" s="101" t="str">
        <f t="shared" ca="1" si="25"/>
        <v/>
      </c>
      <c r="AF34" s="101" t="str">
        <f t="shared" ca="1" si="25"/>
        <v/>
      </c>
      <c r="AG34" s="101" t="str">
        <f t="shared" ca="1" si="25"/>
        <v/>
      </c>
      <c r="AH34" s="101" t="str">
        <f t="shared" ca="1" si="25"/>
        <v/>
      </c>
      <c r="AI34" s="101" t="str">
        <f t="shared" ca="1" si="25"/>
        <v/>
      </c>
      <c r="AJ34" s="101" t="str">
        <f t="shared" ca="1" si="25"/>
        <v/>
      </c>
      <c r="AK34" s="101" t="str">
        <f t="shared" ca="1" si="25"/>
        <v/>
      </c>
      <c r="AL34" s="101" t="str">
        <f t="shared" ca="1" si="25"/>
        <v/>
      </c>
      <c r="AM34" s="101" t="str">
        <f t="shared" ca="1" si="25"/>
        <v/>
      </c>
      <c r="AN34" s="101" t="str">
        <f t="shared" ca="1" si="25"/>
        <v/>
      </c>
      <c r="AO34" s="101" t="str">
        <f t="shared" ca="1" si="25"/>
        <v/>
      </c>
      <c r="AP34" s="101" t="str">
        <f t="shared" ca="1" si="25"/>
        <v/>
      </c>
      <c r="AQ34" s="101" t="str">
        <f t="shared" ca="1" si="25"/>
        <v/>
      </c>
      <c r="AR34" s="101" t="str">
        <f t="shared" ca="1" si="25"/>
        <v/>
      </c>
      <c r="AS34" s="101" t="str">
        <f t="shared" ca="1" si="25"/>
        <v/>
      </c>
      <c r="AT34" s="101" t="str">
        <f t="shared" ca="1" si="25"/>
        <v/>
      </c>
      <c r="AU34" s="101" t="str">
        <f t="shared" ca="1" si="25"/>
        <v/>
      </c>
      <c r="AV34" s="101" t="str">
        <f t="shared" ca="1" si="25"/>
        <v/>
      </c>
      <c r="AW34" s="101" t="str">
        <f t="shared" ca="1" si="25"/>
        <v/>
      </c>
      <c r="AX34" s="101" t="str">
        <f t="shared" ca="1" si="25"/>
        <v/>
      </c>
      <c r="AY34" s="101" t="str">
        <f t="shared" ca="1" si="25"/>
        <v/>
      </c>
      <c r="AZ34" s="101" t="str">
        <f t="shared" ca="1" si="25"/>
        <v/>
      </c>
      <c r="BA34" s="101" t="str">
        <f t="shared" ca="1" si="25"/>
        <v/>
      </c>
      <c r="BB34" s="101" t="str">
        <f t="shared" ca="1" si="25"/>
        <v/>
      </c>
      <c r="BC34" s="101" t="str">
        <f t="shared" ca="1" si="25"/>
        <v/>
      </c>
      <c r="BD34" s="101" t="str">
        <f t="shared" ca="1" si="25"/>
        <v/>
      </c>
      <c r="BE34" s="101" t="str">
        <f t="shared" ca="1" si="25"/>
        <v/>
      </c>
      <c r="BF34" s="101" t="str">
        <f t="shared" ca="1" si="25"/>
        <v/>
      </c>
      <c r="BG34" s="101" t="str">
        <f t="shared" ca="1" si="25"/>
        <v/>
      </c>
      <c r="BH34" s="101" t="str">
        <f t="shared" ca="1" si="25"/>
        <v/>
      </c>
      <c r="BI34" s="101" t="str">
        <f t="shared" ca="1" si="25"/>
        <v/>
      </c>
      <c r="BJ34" s="101" t="str">
        <f t="shared" ca="1" si="25"/>
        <v/>
      </c>
      <c r="BK34" s="101" t="str">
        <f t="shared" ca="1" si="25"/>
        <v/>
      </c>
      <c r="BL34" s="101" t="str">
        <f t="shared" ca="1" si="25"/>
        <v/>
      </c>
      <c r="BM34" s="65"/>
      <c r="BN34" s="17"/>
      <c r="BO34" s="17"/>
      <c r="BP34" s="17"/>
    </row>
    <row r="35" spans="1:68" ht="39.75" customHeight="1" x14ac:dyDescent="0.3">
      <c r="A35" s="11"/>
      <c r="B35" s="102"/>
      <c r="C35" s="95"/>
      <c r="D35" s="95"/>
      <c r="E35" s="96"/>
      <c r="F35" s="97"/>
      <c r="G35" s="98"/>
      <c r="H35" s="99"/>
      <c r="I35" s="100" t="str">
        <f t="shared" ref="I35:BL35" ca="1" si="26">IF(AND($C35="Objetivo",I$7&gt;=$F35,I$7&lt;=$F35+$G35-1),2,IF(AND($C35="Hito",I$7&gt;=$F35,I$7&lt;=$F35+$G35-1),1,""))</f>
        <v/>
      </c>
      <c r="J35" s="101" t="str">
        <f t="shared" ca="1" si="26"/>
        <v/>
      </c>
      <c r="K35" s="101" t="str">
        <f t="shared" ca="1" si="26"/>
        <v/>
      </c>
      <c r="L35" s="101" t="str">
        <f t="shared" ca="1" si="26"/>
        <v/>
      </c>
      <c r="M35" s="101" t="str">
        <f t="shared" ca="1" si="26"/>
        <v/>
      </c>
      <c r="N35" s="101" t="str">
        <f t="shared" ca="1" si="26"/>
        <v/>
      </c>
      <c r="O35" s="101" t="str">
        <f t="shared" ca="1" si="26"/>
        <v/>
      </c>
      <c r="P35" s="101" t="str">
        <f t="shared" ca="1" si="26"/>
        <v/>
      </c>
      <c r="Q35" s="101" t="str">
        <f t="shared" ca="1" si="26"/>
        <v/>
      </c>
      <c r="R35" s="101" t="str">
        <f t="shared" ca="1" si="26"/>
        <v/>
      </c>
      <c r="S35" s="101" t="str">
        <f t="shared" ca="1" si="26"/>
        <v/>
      </c>
      <c r="T35" s="101" t="str">
        <f t="shared" ca="1" si="26"/>
        <v/>
      </c>
      <c r="U35" s="101" t="str">
        <f t="shared" ca="1" si="26"/>
        <v/>
      </c>
      <c r="V35" s="101" t="str">
        <f t="shared" ca="1" si="26"/>
        <v/>
      </c>
      <c r="W35" s="101" t="str">
        <f t="shared" ca="1" si="26"/>
        <v/>
      </c>
      <c r="X35" s="101" t="str">
        <f t="shared" ca="1" si="26"/>
        <v/>
      </c>
      <c r="Y35" s="101" t="str">
        <f t="shared" ca="1" si="26"/>
        <v/>
      </c>
      <c r="Z35" s="101" t="str">
        <f t="shared" ca="1" si="26"/>
        <v/>
      </c>
      <c r="AA35" s="101" t="str">
        <f t="shared" ca="1" si="26"/>
        <v/>
      </c>
      <c r="AB35" s="101" t="str">
        <f t="shared" ca="1" si="26"/>
        <v/>
      </c>
      <c r="AC35" s="101" t="str">
        <f t="shared" ca="1" si="26"/>
        <v/>
      </c>
      <c r="AD35" s="101" t="str">
        <f t="shared" ca="1" si="26"/>
        <v/>
      </c>
      <c r="AE35" s="101" t="str">
        <f t="shared" ca="1" si="26"/>
        <v/>
      </c>
      <c r="AF35" s="101" t="str">
        <f t="shared" ca="1" si="26"/>
        <v/>
      </c>
      <c r="AG35" s="101" t="str">
        <f t="shared" ca="1" si="26"/>
        <v/>
      </c>
      <c r="AH35" s="101" t="str">
        <f t="shared" ca="1" si="26"/>
        <v/>
      </c>
      <c r="AI35" s="101" t="str">
        <f t="shared" ca="1" si="26"/>
        <v/>
      </c>
      <c r="AJ35" s="101" t="str">
        <f t="shared" ca="1" si="26"/>
        <v/>
      </c>
      <c r="AK35" s="101" t="str">
        <f t="shared" ca="1" si="26"/>
        <v/>
      </c>
      <c r="AL35" s="101" t="str">
        <f t="shared" ca="1" si="26"/>
        <v/>
      </c>
      <c r="AM35" s="101" t="str">
        <f t="shared" ca="1" si="26"/>
        <v/>
      </c>
      <c r="AN35" s="101" t="str">
        <f t="shared" ca="1" si="26"/>
        <v/>
      </c>
      <c r="AO35" s="101" t="str">
        <f t="shared" ca="1" si="26"/>
        <v/>
      </c>
      <c r="AP35" s="101" t="str">
        <f t="shared" ca="1" si="26"/>
        <v/>
      </c>
      <c r="AQ35" s="101" t="str">
        <f t="shared" ca="1" si="26"/>
        <v/>
      </c>
      <c r="AR35" s="101" t="str">
        <f t="shared" ca="1" si="26"/>
        <v/>
      </c>
      <c r="AS35" s="101" t="str">
        <f t="shared" ca="1" si="26"/>
        <v/>
      </c>
      <c r="AT35" s="101" t="str">
        <f t="shared" ca="1" si="26"/>
        <v/>
      </c>
      <c r="AU35" s="101" t="str">
        <f t="shared" ca="1" si="26"/>
        <v/>
      </c>
      <c r="AV35" s="101" t="str">
        <f t="shared" ca="1" si="26"/>
        <v/>
      </c>
      <c r="AW35" s="101" t="str">
        <f t="shared" ca="1" si="26"/>
        <v/>
      </c>
      <c r="AX35" s="101" t="str">
        <f t="shared" ca="1" si="26"/>
        <v/>
      </c>
      <c r="AY35" s="101" t="str">
        <f t="shared" ca="1" si="26"/>
        <v/>
      </c>
      <c r="AZ35" s="101" t="str">
        <f t="shared" ca="1" si="26"/>
        <v/>
      </c>
      <c r="BA35" s="101" t="str">
        <f t="shared" ca="1" si="26"/>
        <v/>
      </c>
      <c r="BB35" s="101" t="str">
        <f t="shared" ca="1" si="26"/>
        <v/>
      </c>
      <c r="BC35" s="101" t="str">
        <f t="shared" ca="1" si="26"/>
        <v/>
      </c>
      <c r="BD35" s="101" t="str">
        <f t="shared" ca="1" si="26"/>
        <v/>
      </c>
      <c r="BE35" s="101" t="str">
        <f t="shared" ca="1" si="26"/>
        <v/>
      </c>
      <c r="BF35" s="101" t="str">
        <f t="shared" ca="1" si="26"/>
        <v/>
      </c>
      <c r="BG35" s="101" t="str">
        <f t="shared" ca="1" si="26"/>
        <v/>
      </c>
      <c r="BH35" s="101" t="str">
        <f t="shared" ca="1" si="26"/>
        <v/>
      </c>
      <c r="BI35" s="101" t="str">
        <f t="shared" ca="1" si="26"/>
        <v/>
      </c>
      <c r="BJ35" s="101" t="str">
        <f t="shared" ca="1" si="26"/>
        <v/>
      </c>
      <c r="BK35" s="101" t="str">
        <f t="shared" ca="1" si="26"/>
        <v/>
      </c>
      <c r="BL35" s="101" t="str">
        <f t="shared" ca="1" si="26"/>
        <v/>
      </c>
      <c r="BM35" s="103"/>
      <c r="BN35" s="17"/>
      <c r="BO35" s="17"/>
      <c r="BP35" s="17"/>
    </row>
    <row r="36" spans="1:68" ht="39.75" customHeight="1" x14ac:dyDescent="0.3">
      <c r="A36" s="13"/>
      <c r="B36" s="104" t="s">
        <v>46</v>
      </c>
      <c r="C36" s="99"/>
      <c r="D36" s="99"/>
      <c r="E36" s="68"/>
      <c r="F36" s="105"/>
      <c r="G36" s="106"/>
      <c r="H36" s="99"/>
      <c r="I36" s="99"/>
      <c r="J36" s="99"/>
      <c r="K36" s="99"/>
      <c r="L36" s="99"/>
      <c r="M36" s="99"/>
      <c r="N36" s="99"/>
      <c r="O36" s="99"/>
      <c r="P36" s="99"/>
      <c r="Q36" s="99"/>
      <c r="R36" s="99"/>
      <c r="S36" s="99"/>
      <c r="T36" s="99"/>
      <c r="U36" s="99"/>
      <c r="V36" s="99"/>
      <c r="W36" s="99"/>
      <c r="X36" s="99"/>
      <c r="Y36" s="99"/>
      <c r="Z36" s="99"/>
      <c r="AA36" s="99"/>
      <c r="AB36" s="99"/>
      <c r="AC36" s="99"/>
      <c r="AD36" s="99"/>
      <c r="AE36" s="99"/>
      <c r="AF36" s="99"/>
      <c r="AG36" s="99"/>
      <c r="AH36" s="99"/>
      <c r="AI36" s="99"/>
      <c r="AJ36" s="99"/>
      <c r="AK36" s="99"/>
      <c r="AL36" s="99"/>
      <c r="AM36" s="99"/>
      <c r="AN36" s="99"/>
      <c r="AO36" s="99"/>
      <c r="AP36" s="99"/>
      <c r="AQ36" s="99"/>
      <c r="AR36" s="99"/>
      <c r="AS36" s="99"/>
      <c r="AT36" s="99"/>
      <c r="AU36" s="99"/>
      <c r="AV36" s="99"/>
      <c r="AW36" s="99"/>
      <c r="AX36" s="99"/>
      <c r="AY36" s="99"/>
      <c r="AZ36" s="99"/>
      <c r="BA36" s="99"/>
      <c r="BB36" s="99"/>
      <c r="BC36" s="99"/>
      <c r="BD36" s="99"/>
      <c r="BE36" s="99"/>
      <c r="BF36" s="99"/>
      <c r="BG36" s="99"/>
      <c r="BH36" s="99"/>
      <c r="BI36" s="99"/>
      <c r="BJ36" s="99"/>
      <c r="BK36" s="99"/>
      <c r="BL36" s="99"/>
      <c r="BM36" s="65"/>
      <c r="BN36" s="17"/>
      <c r="BO36" s="17"/>
      <c r="BP36" s="17"/>
    </row>
    <row r="37" spans="1:68" ht="30" customHeight="1" x14ac:dyDescent="0.3">
      <c r="A37" s="11"/>
      <c r="D37" s="54"/>
      <c r="F37" s="12"/>
      <c r="G37" s="55"/>
      <c r="H37" s="24"/>
    </row>
    <row r="38" spans="1:68" ht="30" customHeight="1" x14ac:dyDescent="0.3">
      <c r="A38" s="11"/>
      <c r="D38" s="56"/>
      <c r="F38" s="12"/>
    </row>
    <row r="39" spans="1:68" ht="30" customHeight="1" x14ac:dyDescent="0.3">
      <c r="A39" s="11"/>
      <c r="F39" s="12"/>
    </row>
    <row r="40" spans="1:68" ht="30" customHeight="1" x14ac:dyDescent="0.3">
      <c r="A40" s="11"/>
      <c r="F40" s="12"/>
    </row>
    <row r="41" spans="1:68" ht="30" customHeight="1" x14ac:dyDescent="0.3">
      <c r="A41" s="11"/>
      <c r="F41" s="12"/>
    </row>
    <row r="42" spans="1:68" ht="30" customHeight="1" x14ac:dyDescent="0.3">
      <c r="A42" s="11"/>
      <c r="F42" s="12"/>
    </row>
    <row r="43" spans="1:68" ht="30" customHeight="1" x14ac:dyDescent="0.3">
      <c r="A43" s="11"/>
      <c r="F43" s="12"/>
    </row>
    <row r="44" spans="1:68" ht="30" customHeight="1" x14ac:dyDescent="0.3">
      <c r="A44" s="11"/>
      <c r="F44" s="12"/>
    </row>
    <row r="45" spans="1:68" ht="30" customHeight="1" x14ac:dyDescent="0.3">
      <c r="A45" s="11"/>
      <c r="F45" s="12"/>
    </row>
    <row r="46" spans="1:68" ht="30" customHeight="1" x14ac:dyDescent="0.3">
      <c r="A46" s="11"/>
      <c r="F46" s="12"/>
    </row>
    <row r="47" spans="1:68" ht="30" customHeight="1" x14ac:dyDescent="0.3">
      <c r="A47" s="11"/>
      <c r="F47" s="12"/>
    </row>
    <row r="48" spans="1:68" ht="30" customHeight="1" x14ac:dyDescent="0.3">
      <c r="A48" s="11"/>
      <c r="F48" s="12"/>
    </row>
    <row r="49" spans="1:6" ht="30" customHeight="1" x14ac:dyDescent="0.3">
      <c r="A49" s="11"/>
      <c r="F49" s="12"/>
    </row>
    <row r="50" spans="1:6" ht="30" customHeight="1" x14ac:dyDescent="0.3">
      <c r="A50" s="11"/>
      <c r="F50" s="12"/>
    </row>
    <row r="51" spans="1:6" ht="30" customHeight="1" x14ac:dyDescent="0.3">
      <c r="A51" s="11"/>
      <c r="F51" s="12"/>
    </row>
    <row r="52" spans="1:6" ht="30" customHeight="1" x14ac:dyDescent="0.3">
      <c r="A52" s="11"/>
      <c r="F52" s="12"/>
    </row>
    <row r="53" spans="1:6" ht="30" customHeight="1" x14ac:dyDescent="0.3">
      <c r="A53" s="11"/>
      <c r="F53" s="12"/>
    </row>
    <row r="54" spans="1:6" ht="30" customHeight="1" x14ac:dyDescent="0.3">
      <c r="A54" s="11"/>
      <c r="F54" s="12"/>
    </row>
    <row r="55" spans="1:6" ht="30" customHeight="1" x14ac:dyDescent="0.3">
      <c r="A55" s="11"/>
      <c r="F55" s="12"/>
    </row>
    <row r="56" spans="1:6" ht="30" customHeight="1" x14ac:dyDescent="0.3">
      <c r="A56" s="11"/>
      <c r="F56" s="12"/>
    </row>
    <row r="57" spans="1:6" ht="30" customHeight="1" x14ac:dyDescent="0.3">
      <c r="A57" s="11"/>
      <c r="F57" s="12"/>
    </row>
    <row r="58" spans="1:6" ht="30" customHeight="1" x14ac:dyDescent="0.3">
      <c r="A58" s="11"/>
      <c r="F58" s="12"/>
    </row>
    <row r="59" spans="1:6" ht="30" customHeight="1" x14ac:dyDescent="0.3">
      <c r="A59" s="11"/>
      <c r="F59" s="12"/>
    </row>
    <row r="60" spans="1:6" ht="30" customHeight="1" x14ac:dyDescent="0.3">
      <c r="A60" s="11"/>
      <c r="F60" s="12"/>
    </row>
    <row r="61" spans="1:6" ht="30" customHeight="1" x14ac:dyDescent="0.3">
      <c r="A61" s="11"/>
      <c r="F61" s="12"/>
    </row>
    <row r="62" spans="1:6" ht="30" customHeight="1" x14ac:dyDescent="0.3">
      <c r="A62" s="11"/>
      <c r="F62" s="12"/>
    </row>
    <row r="63" spans="1:6" ht="30" customHeight="1" x14ac:dyDescent="0.3">
      <c r="A63" s="11"/>
      <c r="F63" s="12"/>
    </row>
    <row r="64" spans="1:6" ht="30" customHeight="1" x14ac:dyDescent="0.3">
      <c r="A64" s="11"/>
      <c r="F64" s="12"/>
    </row>
    <row r="65" spans="1:6" ht="30" customHeight="1" x14ac:dyDescent="0.3">
      <c r="A65" s="11"/>
      <c r="F65" s="12"/>
    </row>
    <row r="66" spans="1:6" ht="30" customHeight="1" x14ac:dyDescent="0.3">
      <c r="A66" s="11"/>
      <c r="F66" s="12"/>
    </row>
    <row r="67" spans="1:6" ht="30" customHeight="1" x14ac:dyDescent="0.3">
      <c r="A67" s="11"/>
      <c r="F67" s="12"/>
    </row>
    <row r="68" spans="1:6" ht="30" customHeight="1" x14ac:dyDescent="0.3">
      <c r="A68" s="11"/>
      <c r="F68" s="12"/>
    </row>
    <row r="69" spans="1:6" ht="30" customHeight="1" x14ac:dyDescent="0.3">
      <c r="A69" s="11"/>
      <c r="F69" s="12"/>
    </row>
    <row r="70" spans="1:6" ht="30" customHeight="1" x14ac:dyDescent="0.3">
      <c r="A70" s="11"/>
      <c r="F70" s="12"/>
    </row>
    <row r="71" spans="1:6" ht="30" customHeight="1" x14ac:dyDescent="0.3">
      <c r="A71" s="11"/>
      <c r="F71" s="12"/>
    </row>
    <row r="72" spans="1:6" ht="30" customHeight="1" x14ac:dyDescent="0.3">
      <c r="A72" s="11"/>
      <c r="F72" s="12"/>
    </row>
    <row r="73" spans="1:6" ht="30" customHeight="1" x14ac:dyDescent="0.3">
      <c r="A73" s="11"/>
      <c r="F73" s="12"/>
    </row>
    <row r="74" spans="1:6" ht="30" customHeight="1" x14ac:dyDescent="0.3">
      <c r="A74" s="11"/>
      <c r="F74" s="12"/>
    </row>
    <row r="75" spans="1:6" ht="30" customHeight="1" x14ac:dyDescent="0.3">
      <c r="A75" s="11"/>
      <c r="F75" s="12"/>
    </row>
    <row r="76" spans="1:6" ht="30" customHeight="1" x14ac:dyDescent="0.3">
      <c r="A76" s="11"/>
      <c r="F76" s="12"/>
    </row>
    <row r="77" spans="1:6" ht="30" customHeight="1" x14ac:dyDescent="0.3">
      <c r="A77" s="11"/>
      <c r="F77" s="12"/>
    </row>
    <row r="78" spans="1:6" ht="30" customHeight="1" x14ac:dyDescent="0.3">
      <c r="A78" s="11"/>
      <c r="F78" s="12"/>
    </row>
    <row r="79" spans="1:6" ht="30" customHeight="1" x14ac:dyDescent="0.3">
      <c r="A79" s="11"/>
      <c r="F79" s="12"/>
    </row>
    <row r="80" spans="1:6" ht="30" customHeight="1" x14ac:dyDescent="0.3">
      <c r="A80" s="11"/>
      <c r="F80" s="12"/>
    </row>
    <row r="81" spans="1:6" ht="30" customHeight="1" x14ac:dyDescent="0.3">
      <c r="A81" s="11"/>
      <c r="F81" s="12"/>
    </row>
    <row r="82" spans="1:6" ht="30" customHeight="1" x14ac:dyDescent="0.3">
      <c r="A82" s="11"/>
      <c r="F82" s="12"/>
    </row>
    <row r="83" spans="1:6" ht="30" customHeight="1" x14ac:dyDescent="0.3">
      <c r="A83" s="11"/>
      <c r="F83" s="12"/>
    </row>
    <row r="84" spans="1:6" ht="30" customHeight="1" x14ac:dyDescent="0.3">
      <c r="A84" s="11"/>
      <c r="F84" s="12"/>
    </row>
    <row r="85" spans="1:6" ht="30" customHeight="1" x14ac:dyDescent="0.3">
      <c r="A85" s="11"/>
      <c r="F85" s="12"/>
    </row>
    <row r="86" spans="1:6" ht="30" customHeight="1" x14ac:dyDescent="0.3">
      <c r="A86" s="11"/>
      <c r="F86" s="12"/>
    </row>
    <row r="87" spans="1:6" ht="30" customHeight="1" x14ac:dyDescent="0.3">
      <c r="A87" s="11"/>
      <c r="F87" s="12"/>
    </row>
    <row r="88" spans="1:6" ht="30" customHeight="1" x14ac:dyDescent="0.3">
      <c r="A88" s="11"/>
      <c r="F88" s="12"/>
    </row>
    <row r="89" spans="1:6" ht="30" customHeight="1" x14ac:dyDescent="0.3">
      <c r="A89" s="11"/>
      <c r="F89" s="12"/>
    </row>
    <row r="90" spans="1:6" ht="30" customHeight="1" x14ac:dyDescent="0.3">
      <c r="A90" s="11"/>
      <c r="F90" s="12"/>
    </row>
    <row r="91" spans="1:6" ht="30" customHeight="1" x14ac:dyDescent="0.3">
      <c r="A91" s="11"/>
      <c r="F91" s="12"/>
    </row>
    <row r="92" spans="1:6" ht="30" customHeight="1" x14ac:dyDescent="0.3">
      <c r="A92" s="11"/>
      <c r="F92" s="12"/>
    </row>
    <row r="93" spans="1:6" ht="30" customHeight="1" x14ac:dyDescent="0.3">
      <c r="A93" s="11"/>
      <c r="F93" s="12"/>
    </row>
    <row r="94" spans="1:6" ht="30" customHeight="1" x14ac:dyDescent="0.3">
      <c r="A94" s="11"/>
      <c r="F94" s="12"/>
    </row>
    <row r="95" spans="1:6" ht="30" customHeight="1" x14ac:dyDescent="0.3">
      <c r="A95" s="11"/>
      <c r="F95" s="12"/>
    </row>
    <row r="96" spans="1:6" ht="30" customHeight="1" x14ac:dyDescent="0.3">
      <c r="A96" s="11"/>
      <c r="F96" s="12"/>
    </row>
    <row r="97" spans="1:6" ht="30" customHeight="1" x14ac:dyDescent="0.3">
      <c r="A97" s="11"/>
      <c r="F97" s="12"/>
    </row>
    <row r="98" spans="1:6" ht="30" customHeight="1" x14ac:dyDescent="0.3">
      <c r="A98" s="11"/>
      <c r="F98" s="12"/>
    </row>
    <row r="99" spans="1:6" ht="30" customHeight="1" x14ac:dyDescent="0.3">
      <c r="A99" s="11"/>
      <c r="F99" s="12"/>
    </row>
    <row r="100" spans="1:6" ht="30" customHeight="1" x14ac:dyDescent="0.3">
      <c r="A100" s="11"/>
      <c r="F100" s="12"/>
    </row>
    <row r="101" spans="1:6" ht="30" customHeight="1" x14ac:dyDescent="0.3">
      <c r="A101" s="11"/>
      <c r="F101" s="12"/>
    </row>
    <row r="102" spans="1:6" ht="30" customHeight="1" x14ac:dyDescent="0.3">
      <c r="A102" s="11"/>
      <c r="F102" s="12"/>
    </row>
    <row r="103" spans="1:6" ht="30" customHeight="1" x14ac:dyDescent="0.3">
      <c r="A103" s="11"/>
      <c r="F103" s="12"/>
    </row>
    <row r="104" spans="1:6" ht="30" customHeight="1" x14ac:dyDescent="0.3">
      <c r="A104" s="11"/>
      <c r="F104" s="12"/>
    </row>
    <row r="105" spans="1:6" ht="30" customHeight="1" x14ac:dyDescent="0.3">
      <c r="A105" s="11"/>
      <c r="F105" s="12"/>
    </row>
    <row r="106" spans="1:6" ht="30" customHeight="1" x14ac:dyDescent="0.3">
      <c r="A106" s="11"/>
      <c r="F106" s="12"/>
    </row>
    <row r="107" spans="1:6" ht="30" customHeight="1" x14ac:dyDescent="0.3">
      <c r="A107" s="11"/>
      <c r="F107" s="12"/>
    </row>
    <row r="108" spans="1:6" ht="30" customHeight="1" x14ac:dyDescent="0.3">
      <c r="A108" s="11"/>
      <c r="F108" s="12"/>
    </row>
    <row r="109" spans="1:6" ht="30" customHeight="1" x14ac:dyDescent="0.3">
      <c r="A109" s="11"/>
      <c r="F109" s="12"/>
    </row>
    <row r="110" spans="1:6" ht="30" customHeight="1" x14ac:dyDescent="0.3">
      <c r="A110" s="11"/>
      <c r="F110" s="12"/>
    </row>
    <row r="111" spans="1:6" ht="30" customHeight="1" x14ac:dyDescent="0.3">
      <c r="A111" s="11"/>
      <c r="F111" s="12"/>
    </row>
    <row r="112" spans="1:6" ht="30" customHeight="1" x14ac:dyDescent="0.3">
      <c r="A112" s="11"/>
      <c r="F112" s="12"/>
    </row>
    <row r="113" spans="1:6" ht="30" customHeight="1" x14ac:dyDescent="0.3">
      <c r="A113" s="11"/>
      <c r="F113" s="12"/>
    </row>
    <row r="114" spans="1:6" ht="30" customHeight="1" x14ac:dyDescent="0.3">
      <c r="A114" s="11"/>
      <c r="F114" s="12"/>
    </row>
    <row r="115" spans="1:6" ht="30" customHeight="1" x14ac:dyDescent="0.3">
      <c r="A115" s="11"/>
      <c r="F115" s="12"/>
    </row>
    <row r="116" spans="1:6" ht="30" customHeight="1" x14ac:dyDescent="0.3">
      <c r="A116" s="11"/>
      <c r="F116" s="12"/>
    </row>
    <row r="117" spans="1:6" ht="30" customHeight="1" x14ac:dyDescent="0.3">
      <c r="A117" s="11"/>
      <c r="F117" s="12"/>
    </row>
    <row r="118" spans="1:6" ht="30" customHeight="1" x14ac:dyDescent="0.3">
      <c r="A118" s="11"/>
      <c r="F118" s="12"/>
    </row>
    <row r="119" spans="1:6" ht="30" customHeight="1" x14ac:dyDescent="0.3">
      <c r="A119" s="11"/>
      <c r="F119" s="12"/>
    </row>
    <row r="120" spans="1:6" ht="30" customHeight="1" x14ac:dyDescent="0.3">
      <c r="A120" s="11"/>
      <c r="F120" s="12"/>
    </row>
    <row r="121" spans="1:6" ht="30" customHeight="1" x14ac:dyDescent="0.3">
      <c r="A121" s="11"/>
      <c r="F121" s="12"/>
    </row>
    <row r="122" spans="1:6" ht="30" customHeight="1" x14ac:dyDescent="0.3">
      <c r="A122" s="11"/>
      <c r="F122" s="12"/>
    </row>
    <row r="123" spans="1:6" ht="30" customHeight="1" x14ac:dyDescent="0.3">
      <c r="A123" s="11"/>
      <c r="F123" s="12"/>
    </row>
    <row r="124" spans="1:6" ht="30" customHeight="1" x14ac:dyDescent="0.3">
      <c r="A124" s="11"/>
      <c r="F124" s="12"/>
    </row>
    <row r="125" spans="1:6" ht="30" customHeight="1" x14ac:dyDescent="0.3">
      <c r="A125" s="11"/>
      <c r="F125" s="12"/>
    </row>
    <row r="126" spans="1:6" ht="30" customHeight="1" x14ac:dyDescent="0.3">
      <c r="A126" s="11"/>
      <c r="F126" s="12"/>
    </row>
    <row r="127" spans="1:6" ht="30" customHeight="1" x14ac:dyDescent="0.3">
      <c r="A127" s="11"/>
      <c r="F127" s="12"/>
    </row>
    <row r="128" spans="1:6" ht="30" customHeight="1" x14ac:dyDescent="0.3">
      <c r="A128" s="11"/>
      <c r="F128" s="12"/>
    </row>
    <row r="129" spans="1:6" ht="30" customHeight="1" x14ac:dyDescent="0.3">
      <c r="A129" s="11"/>
      <c r="F129" s="12"/>
    </row>
    <row r="130" spans="1:6" ht="30" customHeight="1" x14ac:dyDescent="0.3">
      <c r="A130" s="11"/>
      <c r="F130" s="12"/>
    </row>
    <row r="131" spans="1:6" ht="30" customHeight="1" x14ac:dyDescent="0.3">
      <c r="A131" s="11"/>
      <c r="F131" s="12"/>
    </row>
    <row r="132" spans="1:6" ht="30" customHeight="1" x14ac:dyDescent="0.3">
      <c r="A132" s="11"/>
      <c r="F132" s="12"/>
    </row>
    <row r="133" spans="1:6" ht="30" customHeight="1" x14ac:dyDescent="0.3">
      <c r="A133" s="11"/>
      <c r="F133" s="12"/>
    </row>
    <row r="134" spans="1:6" ht="30" customHeight="1" x14ac:dyDescent="0.3">
      <c r="A134" s="11"/>
      <c r="F134" s="12"/>
    </row>
    <row r="135" spans="1:6" ht="30" customHeight="1" x14ac:dyDescent="0.3">
      <c r="A135" s="11"/>
      <c r="F135" s="12"/>
    </row>
    <row r="136" spans="1:6" ht="30" customHeight="1" x14ac:dyDescent="0.3">
      <c r="A136" s="11"/>
      <c r="F136" s="12"/>
    </row>
    <row r="137" spans="1:6" ht="30" customHeight="1" x14ac:dyDescent="0.3">
      <c r="A137" s="11"/>
      <c r="F137" s="12"/>
    </row>
    <row r="138" spans="1:6" ht="30" customHeight="1" x14ac:dyDescent="0.3">
      <c r="A138" s="11"/>
      <c r="F138" s="12"/>
    </row>
    <row r="139" spans="1:6" ht="30" customHeight="1" x14ac:dyDescent="0.3">
      <c r="A139" s="11"/>
      <c r="F139" s="12"/>
    </row>
    <row r="140" spans="1:6" ht="30" customHeight="1" x14ac:dyDescent="0.3">
      <c r="A140" s="11"/>
      <c r="F140" s="12"/>
    </row>
    <row r="141" spans="1:6" ht="30" customHeight="1" x14ac:dyDescent="0.3">
      <c r="A141" s="11"/>
      <c r="F141" s="12"/>
    </row>
    <row r="142" spans="1:6" ht="30" customHeight="1" x14ac:dyDescent="0.3">
      <c r="A142" s="11"/>
      <c r="F142" s="12"/>
    </row>
    <row r="143" spans="1:6" ht="30" customHeight="1" x14ac:dyDescent="0.3">
      <c r="A143" s="11"/>
      <c r="F143" s="12"/>
    </row>
    <row r="144" spans="1:6" ht="30" customHeight="1" x14ac:dyDescent="0.3">
      <c r="A144" s="11"/>
      <c r="F144" s="12"/>
    </row>
    <row r="145" spans="1:6" ht="30" customHeight="1" x14ac:dyDescent="0.3">
      <c r="A145" s="11"/>
      <c r="F145" s="12"/>
    </row>
    <row r="146" spans="1:6" ht="30" customHeight="1" x14ac:dyDescent="0.3">
      <c r="A146" s="11"/>
      <c r="F146" s="12"/>
    </row>
    <row r="147" spans="1:6" ht="30" customHeight="1" x14ac:dyDescent="0.3">
      <c r="A147" s="11"/>
      <c r="F147" s="12"/>
    </row>
    <row r="148" spans="1:6" ht="30" customHeight="1" x14ac:dyDescent="0.3">
      <c r="A148" s="11"/>
      <c r="F148" s="12"/>
    </row>
    <row r="149" spans="1:6" ht="30" customHeight="1" x14ac:dyDescent="0.3">
      <c r="A149" s="11"/>
      <c r="F149" s="12"/>
    </row>
    <row r="150" spans="1:6" ht="30" customHeight="1" x14ac:dyDescent="0.3">
      <c r="A150" s="11"/>
      <c r="F150" s="12"/>
    </row>
    <row r="151" spans="1:6" ht="30" customHeight="1" x14ac:dyDescent="0.3">
      <c r="A151" s="11"/>
      <c r="F151" s="12"/>
    </row>
    <row r="152" spans="1:6" ht="30" customHeight="1" x14ac:dyDescent="0.3">
      <c r="A152" s="11"/>
      <c r="F152" s="12"/>
    </row>
    <row r="153" spans="1:6" ht="30" customHeight="1" x14ac:dyDescent="0.3">
      <c r="A153" s="11"/>
      <c r="F153" s="12"/>
    </row>
    <row r="154" spans="1:6" ht="30" customHeight="1" x14ac:dyDescent="0.3">
      <c r="A154" s="11"/>
      <c r="F154" s="12"/>
    </row>
    <row r="155" spans="1:6" ht="30" customHeight="1" x14ac:dyDescent="0.3">
      <c r="A155" s="11"/>
      <c r="F155" s="12"/>
    </row>
    <row r="156" spans="1:6" ht="30" customHeight="1" x14ac:dyDescent="0.3">
      <c r="A156" s="11"/>
      <c r="F156" s="12"/>
    </row>
    <row r="157" spans="1:6" ht="30" customHeight="1" x14ac:dyDescent="0.3">
      <c r="A157" s="11"/>
      <c r="F157" s="12"/>
    </row>
    <row r="158" spans="1:6" ht="30" customHeight="1" x14ac:dyDescent="0.3">
      <c r="A158" s="11"/>
      <c r="F158" s="12"/>
    </row>
    <row r="159" spans="1:6" ht="30" customHeight="1" x14ac:dyDescent="0.3">
      <c r="A159" s="11"/>
      <c r="F159" s="12"/>
    </row>
    <row r="160" spans="1:6" ht="30" customHeight="1" x14ac:dyDescent="0.3">
      <c r="A160" s="11"/>
      <c r="F160" s="12"/>
    </row>
    <row r="161" spans="1:6" ht="30" customHeight="1" x14ac:dyDescent="0.3">
      <c r="A161" s="11"/>
      <c r="F161" s="12"/>
    </row>
    <row r="162" spans="1:6" ht="30" customHeight="1" x14ac:dyDescent="0.3">
      <c r="A162" s="11"/>
      <c r="F162" s="12"/>
    </row>
    <row r="163" spans="1:6" ht="30" customHeight="1" x14ac:dyDescent="0.3">
      <c r="A163" s="11"/>
      <c r="F163" s="12"/>
    </row>
    <row r="164" spans="1:6" ht="30" customHeight="1" x14ac:dyDescent="0.3">
      <c r="A164" s="11"/>
      <c r="F164" s="12"/>
    </row>
    <row r="165" spans="1:6" ht="30" customHeight="1" x14ac:dyDescent="0.3">
      <c r="A165" s="11"/>
      <c r="F165" s="12"/>
    </row>
    <row r="166" spans="1:6" ht="30" customHeight="1" x14ac:dyDescent="0.3">
      <c r="A166" s="11"/>
      <c r="F166" s="12"/>
    </row>
    <row r="167" spans="1:6" ht="30" customHeight="1" x14ac:dyDescent="0.3">
      <c r="A167" s="11"/>
      <c r="F167" s="12"/>
    </row>
    <row r="168" spans="1:6" ht="30" customHeight="1" x14ac:dyDescent="0.3">
      <c r="A168" s="11"/>
      <c r="F168" s="12"/>
    </row>
    <row r="169" spans="1:6" ht="30" customHeight="1" x14ac:dyDescent="0.3">
      <c r="A169" s="11"/>
      <c r="F169" s="12"/>
    </row>
    <row r="170" spans="1:6" ht="30" customHeight="1" x14ac:dyDescent="0.3">
      <c r="A170" s="11"/>
      <c r="F170" s="12"/>
    </row>
    <row r="171" spans="1:6" ht="30" customHeight="1" x14ac:dyDescent="0.3">
      <c r="A171" s="11"/>
      <c r="F171" s="12"/>
    </row>
    <row r="172" spans="1:6" ht="30" customHeight="1" x14ac:dyDescent="0.3">
      <c r="A172" s="11"/>
      <c r="F172" s="12"/>
    </row>
    <row r="173" spans="1:6" ht="30" customHeight="1" x14ac:dyDescent="0.3">
      <c r="A173" s="11"/>
      <c r="F173" s="12"/>
    </row>
    <row r="174" spans="1:6" ht="30" customHeight="1" x14ac:dyDescent="0.3">
      <c r="A174" s="11"/>
      <c r="F174" s="12"/>
    </row>
    <row r="175" spans="1:6" ht="30" customHeight="1" x14ac:dyDescent="0.3">
      <c r="A175" s="11"/>
      <c r="F175" s="12"/>
    </row>
    <row r="176" spans="1:6" ht="30" customHeight="1" x14ac:dyDescent="0.3">
      <c r="A176" s="11"/>
      <c r="F176" s="12"/>
    </row>
    <row r="177" spans="1:6" ht="30" customHeight="1" x14ac:dyDescent="0.3">
      <c r="A177" s="11"/>
      <c r="F177" s="12"/>
    </row>
    <row r="178" spans="1:6" ht="30" customHeight="1" x14ac:dyDescent="0.3">
      <c r="A178" s="11"/>
      <c r="F178" s="12"/>
    </row>
    <row r="179" spans="1:6" ht="30" customHeight="1" x14ac:dyDescent="0.3">
      <c r="A179" s="11"/>
      <c r="F179" s="12"/>
    </row>
    <row r="180" spans="1:6" ht="30" customHeight="1" x14ac:dyDescent="0.3">
      <c r="A180" s="11"/>
      <c r="F180" s="12"/>
    </row>
    <row r="181" spans="1:6" ht="30" customHeight="1" x14ac:dyDescent="0.3">
      <c r="A181" s="11"/>
      <c r="F181" s="12"/>
    </row>
    <row r="182" spans="1:6" ht="30" customHeight="1" x14ac:dyDescent="0.3">
      <c r="A182" s="11"/>
      <c r="F182" s="12"/>
    </row>
    <row r="183" spans="1:6" ht="30" customHeight="1" x14ac:dyDescent="0.3">
      <c r="A183" s="11"/>
      <c r="F183" s="12"/>
    </row>
    <row r="184" spans="1:6" ht="30" customHeight="1" x14ac:dyDescent="0.3">
      <c r="A184" s="11"/>
      <c r="F184" s="12"/>
    </row>
    <row r="185" spans="1:6" ht="30" customHeight="1" x14ac:dyDescent="0.3">
      <c r="A185" s="11"/>
      <c r="F185" s="12"/>
    </row>
    <row r="186" spans="1:6" ht="30" customHeight="1" x14ac:dyDescent="0.3">
      <c r="A186" s="11"/>
      <c r="F186" s="12"/>
    </row>
    <row r="187" spans="1:6" ht="30" customHeight="1" x14ac:dyDescent="0.3">
      <c r="A187" s="11"/>
      <c r="F187" s="12"/>
    </row>
    <row r="188" spans="1:6" ht="30" customHeight="1" x14ac:dyDescent="0.3">
      <c r="A188" s="11"/>
      <c r="F188" s="12"/>
    </row>
    <row r="189" spans="1:6" ht="30" customHeight="1" x14ac:dyDescent="0.3">
      <c r="A189" s="11"/>
      <c r="F189" s="12"/>
    </row>
    <row r="190" spans="1:6" ht="30" customHeight="1" x14ac:dyDescent="0.3">
      <c r="A190" s="11"/>
      <c r="F190" s="12"/>
    </row>
    <row r="191" spans="1:6" ht="30" customHeight="1" x14ac:dyDescent="0.3">
      <c r="A191" s="11"/>
      <c r="F191" s="12"/>
    </row>
    <row r="192" spans="1:6" ht="30" customHeight="1" x14ac:dyDescent="0.3">
      <c r="A192" s="11"/>
      <c r="F192" s="12"/>
    </row>
    <row r="193" spans="1:6" ht="30" customHeight="1" x14ac:dyDescent="0.3">
      <c r="A193" s="11"/>
      <c r="F193" s="12"/>
    </row>
    <row r="194" spans="1:6" ht="30" customHeight="1" x14ac:dyDescent="0.3">
      <c r="A194" s="11"/>
      <c r="F194" s="12"/>
    </row>
    <row r="195" spans="1:6" ht="30" customHeight="1" x14ac:dyDescent="0.3">
      <c r="A195" s="11"/>
      <c r="F195" s="12"/>
    </row>
    <row r="196" spans="1:6" ht="30" customHeight="1" x14ac:dyDescent="0.3">
      <c r="A196" s="11"/>
      <c r="F196" s="12"/>
    </row>
    <row r="197" spans="1:6" ht="30" customHeight="1" x14ac:dyDescent="0.3">
      <c r="A197" s="11"/>
      <c r="F197" s="12"/>
    </row>
    <row r="198" spans="1:6" ht="30" customHeight="1" x14ac:dyDescent="0.3">
      <c r="A198" s="11"/>
      <c r="F198" s="12"/>
    </row>
    <row r="199" spans="1:6" ht="30" customHeight="1" x14ac:dyDescent="0.3">
      <c r="A199" s="11"/>
      <c r="F199" s="12"/>
    </row>
    <row r="200" spans="1:6" ht="30" customHeight="1" x14ac:dyDescent="0.3">
      <c r="A200" s="11"/>
      <c r="F200" s="12"/>
    </row>
    <row r="201" spans="1:6" ht="30" customHeight="1" x14ac:dyDescent="0.3">
      <c r="A201" s="11"/>
      <c r="F201" s="12"/>
    </row>
    <row r="202" spans="1:6" ht="30" customHeight="1" x14ac:dyDescent="0.3">
      <c r="A202" s="11"/>
      <c r="F202" s="12"/>
    </row>
    <row r="203" spans="1:6" ht="30" customHeight="1" x14ac:dyDescent="0.3">
      <c r="A203" s="11"/>
      <c r="F203" s="12"/>
    </row>
    <row r="204" spans="1:6" ht="30" customHeight="1" x14ac:dyDescent="0.3">
      <c r="A204" s="11"/>
      <c r="F204" s="12"/>
    </row>
    <row r="205" spans="1:6" ht="30" customHeight="1" x14ac:dyDescent="0.3">
      <c r="A205" s="11"/>
      <c r="F205" s="12"/>
    </row>
    <row r="206" spans="1:6" ht="30" customHeight="1" x14ac:dyDescent="0.3">
      <c r="A206" s="11"/>
      <c r="F206" s="12"/>
    </row>
    <row r="207" spans="1:6" ht="30" customHeight="1" x14ac:dyDescent="0.3">
      <c r="A207" s="11"/>
      <c r="F207" s="12"/>
    </row>
    <row r="208" spans="1:6" ht="30" customHeight="1" x14ac:dyDescent="0.3">
      <c r="A208" s="11"/>
      <c r="F208" s="12"/>
    </row>
    <row r="209" spans="1:6" ht="30" customHeight="1" x14ac:dyDescent="0.3">
      <c r="A209" s="11"/>
      <c r="F209" s="12"/>
    </row>
    <row r="210" spans="1:6" ht="30" customHeight="1" x14ac:dyDescent="0.3">
      <c r="A210" s="11"/>
      <c r="F210" s="12"/>
    </row>
    <row r="211" spans="1:6" ht="30" customHeight="1" x14ac:dyDescent="0.3">
      <c r="A211" s="11"/>
      <c r="F211" s="12"/>
    </row>
    <row r="212" spans="1:6" ht="30" customHeight="1" x14ac:dyDescent="0.3">
      <c r="A212" s="11"/>
      <c r="F212" s="12"/>
    </row>
    <row r="213" spans="1:6" ht="30" customHeight="1" x14ac:dyDescent="0.3">
      <c r="A213" s="11"/>
      <c r="F213" s="12"/>
    </row>
    <row r="214" spans="1:6" ht="30" customHeight="1" x14ac:dyDescent="0.3">
      <c r="A214" s="11"/>
      <c r="F214" s="12"/>
    </row>
    <row r="215" spans="1:6" ht="30" customHeight="1" x14ac:dyDescent="0.3">
      <c r="A215" s="11"/>
      <c r="F215" s="12"/>
    </row>
    <row r="216" spans="1:6" ht="30" customHeight="1" x14ac:dyDescent="0.3">
      <c r="A216" s="11"/>
      <c r="F216" s="12"/>
    </row>
    <row r="217" spans="1:6" ht="30" customHeight="1" x14ac:dyDescent="0.3">
      <c r="A217" s="11"/>
      <c r="F217" s="12"/>
    </row>
    <row r="218" spans="1:6" ht="30" customHeight="1" x14ac:dyDescent="0.3">
      <c r="A218" s="11"/>
      <c r="F218" s="12"/>
    </row>
    <row r="219" spans="1:6" ht="30" customHeight="1" x14ac:dyDescent="0.3">
      <c r="A219" s="11"/>
      <c r="F219" s="12"/>
    </row>
    <row r="220" spans="1:6" ht="30" customHeight="1" x14ac:dyDescent="0.3">
      <c r="A220" s="11"/>
      <c r="F220" s="12"/>
    </row>
    <row r="221" spans="1:6" ht="30" customHeight="1" x14ac:dyDescent="0.3">
      <c r="A221" s="11"/>
      <c r="F221" s="12"/>
    </row>
    <row r="222" spans="1:6" ht="30" customHeight="1" x14ac:dyDescent="0.3">
      <c r="A222" s="11"/>
      <c r="F222" s="12"/>
    </row>
    <row r="223" spans="1:6" ht="30" customHeight="1" x14ac:dyDescent="0.3">
      <c r="A223" s="11"/>
      <c r="F223" s="12"/>
    </row>
    <row r="224" spans="1:6" ht="30" customHeight="1" x14ac:dyDescent="0.3">
      <c r="A224" s="11"/>
      <c r="F224" s="12"/>
    </row>
    <row r="225" spans="1:6" ht="30" customHeight="1" x14ac:dyDescent="0.3">
      <c r="A225" s="11"/>
      <c r="F225" s="12"/>
    </row>
    <row r="226" spans="1:6" ht="30" customHeight="1" x14ac:dyDescent="0.3">
      <c r="A226" s="11"/>
      <c r="F226" s="12"/>
    </row>
    <row r="227" spans="1:6" ht="30" customHeight="1" x14ac:dyDescent="0.3">
      <c r="A227" s="11"/>
      <c r="F227" s="12"/>
    </row>
    <row r="228" spans="1:6" ht="30" customHeight="1" x14ac:dyDescent="0.3">
      <c r="A228" s="11"/>
      <c r="F228" s="12"/>
    </row>
    <row r="229" spans="1:6" ht="30" customHeight="1" x14ac:dyDescent="0.3">
      <c r="A229" s="11"/>
      <c r="F229" s="12"/>
    </row>
    <row r="230" spans="1:6" ht="30" customHeight="1" x14ac:dyDescent="0.3">
      <c r="A230" s="11"/>
      <c r="F230" s="12"/>
    </row>
    <row r="231" spans="1:6" ht="30" customHeight="1" x14ac:dyDescent="0.3">
      <c r="A231" s="11"/>
      <c r="F231" s="12"/>
    </row>
    <row r="232" spans="1:6" ht="30" customHeight="1" x14ac:dyDescent="0.3">
      <c r="A232" s="11"/>
      <c r="F232" s="12"/>
    </row>
    <row r="233" spans="1:6" ht="30" customHeight="1" x14ac:dyDescent="0.3">
      <c r="A233" s="11"/>
      <c r="F233" s="12"/>
    </row>
    <row r="234" spans="1:6" ht="30" customHeight="1" x14ac:dyDescent="0.3">
      <c r="A234" s="11"/>
      <c r="F234" s="12"/>
    </row>
    <row r="235" spans="1:6" ht="30" customHeight="1" x14ac:dyDescent="0.3">
      <c r="A235" s="11"/>
      <c r="F235" s="12"/>
    </row>
    <row r="236" spans="1:6" ht="30" customHeight="1" x14ac:dyDescent="0.3">
      <c r="A236" s="11"/>
      <c r="F236" s="12"/>
    </row>
    <row r="237" spans="1:6" ht="30" customHeight="1" x14ac:dyDescent="0.3">
      <c r="A237" s="11"/>
      <c r="F237" s="12"/>
    </row>
    <row r="238" spans="1:6" ht="30" customHeight="1" x14ac:dyDescent="0.3">
      <c r="A238" s="11"/>
      <c r="F238" s="12"/>
    </row>
    <row r="239" spans="1:6" ht="30" customHeight="1" x14ac:dyDescent="0.3">
      <c r="A239" s="11"/>
      <c r="F239" s="12"/>
    </row>
    <row r="240" spans="1:6" ht="30" customHeight="1" x14ac:dyDescent="0.3">
      <c r="A240" s="11"/>
      <c r="F240" s="12"/>
    </row>
    <row r="241" spans="1:6" ht="30" customHeight="1" x14ac:dyDescent="0.3">
      <c r="A241" s="11"/>
      <c r="F241" s="12"/>
    </row>
    <row r="242" spans="1:6" ht="30" customHeight="1" x14ac:dyDescent="0.3">
      <c r="A242" s="11"/>
      <c r="F242" s="12"/>
    </row>
    <row r="243" spans="1:6" ht="30" customHeight="1" x14ac:dyDescent="0.3">
      <c r="A243" s="11"/>
      <c r="F243" s="12"/>
    </row>
    <row r="244" spans="1:6" ht="30" customHeight="1" x14ac:dyDescent="0.3">
      <c r="A244" s="11"/>
      <c r="F244" s="12"/>
    </row>
    <row r="245" spans="1:6" ht="30" customHeight="1" x14ac:dyDescent="0.3">
      <c r="A245" s="11"/>
      <c r="F245" s="12"/>
    </row>
    <row r="246" spans="1:6" ht="30" customHeight="1" x14ac:dyDescent="0.3">
      <c r="A246" s="11"/>
      <c r="F246" s="12"/>
    </row>
    <row r="247" spans="1:6" ht="30" customHeight="1" x14ac:dyDescent="0.3">
      <c r="A247" s="11"/>
      <c r="F247" s="12"/>
    </row>
    <row r="248" spans="1:6" ht="30" customHeight="1" x14ac:dyDescent="0.3">
      <c r="A248" s="11"/>
      <c r="F248" s="12"/>
    </row>
    <row r="249" spans="1:6" ht="30" customHeight="1" x14ac:dyDescent="0.3">
      <c r="A249" s="11"/>
      <c r="F249" s="12"/>
    </row>
    <row r="250" spans="1:6" ht="30" customHeight="1" x14ac:dyDescent="0.3">
      <c r="A250" s="11"/>
      <c r="F250" s="12"/>
    </row>
    <row r="251" spans="1:6" ht="30" customHeight="1" x14ac:dyDescent="0.3">
      <c r="A251" s="11"/>
      <c r="F251" s="12"/>
    </row>
    <row r="252" spans="1:6" ht="30" customHeight="1" x14ac:dyDescent="0.3">
      <c r="A252" s="11"/>
      <c r="F252" s="12"/>
    </row>
    <row r="253" spans="1:6" ht="30" customHeight="1" x14ac:dyDescent="0.3">
      <c r="A253" s="11"/>
      <c r="F253" s="12"/>
    </row>
    <row r="254" spans="1:6" ht="30" customHeight="1" x14ac:dyDescent="0.3">
      <c r="A254" s="11"/>
      <c r="F254" s="12"/>
    </row>
    <row r="255" spans="1:6" ht="30" customHeight="1" x14ac:dyDescent="0.3">
      <c r="A255" s="11"/>
      <c r="F255" s="12"/>
    </row>
    <row r="256" spans="1:6" ht="30" customHeight="1" x14ac:dyDescent="0.3">
      <c r="A256" s="11"/>
      <c r="F256" s="12"/>
    </row>
    <row r="257" spans="1:6" ht="30" customHeight="1" x14ac:dyDescent="0.3">
      <c r="A257" s="11"/>
      <c r="F257" s="12"/>
    </row>
    <row r="258" spans="1:6" ht="30" customHeight="1" x14ac:dyDescent="0.3">
      <c r="A258" s="11"/>
      <c r="F258" s="12"/>
    </row>
    <row r="259" spans="1:6" ht="30" customHeight="1" x14ac:dyDescent="0.3">
      <c r="A259" s="11"/>
      <c r="F259" s="12"/>
    </row>
    <row r="260" spans="1:6" ht="30" customHeight="1" x14ac:dyDescent="0.3">
      <c r="A260" s="11"/>
      <c r="F260" s="12"/>
    </row>
    <row r="261" spans="1:6" ht="30" customHeight="1" x14ac:dyDescent="0.3">
      <c r="A261" s="11"/>
      <c r="F261" s="12"/>
    </row>
    <row r="262" spans="1:6" ht="30" customHeight="1" x14ac:dyDescent="0.3">
      <c r="A262" s="11"/>
      <c r="F262" s="12"/>
    </row>
    <row r="263" spans="1:6" ht="30" customHeight="1" x14ac:dyDescent="0.3">
      <c r="A263" s="11"/>
      <c r="F263" s="12"/>
    </row>
    <row r="264" spans="1:6" ht="30" customHeight="1" x14ac:dyDescent="0.3">
      <c r="A264" s="11"/>
      <c r="F264" s="12"/>
    </row>
    <row r="265" spans="1:6" ht="30" customHeight="1" x14ac:dyDescent="0.3">
      <c r="A265" s="11"/>
      <c r="F265" s="12"/>
    </row>
    <row r="266" spans="1:6" ht="30" customHeight="1" x14ac:dyDescent="0.3">
      <c r="A266" s="11"/>
      <c r="F266" s="12"/>
    </row>
    <row r="267" spans="1:6" ht="30" customHeight="1" x14ac:dyDescent="0.3">
      <c r="A267" s="11"/>
      <c r="F267" s="12"/>
    </row>
    <row r="268" spans="1:6" ht="30" customHeight="1" x14ac:dyDescent="0.3">
      <c r="A268" s="11"/>
      <c r="F268" s="12"/>
    </row>
    <row r="269" spans="1:6" ht="30" customHeight="1" x14ac:dyDescent="0.3">
      <c r="A269" s="11"/>
      <c r="F269" s="12"/>
    </row>
    <row r="270" spans="1:6" ht="30" customHeight="1" x14ac:dyDescent="0.3">
      <c r="A270" s="11"/>
      <c r="F270" s="12"/>
    </row>
    <row r="271" spans="1:6" ht="30" customHeight="1" x14ac:dyDescent="0.3">
      <c r="A271" s="11"/>
      <c r="F271" s="12"/>
    </row>
    <row r="272" spans="1:6" ht="30" customHeight="1" x14ac:dyDescent="0.3">
      <c r="A272" s="11"/>
      <c r="F272" s="12"/>
    </row>
    <row r="273" spans="1:6" ht="30" customHeight="1" x14ac:dyDescent="0.3">
      <c r="A273" s="11"/>
      <c r="F273" s="12"/>
    </row>
    <row r="274" spans="1:6" ht="30" customHeight="1" x14ac:dyDescent="0.3">
      <c r="A274" s="11"/>
      <c r="F274" s="12"/>
    </row>
    <row r="275" spans="1:6" ht="30" customHeight="1" x14ac:dyDescent="0.3">
      <c r="A275" s="11"/>
      <c r="F275" s="12"/>
    </row>
    <row r="276" spans="1:6" ht="30" customHeight="1" x14ac:dyDescent="0.3">
      <c r="A276" s="11"/>
      <c r="F276" s="12"/>
    </row>
    <row r="277" spans="1:6" ht="30" customHeight="1" x14ac:dyDescent="0.3">
      <c r="A277" s="11"/>
      <c r="F277" s="12"/>
    </row>
    <row r="278" spans="1:6" ht="30" customHeight="1" x14ac:dyDescent="0.3">
      <c r="A278" s="11"/>
      <c r="F278" s="12"/>
    </row>
    <row r="279" spans="1:6" ht="30" customHeight="1" x14ac:dyDescent="0.3">
      <c r="A279" s="11"/>
      <c r="F279" s="12"/>
    </row>
    <row r="280" spans="1:6" ht="30" customHeight="1" x14ac:dyDescent="0.3">
      <c r="A280" s="11"/>
      <c r="F280" s="12"/>
    </row>
    <row r="281" spans="1:6" ht="30" customHeight="1" x14ac:dyDescent="0.3">
      <c r="A281" s="11"/>
      <c r="F281" s="12"/>
    </row>
    <row r="282" spans="1:6" ht="30" customHeight="1" x14ac:dyDescent="0.3">
      <c r="A282" s="11"/>
      <c r="F282" s="12"/>
    </row>
    <row r="283" spans="1:6" ht="30" customHeight="1" x14ac:dyDescent="0.3">
      <c r="A283" s="11"/>
      <c r="F283" s="12"/>
    </row>
    <row r="284" spans="1:6" ht="30" customHeight="1" x14ac:dyDescent="0.3">
      <c r="A284" s="11"/>
      <c r="F284" s="12"/>
    </row>
    <row r="285" spans="1:6" ht="30" customHeight="1" x14ac:dyDescent="0.3">
      <c r="A285" s="11"/>
      <c r="F285" s="12"/>
    </row>
    <row r="286" spans="1:6" ht="30" customHeight="1" x14ac:dyDescent="0.3">
      <c r="A286" s="11"/>
      <c r="F286" s="12"/>
    </row>
    <row r="287" spans="1:6" ht="30" customHeight="1" x14ac:dyDescent="0.3">
      <c r="A287" s="11"/>
      <c r="F287" s="12"/>
    </row>
    <row r="288" spans="1:6" ht="30" customHeight="1" x14ac:dyDescent="0.3">
      <c r="A288" s="11"/>
      <c r="F288" s="12"/>
    </row>
    <row r="289" spans="1:6" ht="30" customHeight="1" x14ac:dyDescent="0.3">
      <c r="A289" s="11"/>
      <c r="F289" s="12"/>
    </row>
    <row r="290" spans="1:6" ht="30" customHeight="1" x14ac:dyDescent="0.3">
      <c r="A290" s="11"/>
      <c r="F290" s="12"/>
    </row>
    <row r="291" spans="1:6" ht="30" customHeight="1" x14ac:dyDescent="0.3">
      <c r="A291" s="11"/>
      <c r="F291" s="12"/>
    </row>
    <row r="292" spans="1:6" ht="30" customHeight="1" x14ac:dyDescent="0.3">
      <c r="A292" s="11"/>
      <c r="F292" s="12"/>
    </row>
    <row r="293" spans="1:6" ht="30" customHeight="1" x14ac:dyDescent="0.3">
      <c r="A293" s="11"/>
      <c r="F293" s="12"/>
    </row>
    <row r="294" spans="1:6" ht="30" customHeight="1" x14ac:dyDescent="0.3">
      <c r="A294" s="11"/>
      <c r="F294" s="12"/>
    </row>
    <row r="295" spans="1:6" ht="30" customHeight="1" x14ac:dyDescent="0.3">
      <c r="A295" s="11"/>
      <c r="F295" s="12"/>
    </row>
    <row r="296" spans="1:6" ht="30" customHeight="1" x14ac:dyDescent="0.3">
      <c r="A296" s="11"/>
      <c r="F296" s="12"/>
    </row>
    <row r="297" spans="1:6" ht="30" customHeight="1" x14ac:dyDescent="0.3">
      <c r="A297" s="11"/>
      <c r="F297" s="12"/>
    </row>
    <row r="298" spans="1:6" ht="30" customHeight="1" x14ac:dyDescent="0.3">
      <c r="A298" s="11"/>
      <c r="F298" s="12"/>
    </row>
    <row r="299" spans="1:6" ht="30" customHeight="1" x14ac:dyDescent="0.3">
      <c r="A299" s="11"/>
      <c r="F299" s="12"/>
    </row>
    <row r="300" spans="1:6" ht="30" customHeight="1" x14ac:dyDescent="0.3">
      <c r="A300" s="11"/>
      <c r="F300" s="12"/>
    </row>
    <row r="301" spans="1:6" ht="30" customHeight="1" x14ac:dyDescent="0.3">
      <c r="A301" s="11"/>
      <c r="F301" s="12"/>
    </row>
    <row r="302" spans="1:6" ht="30" customHeight="1" x14ac:dyDescent="0.3">
      <c r="A302" s="11"/>
      <c r="F302" s="12"/>
    </row>
    <row r="303" spans="1:6" ht="30" customHeight="1" x14ac:dyDescent="0.3">
      <c r="A303" s="11"/>
      <c r="F303" s="12"/>
    </row>
    <row r="304" spans="1:6" ht="30" customHeight="1" x14ac:dyDescent="0.3">
      <c r="A304" s="11"/>
      <c r="F304" s="12"/>
    </row>
    <row r="305" spans="1:6" ht="30" customHeight="1" x14ac:dyDescent="0.3">
      <c r="A305" s="11"/>
      <c r="F305" s="12"/>
    </row>
    <row r="306" spans="1:6" ht="30" customHeight="1" x14ac:dyDescent="0.3">
      <c r="A306" s="11"/>
      <c r="F306" s="12"/>
    </row>
    <row r="307" spans="1:6" ht="30" customHeight="1" x14ac:dyDescent="0.3">
      <c r="A307" s="11"/>
      <c r="F307" s="12"/>
    </row>
    <row r="308" spans="1:6" ht="30" customHeight="1" x14ac:dyDescent="0.3">
      <c r="A308" s="11"/>
      <c r="F308" s="12"/>
    </row>
    <row r="309" spans="1:6" ht="30" customHeight="1" x14ac:dyDescent="0.3">
      <c r="A309" s="11"/>
      <c r="F309" s="12"/>
    </row>
    <row r="310" spans="1:6" ht="30" customHeight="1" x14ac:dyDescent="0.3">
      <c r="A310" s="11"/>
      <c r="F310" s="12"/>
    </row>
    <row r="311" spans="1:6" ht="30" customHeight="1" x14ac:dyDescent="0.3">
      <c r="A311" s="11"/>
      <c r="F311" s="12"/>
    </row>
    <row r="312" spans="1:6" ht="30" customHeight="1" x14ac:dyDescent="0.3">
      <c r="A312" s="11"/>
      <c r="F312" s="12"/>
    </row>
    <row r="313" spans="1:6" ht="30" customHeight="1" x14ac:dyDescent="0.3">
      <c r="A313" s="11"/>
      <c r="F313" s="12"/>
    </row>
    <row r="314" spans="1:6" ht="30" customHeight="1" x14ac:dyDescent="0.3">
      <c r="A314" s="11"/>
      <c r="F314" s="12"/>
    </row>
    <row r="315" spans="1:6" ht="30" customHeight="1" x14ac:dyDescent="0.3">
      <c r="A315" s="11"/>
      <c r="F315" s="12"/>
    </row>
    <row r="316" spans="1:6" ht="30" customHeight="1" x14ac:dyDescent="0.3">
      <c r="A316" s="11"/>
      <c r="F316" s="12"/>
    </row>
    <row r="317" spans="1:6" ht="30" customHeight="1" x14ac:dyDescent="0.3">
      <c r="A317" s="11"/>
      <c r="F317" s="12"/>
    </row>
    <row r="318" spans="1:6" ht="30" customHeight="1" x14ac:dyDescent="0.3">
      <c r="A318" s="11"/>
      <c r="F318" s="12"/>
    </row>
    <row r="319" spans="1:6" ht="30" customHeight="1" x14ac:dyDescent="0.3">
      <c r="A319" s="11"/>
      <c r="F319" s="12"/>
    </row>
    <row r="320" spans="1:6" ht="30" customHeight="1" x14ac:dyDescent="0.3">
      <c r="A320" s="11"/>
      <c r="F320" s="12"/>
    </row>
    <row r="321" spans="1:6" ht="30" customHeight="1" x14ac:dyDescent="0.3">
      <c r="A321" s="11"/>
      <c r="F321" s="12"/>
    </row>
    <row r="322" spans="1:6" ht="30" customHeight="1" x14ac:dyDescent="0.3">
      <c r="A322" s="11"/>
      <c r="F322" s="12"/>
    </row>
    <row r="323" spans="1:6" ht="30" customHeight="1" x14ac:dyDescent="0.3">
      <c r="A323" s="11"/>
      <c r="F323" s="12"/>
    </row>
    <row r="324" spans="1:6" ht="30" customHeight="1" x14ac:dyDescent="0.3">
      <c r="A324" s="11"/>
      <c r="F324" s="12"/>
    </row>
    <row r="325" spans="1:6" ht="30" customHeight="1" x14ac:dyDescent="0.3">
      <c r="A325" s="11"/>
      <c r="F325" s="12"/>
    </row>
    <row r="326" spans="1:6" ht="30" customHeight="1" x14ac:dyDescent="0.3">
      <c r="A326" s="11"/>
      <c r="F326" s="12"/>
    </row>
    <row r="327" spans="1:6" ht="30" customHeight="1" x14ac:dyDescent="0.3">
      <c r="A327" s="11"/>
      <c r="F327" s="12"/>
    </row>
    <row r="328" spans="1:6" ht="30" customHeight="1" x14ac:dyDescent="0.3">
      <c r="A328" s="11"/>
      <c r="F328" s="12"/>
    </row>
    <row r="329" spans="1:6" ht="30" customHeight="1" x14ac:dyDescent="0.3">
      <c r="A329" s="11"/>
      <c r="F329" s="12"/>
    </row>
    <row r="330" spans="1:6" ht="30" customHeight="1" x14ac:dyDescent="0.3">
      <c r="A330" s="11"/>
      <c r="F330" s="12"/>
    </row>
    <row r="331" spans="1:6" ht="30" customHeight="1" x14ac:dyDescent="0.3">
      <c r="A331" s="11"/>
      <c r="F331" s="12"/>
    </row>
    <row r="332" spans="1:6" ht="30" customHeight="1" x14ac:dyDescent="0.3">
      <c r="A332" s="11"/>
      <c r="F332" s="12"/>
    </row>
    <row r="333" spans="1:6" ht="30" customHeight="1" x14ac:dyDescent="0.3">
      <c r="A333" s="11"/>
      <c r="F333" s="12"/>
    </row>
    <row r="334" spans="1:6" ht="30" customHeight="1" x14ac:dyDescent="0.3">
      <c r="A334" s="11"/>
      <c r="F334" s="12"/>
    </row>
    <row r="335" spans="1:6" ht="30" customHeight="1" x14ac:dyDescent="0.3">
      <c r="A335" s="11"/>
      <c r="F335" s="12"/>
    </row>
    <row r="336" spans="1:6" ht="30" customHeight="1" x14ac:dyDescent="0.3">
      <c r="A336" s="11"/>
      <c r="F336" s="12"/>
    </row>
    <row r="337" spans="1:6" ht="30" customHeight="1" x14ac:dyDescent="0.3">
      <c r="A337" s="11"/>
      <c r="F337" s="12"/>
    </row>
    <row r="338" spans="1:6" ht="30" customHeight="1" x14ac:dyDescent="0.3">
      <c r="A338" s="11"/>
      <c r="F338" s="12"/>
    </row>
    <row r="339" spans="1:6" ht="30" customHeight="1" x14ac:dyDescent="0.3">
      <c r="A339" s="11"/>
      <c r="F339" s="12"/>
    </row>
    <row r="340" spans="1:6" ht="30" customHeight="1" x14ac:dyDescent="0.3">
      <c r="A340" s="11"/>
      <c r="F340" s="12"/>
    </row>
    <row r="341" spans="1:6" ht="30" customHeight="1" x14ac:dyDescent="0.3">
      <c r="A341" s="11"/>
      <c r="F341" s="12"/>
    </row>
    <row r="342" spans="1:6" ht="30" customHeight="1" x14ac:dyDescent="0.3">
      <c r="A342" s="11"/>
      <c r="F342" s="12"/>
    </row>
    <row r="343" spans="1:6" ht="30" customHeight="1" x14ac:dyDescent="0.3">
      <c r="A343" s="11"/>
      <c r="F343" s="12"/>
    </row>
    <row r="344" spans="1:6" ht="30" customHeight="1" x14ac:dyDescent="0.3">
      <c r="A344" s="11"/>
      <c r="F344" s="12"/>
    </row>
    <row r="345" spans="1:6" ht="30" customHeight="1" x14ac:dyDescent="0.3">
      <c r="A345" s="11"/>
      <c r="F345" s="12"/>
    </row>
    <row r="346" spans="1:6" ht="30" customHeight="1" x14ac:dyDescent="0.3">
      <c r="A346" s="11"/>
      <c r="F346" s="12"/>
    </row>
    <row r="347" spans="1:6" ht="30" customHeight="1" x14ac:dyDescent="0.3">
      <c r="A347" s="11"/>
      <c r="F347" s="12"/>
    </row>
    <row r="348" spans="1:6" ht="30" customHeight="1" x14ac:dyDescent="0.3">
      <c r="A348" s="11"/>
      <c r="F348" s="12"/>
    </row>
    <row r="349" spans="1:6" ht="30" customHeight="1" x14ac:dyDescent="0.3">
      <c r="A349" s="11"/>
      <c r="F349" s="12"/>
    </row>
    <row r="350" spans="1:6" ht="30" customHeight="1" x14ac:dyDescent="0.3">
      <c r="A350" s="11"/>
      <c r="F350" s="12"/>
    </row>
    <row r="351" spans="1:6" ht="30" customHeight="1" x14ac:dyDescent="0.3">
      <c r="A351" s="11"/>
      <c r="F351" s="12"/>
    </row>
    <row r="352" spans="1:6" ht="30" customHeight="1" x14ac:dyDescent="0.3">
      <c r="A352" s="11"/>
      <c r="F352" s="12"/>
    </row>
    <row r="353" spans="1:6" ht="30" customHeight="1" x14ac:dyDescent="0.3">
      <c r="A353" s="11"/>
      <c r="F353" s="12"/>
    </row>
    <row r="354" spans="1:6" ht="30" customHeight="1" x14ac:dyDescent="0.3">
      <c r="A354" s="11"/>
      <c r="F354" s="12"/>
    </row>
    <row r="355" spans="1:6" ht="30" customHeight="1" x14ac:dyDescent="0.3">
      <c r="A355" s="11"/>
      <c r="F355" s="12"/>
    </row>
    <row r="356" spans="1:6" ht="30" customHeight="1" x14ac:dyDescent="0.3">
      <c r="A356" s="11"/>
      <c r="F356" s="12"/>
    </row>
    <row r="357" spans="1:6" ht="30" customHeight="1" x14ac:dyDescent="0.3">
      <c r="A357" s="11"/>
      <c r="F357" s="12"/>
    </row>
    <row r="358" spans="1:6" ht="30" customHeight="1" x14ac:dyDescent="0.3">
      <c r="A358" s="11"/>
      <c r="F358" s="12"/>
    </row>
    <row r="359" spans="1:6" ht="30" customHeight="1" x14ac:dyDescent="0.3">
      <c r="A359" s="11"/>
      <c r="F359" s="12"/>
    </row>
    <row r="360" spans="1:6" ht="30" customHeight="1" x14ac:dyDescent="0.3">
      <c r="A360" s="11"/>
      <c r="F360" s="12"/>
    </row>
    <row r="361" spans="1:6" ht="30" customHeight="1" x14ac:dyDescent="0.3">
      <c r="A361" s="11"/>
      <c r="F361" s="12"/>
    </row>
    <row r="362" spans="1:6" ht="30" customHeight="1" x14ac:dyDescent="0.3">
      <c r="A362" s="11"/>
      <c r="F362" s="12"/>
    </row>
    <row r="363" spans="1:6" ht="30" customHeight="1" x14ac:dyDescent="0.3">
      <c r="A363" s="11"/>
      <c r="F363" s="12"/>
    </row>
    <row r="364" spans="1:6" ht="30" customHeight="1" x14ac:dyDescent="0.3">
      <c r="A364" s="11"/>
      <c r="F364" s="12"/>
    </row>
    <row r="365" spans="1:6" ht="30" customHeight="1" x14ac:dyDescent="0.3">
      <c r="A365" s="11"/>
      <c r="F365" s="12"/>
    </row>
    <row r="366" spans="1:6" ht="30" customHeight="1" x14ac:dyDescent="0.3">
      <c r="A366" s="11"/>
      <c r="F366" s="12"/>
    </row>
    <row r="367" spans="1:6" ht="30" customHeight="1" x14ac:dyDescent="0.3">
      <c r="A367" s="11"/>
      <c r="F367" s="12"/>
    </row>
    <row r="368" spans="1:6" ht="30" customHeight="1" x14ac:dyDescent="0.3">
      <c r="A368" s="11"/>
      <c r="F368" s="12"/>
    </row>
    <row r="369" spans="1:6" ht="30" customHeight="1" x14ac:dyDescent="0.3">
      <c r="A369" s="11"/>
      <c r="F369" s="12"/>
    </row>
    <row r="370" spans="1:6" ht="30" customHeight="1" x14ac:dyDescent="0.3">
      <c r="A370" s="11"/>
      <c r="F370" s="12"/>
    </row>
    <row r="371" spans="1:6" ht="30" customHeight="1" x14ac:dyDescent="0.3">
      <c r="A371" s="11"/>
      <c r="F371" s="12"/>
    </row>
    <row r="372" spans="1:6" ht="30" customHeight="1" x14ac:dyDescent="0.3">
      <c r="A372" s="11"/>
      <c r="F372" s="12"/>
    </row>
    <row r="373" spans="1:6" ht="30" customHeight="1" x14ac:dyDescent="0.3">
      <c r="A373" s="11"/>
      <c r="F373" s="12"/>
    </row>
    <row r="374" spans="1:6" ht="30" customHeight="1" x14ac:dyDescent="0.3">
      <c r="A374" s="11"/>
      <c r="F374" s="12"/>
    </row>
    <row r="375" spans="1:6" ht="30" customHeight="1" x14ac:dyDescent="0.3">
      <c r="A375" s="11"/>
      <c r="F375" s="12"/>
    </row>
    <row r="376" spans="1:6" ht="30" customHeight="1" x14ac:dyDescent="0.3">
      <c r="A376" s="11"/>
      <c r="F376" s="12"/>
    </row>
    <row r="377" spans="1:6" ht="30" customHeight="1" x14ac:dyDescent="0.3">
      <c r="A377" s="11"/>
      <c r="F377" s="12"/>
    </row>
    <row r="378" spans="1:6" ht="30" customHeight="1" x14ac:dyDescent="0.3">
      <c r="A378" s="11"/>
      <c r="F378" s="12"/>
    </row>
    <row r="379" spans="1:6" ht="30" customHeight="1" x14ac:dyDescent="0.3">
      <c r="A379" s="11"/>
      <c r="F379" s="12"/>
    </row>
    <row r="380" spans="1:6" ht="30" customHeight="1" x14ac:dyDescent="0.3">
      <c r="A380" s="11"/>
      <c r="F380" s="12"/>
    </row>
    <row r="381" spans="1:6" ht="30" customHeight="1" x14ac:dyDescent="0.3">
      <c r="A381" s="11"/>
      <c r="F381" s="12"/>
    </row>
    <row r="382" spans="1:6" ht="30" customHeight="1" x14ac:dyDescent="0.3">
      <c r="A382" s="11"/>
      <c r="F382" s="12"/>
    </row>
    <row r="383" spans="1:6" ht="30" customHeight="1" x14ac:dyDescent="0.3">
      <c r="A383" s="11"/>
      <c r="F383" s="12"/>
    </row>
    <row r="384" spans="1:6" ht="30" customHeight="1" x14ac:dyDescent="0.3">
      <c r="A384" s="11"/>
      <c r="F384" s="12"/>
    </row>
    <row r="385" spans="1:6" ht="30" customHeight="1" x14ac:dyDescent="0.3">
      <c r="A385" s="11"/>
      <c r="F385" s="12"/>
    </row>
    <row r="386" spans="1:6" ht="30" customHeight="1" x14ac:dyDescent="0.3">
      <c r="A386" s="11"/>
      <c r="F386" s="12"/>
    </row>
    <row r="387" spans="1:6" ht="30" customHeight="1" x14ac:dyDescent="0.3">
      <c r="A387" s="11"/>
      <c r="F387" s="12"/>
    </row>
    <row r="388" spans="1:6" ht="30" customHeight="1" x14ac:dyDescent="0.3">
      <c r="A388" s="11"/>
      <c r="F388" s="12"/>
    </row>
    <row r="389" spans="1:6" ht="30" customHeight="1" x14ac:dyDescent="0.3">
      <c r="A389" s="11"/>
      <c r="F389" s="12"/>
    </row>
    <row r="390" spans="1:6" ht="30" customHeight="1" x14ac:dyDescent="0.3">
      <c r="A390" s="11"/>
      <c r="F390" s="12"/>
    </row>
    <row r="391" spans="1:6" ht="30" customHeight="1" x14ac:dyDescent="0.3">
      <c r="A391" s="11"/>
      <c r="F391" s="12"/>
    </row>
    <row r="392" spans="1:6" ht="30" customHeight="1" x14ac:dyDescent="0.3">
      <c r="A392" s="11"/>
      <c r="F392" s="12"/>
    </row>
    <row r="393" spans="1:6" ht="30" customHeight="1" x14ac:dyDescent="0.3">
      <c r="A393" s="11"/>
      <c r="F393" s="12"/>
    </row>
    <row r="394" spans="1:6" ht="30" customHeight="1" x14ac:dyDescent="0.3">
      <c r="A394" s="11"/>
      <c r="F394" s="12"/>
    </row>
    <row r="395" spans="1:6" ht="30" customHeight="1" x14ac:dyDescent="0.3">
      <c r="A395" s="11"/>
      <c r="F395" s="12"/>
    </row>
    <row r="396" spans="1:6" ht="30" customHeight="1" x14ac:dyDescent="0.3">
      <c r="A396" s="11"/>
      <c r="F396" s="12"/>
    </row>
    <row r="397" spans="1:6" ht="30" customHeight="1" x14ac:dyDescent="0.3">
      <c r="A397" s="11"/>
      <c r="F397" s="12"/>
    </row>
    <row r="398" spans="1:6" ht="30" customHeight="1" x14ac:dyDescent="0.3">
      <c r="A398" s="11"/>
      <c r="F398" s="12"/>
    </row>
    <row r="399" spans="1:6" ht="30" customHeight="1" x14ac:dyDescent="0.3">
      <c r="A399" s="11"/>
      <c r="F399" s="12"/>
    </row>
    <row r="400" spans="1:6" ht="30" customHeight="1" x14ac:dyDescent="0.3">
      <c r="A400" s="11"/>
      <c r="F400" s="12"/>
    </row>
    <row r="401" spans="1:6" ht="30" customHeight="1" x14ac:dyDescent="0.3">
      <c r="A401" s="11"/>
      <c r="F401" s="12"/>
    </row>
    <row r="402" spans="1:6" ht="30" customHeight="1" x14ac:dyDescent="0.3">
      <c r="A402" s="11"/>
      <c r="F402" s="12"/>
    </row>
    <row r="403" spans="1:6" ht="30" customHeight="1" x14ac:dyDescent="0.3">
      <c r="A403" s="11"/>
      <c r="F403" s="12"/>
    </row>
    <row r="404" spans="1:6" ht="30" customHeight="1" x14ac:dyDescent="0.3">
      <c r="A404" s="11"/>
      <c r="F404" s="12"/>
    </row>
    <row r="405" spans="1:6" ht="30" customHeight="1" x14ac:dyDescent="0.3">
      <c r="A405" s="11"/>
      <c r="F405" s="12"/>
    </row>
    <row r="406" spans="1:6" ht="30" customHeight="1" x14ac:dyDescent="0.3">
      <c r="A406" s="11"/>
      <c r="F406" s="12"/>
    </row>
    <row r="407" spans="1:6" ht="30" customHeight="1" x14ac:dyDescent="0.3">
      <c r="A407" s="11"/>
      <c r="F407" s="12"/>
    </row>
    <row r="408" spans="1:6" ht="30" customHeight="1" x14ac:dyDescent="0.3">
      <c r="A408" s="11"/>
      <c r="F408" s="12"/>
    </row>
    <row r="409" spans="1:6" ht="30" customHeight="1" x14ac:dyDescent="0.3">
      <c r="A409" s="11"/>
      <c r="F409" s="12"/>
    </row>
    <row r="410" spans="1:6" ht="30" customHeight="1" x14ac:dyDescent="0.3">
      <c r="A410" s="11"/>
      <c r="F410" s="12"/>
    </row>
    <row r="411" spans="1:6" ht="30" customHeight="1" x14ac:dyDescent="0.3">
      <c r="A411" s="11"/>
      <c r="F411" s="12"/>
    </row>
    <row r="412" spans="1:6" ht="30" customHeight="1" x14ac:dyDescent="0.3">
      <c r="A412" s="11"/>
      <c r="F412" s="12"/>
    </row>
    <row r="413" spans="1:6" ht="30" customHeight="1" x14ac:dyDescent="0.3">
      <c r="A413" s="11"/>
      <c r="F413" s="12"/>
    </row>
    <row r="414" spans="1:6" ht="30" customHeight="1" x14ac:dyDescent="0.3">
      <c r="A414" s="11"/>
      <c r="F414" s="12"/>
    </row>
    <row r="415" spans="1:6" ht="30" customHeight="1" x14ac:dyDescent="0.3">
      <c r="A415" s="11"/>
      <c r="F415" s="12"/>
    </row>
    <row r="416" spans="1:6" ht="30" customHeight="1" x14ac:dyDescent="0.3">
      <c r="A416" s="11"/>
      <c r="F416" s="12"/>
    </row>
    <row r="417" spans="1:6" ht="30" customHeight="1" x14ac:dyDescent="0.3">
      <c r="A417" s="11"/>
      <c r="F417" s="12"/>
    </row>
    <row r="418" spans="1:6" ht="30" customHeight="1" x14ac:dyDescent="0.3">
      <c r="A418" s="11"/>
      <c r="F418" s="12"/>
    </row>
    <row r="419" spans="1:6" ht="30" customHeight="1" x14ac:dyDescent="0.3">
      <c r="A419" s="11"/>
      <c r="F419" s="12"/>
    </row>
    <row r="420" spans="1:6" ht="30" customHeight="1" x14ac:dyDescent="0.3">
      <c r="A420" s="11"/>
      <c r="F420" s="12"/>
    </row>
    <row r="421" spans="1:6" ht="30" customHeight="1" x14ac:dyDescent="0.3">
      <c r="A421" s="11"/>
      <c r="F421" s="12"/>
    </row>
    <row r="422" spans="1:6" ht="30" customHeight="1" x14ac:dyDescent="0.3">
      <c r="A422" s="11"/>
      <c r="F422" s="12"/>
    </row>
    <row r="423" spans="1:6" ht="30" customHeight="1" x14ac:dyDescent="0.3">
      <c r="A423" s="11"/>
      <c r="F423" s="12"/>
    </row>
    <row r="424" spans="1:6" ht="30" customHeight="1" x14ac:dyDescent="0.3">
      <c r="A424" s="11"/>
      <c r="F424" s="12"/>
    </row>
    <row r="425" spans="1:6" ht="30" customHeight="1" x14ac:dyDescent="0.3">
      <c r="A425" s="11"/>
      <c r="F425" s="12"/>
    </row>
    <row r="426" spans="1:6" ht="30" customHeight="1" x14ac:dyDescent="0.3">
      <c r="A426" s="11"/>
      <c r="F426" s="12"/>
    </row>
    <row r="427" spans="1:6" ht="30" customHeight="1" x14ac:dyDescent="0.3">
      <c r="A427" s="11"/>
      <c r="F427" s="12"/>
    </row>
    <row r="428" spans="1:6" ht="30" customHeight="1" x14ac:dyDescent="0.3">
      <c r="A428" s="11"/>
      <c r="F428" s="12"/>
    </row>
    <row r="429" spans="1:6" ht="30" customHeight="1" x14ac:dyDescent="0.3">
      <c r="A429" s="11"/>
      <c r="F429" s="12"/>
    </row>
    <row r="430" spans="1:6" ht="30" customHeight="1" x14ac:dyDescent="0.3">
      <c r="A430" s="11"/>
      <c r="F430" s="12"/>
    </row>
    <row r="431" spans="1:6" ht="30" customHeight="1" x14ac:dyDescent="0.3">
      <c r="A431" s="11"/>
      <c r="F431" s="12"/>
    </row>
    <row r="432" spans="1:6" ht="30" customHeight="1" x14ac:dyDescent="0.3">
      <c r="A432" s="11"/>
      <c r="F432" s="12"/>
    </row>
    <row r="433" spans="1:6" ht="30" customHeight="1" x14ac:dyDescent="0.3">
      <c r="A433" s="11"/>
      <c r="F433" s="12"/>
    </row>
    <row r="434" spans="1:6" ht="30" customHeight="1" x14ac:dyDescent="0.3">
      <c r="A434" s="11"/>
      <c r="F434" s="12"/>
    </row>
    <row r="435" spans="1:6" ht="30" customHeight="1" x14ac:dyDescent="0.3">
      <c r="A435" s="11"/>
      <c r="F435" s="12"/>
    </row>
    <row r="436" spans="1:6" ht="30" customHeight="1" x14ac:dyDescent="0.3">
      <c r="A436" s="11"/>
      <c r="F436" s="12"/>
    </row>
    <row r="437" spans="1:6" ht="30" customHeight="1" x14ac:dyDescent="0.3">
      <c r="A437" s="11"/>
      <c r="F437" s="12"/>
    </row>
    <row r="438" spans="1:6" ht="30" customHeight="1" x14ac:dyDescent="0.3">
      <c r="A438" s="11"/>
      <c r="F438" s="12"/>
    </row>
    <row r="439" spans="1:6" ht="30" customHeight="1" x14ac:dyDescent="0.3">
      <c r="A439" s="11"/>
      <c r="F439" s="12"/>
    </row>
    <row r="440" spans="1:6" ht="30" customHeight="1" x14ac:dyDescent="0.3">
      <c r="A440" s="11"/>
      <c r="F440" s="12"/>
    </row>
    <row r="441" spans="1:6" ht="30" customHeight="1" x14ac:dyDescent="0.3">
      <c r="A441" s="11"/>
      <c r="F441" s="12"/>
    </row>
    <row r="442" spans="1:6" ht="30" customHeight="1" x14ac:dyDescent="0.3">
      <c r="A442" s="11"/>
      <c r="F442" s="12"/>
    </row>
    <row r="443" spans="1:6" ht="30" customHeight="1" x14ac:dyDescent="0.3">
      <c r="A443" s="11"/>
      <c r="F443" s="12"/>
    </row>
    <row r="444" spans="1:6" ht="30" customHeight="1" x14ac:dyDescent="0.3">
      <c r="A444" s="11"/>
      <c r="F444" s="12"/>
    </row>
    <row r="445" spans="1:6" ht="30" customHeight="1" x14ac:dyDescent="0.3">
      <c r="A445" s="11"/>
      <c r="F445" s="12"/>
    </row>
    <row r="446" spans="1:6" ht="30" customHeight="1" x14ac:dyDescent="0.3">
      <c r="A446" s="11"/>
      <c r="F446" s="12"/>
    </row>
    <row r="447" spans="1:6" ht="30" customHeight="1" x14ac:dyDescent="0.3">
      <c r="A447" s="11"/>
      <c r="F447" s="12"/>
    </row>
    <row r="448" spans="1:6" ht="30" customHeight="1" x14ac:dyDescent="0.3">
      <c r="A448" s="11"/>
      <c r="F448" s="12"/>
    </row>
    <row r="449" spans="1:6" ht="30" customHeight="1" x14ac:dyDescent="0.3">
      <c r="A449" s="11"/>
      <c r="F449" s="12"/>
    </row>
    <row r="450" spans="1:6" ht="30" customHeight="1" x14ac:dyDescent="0.3">
      <c r="A450" s="11"/>
      <c r="F450" s="12"/>
    </row>
    <row r="451" spans="1:6" ht="30" customHeight="1" x14ac:dyDescent="0.3">
      <c r="A451" s="11"/>
      <c r="F451" s="12"/>
    </row>
    <row r="452" spans="1:6" ht="30" customHeight="1" x14ac:dyDescent="0.3">
      <c r="A452" s="11"/>
      <c r="F452" s="12"/>
    </row>
    <row r="453" spans="1:6" ht="30" customHeight="1" x14ac:dyDescent="0.3">
      <c r="A453" s="11"/>
      <c r="F453" s="12"/>
    </row>
    <row r="454" spans="1:6" ht="30" customHeight="1" x14ac:dyDescent="0.3">
      <c r="A454" s="11"/>
      <c r="F454" s="12"/>
    </row>
    <row r="455" spans="1:6" ht="30" customHeight="1" x14ac:dyDescent="0.3">
      <c r="A455" s="11"/>
      <c r="F455" s="12"/>
    </row>
    <row r="456" spans="1:6" ht="30" customHeight="1" x14ac:dyDescent="0.3">
      <c r="A456" s="11"/>
      <c r="F456" s="12"/>
    </row>
    <row r="457" spans="1:6" ht="30" customHeight="1" x14ac:dyDescent="0.3">
      <c r="A457" s="11"/>
      <c r="F457" s="12"/>
    </row>
    <row r="458" spans="1:6" ht="30" customHeight="1" x14ac:dyDescent="0.3">
      <c r="A458" s="11"/>
      <c r="F458" s="12"/>
    </row>
    <row r="459" spans="1:6" ht="30" customHeight="1" x14ac:dyDescent="0.3">
      <c r="A459" s="11"/>
      <c r="F459" s="12"/>
    </row>
    <row r="460" spans="1:6" ht="30" customHeight="1" x14ac:dyDescent="0.3">
      <c r="A460" s="11"/>
      <c r="F460" s="12"/>
    </row>
    <row r="461" spans="1:6" ht="30" customHeight="1" x14ac:dyDescent="0.3">
      <c r="A461" s="11"/>
      <c r="F461" s="12"/>
    </row>
    <row r="462" spans="1:6" ht="30" customHeight="1" x14ac:dyDescent="0.3">
      <c r="A462" s="11"/>
      <c r="F462" s="12"/>
    </row>
    <row r="463" spans="1:6" ht="30" customHeight="1" x14ac:dyDescent="0.3">
      <c r="A463" s="11"/>
      <c r="F463" s="12"/>
    </row>
    <row r="464" spans="1:6" ht="30" customHeight="1" x14ac:dyDescent="0.3">
      <c r="A464" s="11"/>
      <c r="F464" s="12"/>
    </row>
    <row r="465" spans="1:6" ht="30" customHeight="1" x14ac:dyDescent="0.3">
      <c r="A465" s="11"/>
      <c r="F465" s="12"/>
    </row>
    <row r="466" spans="1:6" ht="30" customHeight="1" x14ac:dyDescent="0.3">
      <c r="A466" s="11"/>
      <c r="F466" s="12"/>
    </row>
    <row r="467" spans="1:6" ht="30" customHeight="1" x14ac:dyDescent="0.3">
      <c r="A467" s="11"/>
      <c r="F467" s="12"/>
    </row>
    <row r="468" spans="1:6" ht="30" customHeight="1" x14ac:dyDescent="0.3">
      <c r="A468" s="11"/>
      <c r="F468" s="12"/>
    </row>
    <row r="469" spans="1:6" ht="30" customHeight="1" x14ac:dyDescent="0.3">
      <c r="A469" s="11"/>
      <c r="F469" s="12"/>
    </row>
    <row r="470" spans="1:6" ht="30" customHeight="1" x14ac:dyDescent="0.3">
      <c r="A470" s="11"/>
      <c r="F470" s="12"/>
    </row>
    <row r="471" spans="1:6" ht="30" customHeight="1" x14ac:dyDescent="0.3">
      <c r="A471" s="11"/>
      <c r="F471" s="12"/>
    </row>
    <row r="472" spans="1:6" ht="30" customHeight="1" x14ac:dyDescent="0.3">
      <c r="A472" s="11"/>
      <c r="F472" s="12"/>
    </row>
    <row r="473" spans="1:6" ht="30" customHeight="1" x14ac:dyDescent="0.3">
      <c r="A473" s="11"/>
      <c r="F473" s="12"/>
    </row>
    <row r="474" spans="1:6" ht="30" customHeight="1" x14ac:dyDescent="0.3">
      <c r="A474" s="11"/>
      <c r="F474" s="12"/>
    </row>
    <row r="475" spans="1:6" ht="30" customHeight="1" x14ac:dyDescent="0.3">
      <c r="A475" s="11"/>
      <c r="F475" s="12"/>
    </row>
    <row r="476" spans="1:6" ht="30" customHeight="1" x14ac:dyDescent="0.3">
      <c r="A476" s="11"/>
      <c r="F476" s="12"/>
    </row>
    <row r="477" spans="1:6" ht="30" customHeight="1" x14ac:dyDescent="0.3">
      <c r="A477" s="11"/>
      <c r="F477" s="12"/>
    </row>
    <row r="478" spans="1:6" ht="30" customHeight="1" x14ac:dyDescent="0.3">
      <c r="A478" s="11"/>
      <c r="F478" s="12"/>
    </row>
    <row r="479" spans="1:6" ht="30" customHeight="1" x14ac:dyDescent="0.3">
      <c r="A479" s="11"/>
      <c r="F479" s="12"/>
    </row>
    <row r="480" spans="1:6" ht="30" customHeight="1" x14ac:dyDescent="0.3">
      <c r="A480" s="11"/>
      <c r="F480" s="12"/>
    </row>
    <row r="481" spans="1:6" ht="30" customHeight="1" x14ac:dyDescent="0.3">
      <c r="A481" s="11"/>
      <c r="F481" s="12"/>
    </row>
    <row r="482" spans="1:6" ht="30" customHeight="1" x14ac:dyDescent="0.3">
      <c r="A482" s="11"/>
      <c r="F482" s="12"/>
    </row>
    <row r="483" spans="1:6" ht="30" customHeight="1" x14ac:dyDescent="0.3">
      <c r="A483" s="11"/>
      <c r="F483" s="12"/>
    </row>
    <row r="484" spans="1:6" ht="30" customHeight="1" x14ac:dyDescent="0.3">
      <c r="A484" s="11"/>
      <c r="F484" s="12"/>
    </row>
    <row r="485" spans="1:6" ht="30" customHeight="1" x14ac:dyDescent="0.3">
      <c r="A485" s="11"/>
      <c r="F485" s="12"/>
    </row>
    <row r="486" spans="1:6" ht="30" customHeight="1" x14ac:dyDescent="0.3">
      <c r="A486" s="11"/>
      <c r="F486" s="12"/>
    </row>
    <row r="487" spans="1:6" ht="30" customHeight="1" x14ac:dyDescent="0.3">
      <c r="A487" s="11"/>
      <c r="F487" s="12"/>
    </row>
    <row r="488" spans="1:6" ht="30" customHeight="1" x14ac:dyDescent="0.3">
      <c r="A488" s="11"/>
      <c r="F488" s="12"/>
    </row>
    <row r="489" spans="1:6" ht="30" customHeight="1" x14ac:dyDescent="0.3">
      <c r="A489" s="11"/>
      <c r="F489" s="12"/>
    </row>
    <row r="490" spans="1:6" ht="30" customHeight="1" x14ac:dyDescent="0.3">
      <c r="A490" s="11"/>
      <c r="F490" s="12"/>
    </row>
    <row r="491" spans="1:6" ht="30" customHeight="1" x14ac:dyDescent="0.3">
      <c r="A491" s="11"/>
      <c r="F491" s="12"/>
    </row>
    <row r="492" spans="1:6" ht="30" customHeight="1" x14ac:dyDescent="0.3">
      <c r="A492" s="11"/>
      <c r="F492" s="12"/>
    </row>
    <row r="493" spans="1:6" ht="30" customHeight="1" x14ac:dyDescent="0.3">
      <c r="A493" s="11"/>
      <c r="F493" s="12"/>
    </row>
    <row r="494" spans="1:6" ht="30" customHeight="1" x14ac:dyDescent="0.3">
      <c r="A494" s="11"/>
      <c r="F494" s="12"/>
    </row>
    <row r="495" spans="1:6" ht="30" customHeight="1" x14ac:dyDescent="0.3">
      <c r="A495" s="11"/>
      <c r="F495" s="12"/>
    </row>
    <row r="496" spans="1:6" ht="30" customHeight="1" x14ac:dyDescent="0.3">
      <c r="A496" s="11"/>
      <c r="F496" s="12"/>
    </row>
    <row r="497" spans="1:6" ht="30" customHeight="1" x14ac:dyDescent="0.3">
      <c r="A497" s="11"/>
      <c r="F497" s="12"/>
    </row>
    <row r="498" spans="1:6" ht="30" customHeight="1" x14ac:dyDescent="0.3">
      <c r="A498" s="11"/>
      <c r="F498" s="12"/>
    </row>
    <row r="499" spans="1:6" ht="30" customHeight="1" x14ac:dyDescent="0.3">
      <c r="A499" s="11"/>
      <c r="F499" s="12"/>
    </row>
    <row r="500" spans="1:6" ht="30" customHeight="1" x14ac:dyDescent="0.3">
      <c r="A500" s="11"/>
      <c r="F500" s="12"/>
    </row>
    <row r="501" spans="1:6" ht="30" customHeight="1" x14ac:dyDescent="0.3">
      <c r="A501" s="11"/>
      <c r="F501" s="12"/>
    </row>
    <row r="502" spans="1:6" ht="30" customHeight="1" x14ac:dyDescent="0.3">
      <c r="A502" s="11"/>
      <c r="F502" s="12"/>
    </row>
    <row r="503" spans="1:6" ht="30" customHeight="1" x14ac:dyDescent="0.3">
      <c r="A503" s="11"/>
      <c r="F503" s="12"/>
    </row>
    <row r="504" spans="1:6" ht="30" customHeight="1" x14ac:dyDescent="0.3">
      <c r="A504" s="11"/>
      <c r="F504" s="12"/>
    </row>
    <row r="505" spans="1:6" ht="30" customHeight="1" x14ac:dyDescent="0.3">
      <c r="A505" s="11"/>
      <c r="F505" s="12"/>
    </row>
    <row r="506" spans="1:6" ht="30" customHeight="1" x14ac:dyDescent="0.3">
      <c r="A506" s="11"/>
      <c r="F506" s="12"/>
    </row>
    <row r="507" spans="1:6" ht="30" customHeight="1" x14ac:dyDescent="0.3">
      <c r="A507" s="11"/>
      <c r="F507" s="12"/>
    </row>
    <row r="508" spans="1:6" ht="30" customHeight="1" x14ac:dyDescent="0.3">
      <c r="A508" s="11"/>
      <c r="F508" s="12"/>
    </row>
    <row r="509" spans="1:6" ht="30" customHeight="1" x14ac:dyDescent="0.3">
      <c r="A509" s="11"/>
      <c r="F509" s="12"/>
    </row>
    <row r="510" spans="1:6" ht="30" customHeight="1" x14ac:dyDescent="0.3">
      <c r="A510" s="11"/>
      <c r="F510" s="12"/>
    </row>
    <row r="511" spans="1:6" ht="30" customHeight="1" x14ac:dyDescent="0.3">
      <c r="A511" s="11"/>
      <c r="F511" s="12"/>
    </row>
    <row r="512" spans="1:6" ht="30" customHeight="1" x14ac:dyDescent="0.3">
      <c r="A512" s="11"/>
      <c r="F512" s="12"/>
    </row>
    <row r="513" spans="1:6" ht="30" customHeight="1" x14ac:dyDescent="0.3">
      <c r="A513" s="11"/>
      <c r="F513" s="12"/>
    </row>
    <row r="514" spans="1:6" ht="30" customHeight="1" x14ac:dyDescent="0.3">
      <c r="A514" s="11"/>
      <c r="F514" s="12"/>
    </row>
    <row r="515" spans="1:6" ht="30" customHeight="1" x14ac:dyDescent="0.3">
      <c r="A515" s="11"/>
      <c r="F515" s="12"/>
    </row>
    <row r="516" spans="1:6" ht="30" customHeight="1" x14ac:dyDescent="0.3">
      <c r="A516" s="11"/>
      <c r="F516" s="12"/>
    </row>
    <row r="517" spans="1:6" ht="30" customHeight="1" x14ac:dyDescent="0.3">
      <c r="A517" s="11"/>
      <c r="F517" s="12"/>
    </row>
    <row r="518" spans="1:6" ht="30" customHeight="1" x14ac:dyDescent="0.3">
      <c r="A518" s="11"/>
      <c r="F518" s="12"/>
    </row>
    <row r="519" spans="1:6" ht="30" customHeight="1" x14ac:dyDescent="0.3">
      <c r="A519" s="11"/>
      <c r="F519" s="12"/>
    </row>
    <row r="520" spans="1:6" ht="30" customHeight="1" x14ac:dyDescent="0.3">
      <c r="A520" s="11"/>
      <c r="F520" s="12"/>
    </row>
    <row r="521" spans="1:6" ht="30" customHeight="1" x14ac:dyDescent="0.3">
      <c r="A521" s="11"/>
      <c r="F521" s="12"/>
    </row>
    <row r="522" spans="1:6" ht="30" customHeight="1" x14ac:dyDescent="0.3">
      <c r="A522" s="11"/>
      <c r="F522" s="12"/>
    </row>
    <row r="523" spans="1:6" ht="30" customHeight="1" x14ac:dyDescent="0.3">
      <c r="A523" s="11"/>
      <c r="F523" s="12"/>
    </row>
    <row r="524" spans="1:6" ht="30" customHeight="1" x14ac:dyDescent="0.3">
      <c r="A524" s="11"/>
      <c r="F524" s="12"/>
    </row>
    <row r="525" spans="1:6" ht="30" customHeight="1" x14ac:dyDescent="0.3">
      <c r="A525" s="11"/>
      <c r="F525" s="12"/>
    </row>
    <row r="526" spans="1:6" ht="30" customHeight="1" x14ac:dyDescent="0.3">
      <c r="A526" s="11"/>
      <c r="F526" s="12"/>
    </row>
    <row r="527" spans="1:6" ht="30" customHeight="1" x14ac:dyDescent="0.3">
      <c r="A527" s="11"/>
      <c r="F527" s="12"/>
    </row>
    <row r="528" spans="1:6" ht="30" customHeight="1" x14ac:dyDescent="0.3">
      <c r="A528" s="11"/>
      <c r="F528" s="12"/>
    </row>
    <row r="529" spans="1:6" ht="30" customHeight="1" x14ac:dyDescent="0.3">
      <c r="A529" s="11"/>
      <c r="F529" s="12"/>
    </row>
    <row r="530" spans="1:6" ht="30" customHeight="1" x14ac:dyDescent="0.3">
      <c r="A530" s="11"/>
      <c r="F530" s="12"/>
    </row>
    <row r="531" spans="1:6" ht="30" customHeight="1" x14ac:dyDescent="0.3">
      <c r="A531" s="11"/>
      <c r="F531" s="12"/>
    </row>
    <row r="532" spans="1:6" ht="30" customHeight="1" x14ac:dyDescent="0.3">
      <c r="A532" s="11"/>
      <c r="F532" s="12"/>
    </row>
    <row r="533" spans="1:6" ht="30" customHeight="1" x14ac:dyDescent="0.3">
      <c r="A533" s="11"/>
      <c r="F533" s="12"/>
    </row>
    <row r="534" spans="1:6" ht="30" customHeight="1" x14ac:dyDescent="0.3">
      <c r="A534" s="11"/>
      <c r="F534" s="12"/>
    </row>
    <row r="535" spans="1:6" ht="30" customHeight="1" x14ac:dyDescent="0.3">
      <c r="A535" s="11"/>
      <c r="F535" s="12"/>
    </row>
    <row r="536" spans="1:6" ht="30" customHeight="1" x14ac:dyDescent="0.3">
      <c r="A536" s="11"/>
      <c r="F536" s="12"/>
    </row>
    <row r="537" spans="1:6" ht="30" customHeight="1" x14ac:dyDescent="0.3">
      <c r="A537" s="11"/>
      <c r="F537" s="12"/>
    </row>
    <row r="538" spans="1:6" ht="30" customHeight="1" x14ac:dyDescent="0.3">
      <c r="A538" s="11"/>
      <c r="F538" s="12"/>
    </row>
    <row r="539" spans="1:6" ht="30" customHeight="1" x14ac:dyDescent="0.3">
      <c r="A539" s="11"/>
      <c r="F539" s="12"/>
    </row>
    <row r="540" spans="1:6" ht="30" customHeight="1" x14ac:dyDescent="0.3">
      <c r="A540" s="11"/>
      <c r="F540" s="12"/>
    </row>
    <row r="541" spans="1:6" ht="30" customHeight="1" x14ac:dyDescent="0.3">
      <c r="A541" s="11"/>
      <c r="F541" s="12"/>
    </row>
    <row r="542" spans="1:6" ht="30" customHeight="1" x14ac:dyDescent="0.3">
      <c r="A542" s="11"/>
      <c r="F542" s="12"/>
    </row>
    <row r="543" spans="1:6" ht="30" customHeight="1" x14ac:dyDescent="0.3">
      <c r="A543" s="11"/>
      <c r="F543" s="12"/>
    </row>
    <row r="544" spans="1:6" ht="30" customHeight="1" x14ac:dyDescent="0.3">
      <c r="A544" s="11"/>
      <c r="F544" s="12"/>
    </row>
    <row r="545" spans="1:6" ht="30" customHeight="1" x14ac:dyDescent="0.3">
      <c r="A545" s="11"/>
      <c r="F545" s="12"/>
    </row>
    <row r="546" spans="1:6" ht="30" customHeight="1" x14ac:dyDescent="0.3">
      <c r="A546" s="11"/>
      <c r="F546" s="12"/>
    </row>
    <row r="547" spans="1:6" ht="30" customHeight="1" x14ac:dyDescent="0.3">
      <c r="A547" s="11"/>
      <c r="F547" s="12"/>
    </row>
    <row r="548" spans="1:6" ht="30" customHeight="1" x14ac:dyDescent="0.3">
      <c r="A548" s="11"/>
      <c r="F548" s="12"/>
    </row>
    <row r="549" spans="1:6" ht="30" customHeight="1" x14ac:dyDescent="0.3">
      <c r="A549" s="11"/>
      <c r="F549" s="12"/>
    </row>
    <row r="550" spans="1:6" ht="30" customHeight="1" x14ac:dyDescent="0.3">
      <c r="A550" s="11"/>
      <c r="F550" s="12"/>
    </row>
    <row r="551" spans="1:6" ht="30" customHeight="1" x14ac:dyDescent="0.3">
      <c r="A551" s="11"/>
      <c r="F551" s="12"/>
    </row>
    <row r="552" spans="1:6" ht="30" customHeight="1" x14ac:dyDescent="0.3">
      <c r="A552" s="11"/>
      <c r="F552" s="12"/>
    </row>
    <row r="553" spans="1:6" ht="30" customHeight="1" x14ac:dyDescent="0.3">
      <c r="A553" s="11"/>
      <c r="F553" s="12"/>
    </row>
    <row r="554" spans="1:6" ht="30" customHeight="1" x14ac:dyDescent="0.3">
      <c r="A554" s="11"/>
      <c r="F554" s="12"/>
    </row>
    <row r="555" spans="1:6" ht="30" customHeight="1" x14ac:dyDescent="0.3">
      <c r="A555" s="11"/>
      <c r="F555" s="12"/>
    </row>
    <row r="556" spans="1:6" ht="30" customHeight="1" x14ac:dyDescent="0.3">
      <c r="A556" s="11"/>
      <c r="F556" s="12"/>
    </row>
    <row r="557" spans="1:6" ht="30" customHeight="1" x14ac:dyDescent="0.3">
      <c r="A557" s="11"/>
      <c r="F557" s="12"/>
    </row>
    <row r="558" spans="1:6" ht="30" customHeight="1" x14ac:dyDescent="0.3">
      <c r="A558" s="11"/>
      <c r="F558" s="12"/>
    </row>
    <row r="559" spans="1:6" ht="30" customHeight="1" x14ac:dyDescent="0.3">
      <c r="A559" s="11"/>
      <c r="F559" s="12"/>
    </row>
    <row r="560" spans="1:6" ht="30" customHeight="1" x14ac:dyDescent="0.3">
      <c r="A560" s="11"/>
      <c r="F560" s="12"/>
    </row>
    <row r="561" spans="1:6" ht="30" customHeight="1" x14ac:dyDescent="0.3">
      <c r="A561" s="11"/>
      <c r="F561" s="12"/>
    </row>
    <row r="562" spans="1:6" ht="30" customHeight="1" x14ac:dyDescent="0.3">
      <c r="A562" s="11"/>
      <c r="F562" s="12"/>
    </row>
    <row r="563" spans="1:6" ht="30" customHeight="1" x14ac:dyDescent="0.3">
      <c r="A563" s="11"/>
      <c r="F563" s="12"/>
    </row>
    <row r="564" spans="1:6" ht="30" customHeight="1" x14ac:dyDescent="0.3">
      <c r="A564" s="11"/>
      <c r="F564" s="12"/>
    </row>
    <row r="565" spans="1:6" ht="30" customHeight="1" x14ac:dyDescent="0.3">
      <c r="A565" s="11"/>
      <c r="F565" s="12"/>
    </row>
    <row r="566" spans="1:6" ht="30" customHeight="1" x14ac:dyDescent="0.3">
      <c r="A566" s="11"/>
      <c r="F566" s="12"/>
    </row>
    <row r="567" spans="1:6" ht="30" customHeight="1" x14ac:dyDescent="0.3">
      <c r="A567" s="11"/>
      <c r="F567" s="12"/>
    </row>
    <row r="568" spans="1:6" ht="30" customHeight="1" x14ac:dyDescent="0.3">
      <c r="A568" s="11"/>
      <c r="F568" s="12"/>
    </row>
    <row r="569" spans="1:6" ht="30" customHeight="1" x14ac:dyDescent="0.3">
      <c r="A569" s="11"/>
      <c r="F569" s="12"/>
    </row>
    <row r="570" spans="1:6" ht="30" customHeight="1" x14ac:dyDescent="0.3">
      <c r="A570" s="11"/>
      <c r="F570" s="12"/>
    </row>
    <row r="571" spans="1:6" ht="30" customHeight="1" x14ac:dyDescent="0.3">
      <c r="A571" s="11"/>
      <c r="F571" s="12"/>
    </row>
    <row r="572" spans="1:6" ht="30" customHeight="1" x14ac:dyDescent="0.3">
      <c r="A572" s="11"/>
      <c r="F572" s="12"/>
    </row>
    <row r="573" spans="1:6" ht="30" customHeight="1" x14ac:dyDescent="0.3">
      <c r="A573" s="11"/>
      <c r="F573" s="12"/>
    </row>
    <row r="574" spans="1:6" ht="30" customHeight="1" x14ac:dyDescent="0.3">
      <c r="A574" s="11"/>
      <c r="F574" s="12"/>
    </row>
    <row r="575" spans="1:6" ht="30" customHeight="1" x14ac:dyDescent="0.3">
      <c r="A575" s="11"/>
      <c r="F575" s="12"/>
    </row>
    <row r="576" spans="1:6" ht="30" customHeight="1" x14ac:dyDescent="0.3">
      <c r="A576" s="11"/>
      <c r="F576" s="12"/>
    </row>
    <row r="577" spans="1:6" ht="30" customHeight="1" x14ac:dyDescent="0.3">
      <c r="A577" s="11"/>
      <c r="F577" s="12"/>
    </row>
    <row r="578" spans="1:6" ht="30" customHeight="1" x14ac:dyDescent="0.3">
      <c r="A578" s="11"/>
      <c r="F578" s="12"/>
    </row>
    <row r="579" spans="1:6" ht="30" customHeight="1" x14ac:dyDescent="0.3">
      <c r="A579" s="11"/>
      <c r="F579" s="12"/>
    </row>
    <row r="580" spans="1:6" ht="30" customHeight="1" x14ac:dyDescent="0.3">
      <c r="A580" s="11"/>
      <c r="F580" s="12"/>
    </row>
    <row r="581" spans="1:6" ht="30" customHeight="1" x14ac:dyDescent="0.3">
      <c r="A581" s="11"/>
      <c r="F581" s="12"/>
    </row>
    <row r="582" spans="1:6" ht="30" customHeight="1" x14ac:dyDescent="0.3">
      <c r="A582" s="11"/>
      <c r="F582" s="12"/>
    </row>
    <row r="583" spans="1:6" ht="30" customHeight="1" x14ac:dyDescent="0.3">
      <c r="A583" s="11"/>
      <c r="F583" s="12"/>
    </row>
    <row r="584" spans="1:6" ht="30" customHeight="1" x14ac:dyDescent="0.3">
      <c r="A584" s="11"/>
      <c r="F584" s="12"/>
    </row>
    <row r="585" spans="1:6" ht="30" customHeight="1" x14ac:dyDescent="0.3">
      <c r="A585" s="11"/>
      <c r="F585" s="12"/>
    </row>
    <row r="586" spans="1:6" ht="30" customHeight="1" x14ac:dyDescent="0.3">
      <c r="A586" s="11"/>
      <c r="F586" s="12"/>
    </row>
    <row r="587" spans="1:6" ht="30" customHeight="1" x14ac:dyDescent="0.3">
      <c r="A587" s="11"/>
      <c r="F587" s="12"/>
    </row>
    <row r="588" spans="1:6" ht="30" customHeight="1" x14ac:dyDescent="0.3">
      <c r="A588" s="11"/>
      <c r="F588" s="12"/>
    </row>
    <row r="589" spans="1:6" ht="30" customHeight="1" x14ac:dyDescent="0.3">
      <c r="A589" s="11"/>
      <c r="F589" s="12"/>
    </row>
    <row r="590" spans="1:6" ht="30" customHeight="1" x14ac:dyDescent="0.3">
      <c r="A590" s="11"/>
      <c r="F590" s="12"/>
    </row>
    <row r="591" spans="1:6" ht="30" customHeight="1" x14ac:dyDescent="0.3">
      <c r="A591" s="11"/>
      <c r="F591" s="12"/>
    </row>
    <row r="592" spans="1:6" ht="30" customHeight="1" x14ac:dyDescent="0.3">
      <c r="A592" s="11"/>
      <c r="F592" s="12"/>
    </row>
    <row r="593" spans="1:6" ht="30" customHeight="1" x14ac:dyDescent="0.3">
      <c r="A593" s="11"/>
      <c r="F593" s="12"/>
    </row>
    <row r="594" spans="1:6" ht="30" customHeight="1" x14ac:dyDescent="0.3">
      <c r="A594" s="11"/>
      <c r="F594" s="12"/>
    </row>
    <row r="595" spans="1:6" ht="30" customHeight="1" x14ac:dyDescent="0.3">
      <c r="A595" s="11"/>
      <c r="F595" s="12"/>
    </row>
    <row r="596" spans="1:6" ht="30" customHeight="1" x14ac:dyDescent="0.3">
      <c r="A596" s="11"/>
      <c r="F596" s="12"/>
    </row>
    <row r="597" spans="1:6" ht="30" customHeight="1" x14ac:dyDescent="0.3">
      <c r="A597" s="11"/>
      <c r="F597" s="12"/>
    </row>
    <row r="598" spans="1:6" ht="30" customHeight="1" x14ac:dyDescent="0.3">
      <c r="A598" s="11"/>
      <c r="F598" s="12"/>
    </row>
    <row r="599" spans="1:6" ht="30" customHeight="1" x14ac:dyDescent="0.3">
      <c r="A599" s="11"/>
      <c r="F599" s="12"/>
    </row>
    <row r="600" spans="1:6" ht="30" customHeight="1" x14ac:dyDescent="0.3">
      <c r="A600" s="11"/>
      <c r="F600" s="12"/>
    </row>
    <row r="601" spans="1:6" ht="30" customHeight="1" x14ac:dyDescent="0.3">
      <c r="A601" s="11"/>
      <c r="F601" s="12"/>
    </row>
    <row r="602" spans="1:6" ht="30" customHeight="1" x14ac:dyDescent="0.3">
      <c r="A602" s="11"/>
      <c r="F602" s="12"/>
    </row>
    <row r="603" spans="1:6" ht="30" customHeight="1" x14ac:dyDescent="0.3">
      <c r="A603" s="11"/>
      <c r="F603" s="12"/>
    </row>
    <row r="604" spans="1:6" ht="30" customHeight="1" x14ac:dyDescent="0.3">
      <c r="A604" s="11"/>
      <c r="F604" s="12"/>
    </row>
    <row r="605" spans="1:6" ht="30" customHeight="1" x14ac:dyDescent="0.3">
      <c r="A605" s="11"/>
      <c r="F605" s="12"/>
    </row>
    <row r="606" spans="1:6" ht="30" customHeight="1" x14ac:dyDescent="0.3">
      <c r="A606" s="11"/>
      <c r="F606" s="12"/>
    </row>
    <row r="607" spans="1:6" ht="30" customHeight="1" x14ac:dyDescent="0.3">
      <c r="A607" s="11"/>
      <c r="F607" s="12"/>
    </row>
    <row r="608" spans="1:6" ht="30" customHeight="1" x14ac:dyDescent="0.3">
      <c r="A608" s="11"/>
      <c r="F608" s="12"/>
    </row>
    <row r="609" spans="1:6" ht="30" customHeight="1" x14ac:dyDescent="0.3">
      <c r="A609" s="11"/>
      <c r="F609" s="12"/>
    </row>
    <row r="610" spans="1:6" ht="30" customHeight="1" x14ac:dyDescent="0.3">
      <c r="A610" s="11"/>
      <c r="F610" s="12"/>
    </row>
    <row r="611" spans="1:6" ht="30" customHeight="1" x14ac:dyDescent="0.3">
      <c r="A611" s="11"/>
      <c r="F611" s="12"/>
    </row>
    <row r="612" spans="1:6" ht="30" customHeight="1" x14ac:dyDescent="0.3">
      <c r="A612" s="11"/>
      <c r="F612" s="12"/>
    </row>
    <row r="613" spans="1:6" ht="30" customHeight="1" x14ac:dyDescent="0.3">
      <c r="A613" s="11"/>
      <c r="F613" s="12"/>
    </row>
    <row r="614" spans="1:6" ht="30" customHeight="1" x14ac:dyDescent="0.3">
      <c r="A614" s="11"/>
      <c r="F614" s="12"/>
    </row>
    <row r="615" spans="1:6" ht="30" customHeight="1" x14ac:dyDescent="0.3">
      <c r="A615" s="11"/>
      <c r="F615" s="12"/>
    </row>
    <row r="616" spans="1:6" ht="30" customHeight="1" x14ac:dyDescent="0.3">
      <c r="A616" s="11"/>
      <c r="F616" s="12"/>
    </row>
    <row r="617" spans="1:6" ht="30" customHeight="1" x14ac:dyDescent="0.3">
      <c r="A617" s="11"/>
      <c r="F617" s="12"/>
    </row>
    <row r="618" spans="1:6" ht="30" customHeight="1" x14ac:dyDescent="0.3">
      <c r="A618" s="11"/>
      <c r="F618" s="12"/>
    </row>
    <row r="619" spans="1:6" ht="30" customHeight="1" x14ac:dyDescent="0.3">
      <c r="A619" s="11"/>
      <c r="F619" s="12"/>
    </row>
    <row r="620" spans="1:6" ht="30" customHeight="1" x14ac:dyDescent="0.3">
      <c r="A620" s="11"/>
      <c r="F620" s="12"/>
    </row>
    <row r="621" spans="1:6" ht="30" customHeight="1" x14ac:dyDescent="0.3">
      <c r="A621" s="11"/>
      <c r="F621" s="12"/>
    </row>
    <row r="622" spans="1:6" ht="30" customHeight="1" x14ac:dyDescent="0.3">
      <c r="A622" s="11"/>
      <c r="F622" s="12"/>
    </row>
    <row r="623" spans="1:6" ht="30" customHeight="1" x14ac:dyDescent="0.3">
      <c r="A623" s="11"/>
      <c r="F623" s="12"/>
    </row>
    <row r="624" spans="1:6" ht="30" customHeight="1" x14ac:dyDescent="0.3">
      <c r="A624" s="11"/>
      <c r="F624" s="12"/>
    </row>
    <row r="625" spans="1:6" ht="30" customHeight="1" x14ac:dyDescent="0.3">
      <c r="A625" s="11"/>
      <c r="F625" s="12"/>
    </row>
    <row r="626" spans="1:6" ht="30" customHeight="1" x14ac:dyDescent="0.3">
      <c r="A626" s="11"/>
      <c r="F626" s="12"/>
    </row>
    <row r="627" spans="1:6" ht="30" customHeight="1" x14ac:dyDescent="0.3">
      <c r="A627" s="11"/>
      <c r="F627" s="12"/>
    </row>
    <row r="628" spans="1:6" ht="30" customHeight="1" x14ac:dyDescent="0.3">
      <c r="A628" s="11"/>
      <c r="F628" s="12"/>
    </row>
    <row r="629" spans="1:6" ht="30" customHeight="1" x14ac:dyDescent="0.3">
      <c r="A629" s="11"/>
      <c r="F629" s="12"/>
    </row>
    <row r="630" spans="1:6" ht="30" customHeight="1" x14ac:dyDescent="0.3">
      <c r="A630" s="11"/>
      <c r="F630" s="12"/>
    </row>
    <row r="631" spans="1:6" ht="30" customHeight="1" x14ac:dyDescent="0.3">
      <c r="A631" s="11"/>
      <c r="F631" s="12"/>
    </row>
    <row r="632" spans="1:6" ht="30" customHeight="1" x14ac:dyDescent="0.3">
      <c r="A632" s="11"/>
      <c r="F632" s="12"/>
    </row>
    <row r="633" spans="1:6" ht="30" customHeight="1" x14ac:dyDescent="0.3">
      <c r="A633" s="11"/>
      <c r="F633" s="12"/>
    </row>
    <row r="634" spans="1:6" ht="30" customHeight="1" x14ac:dyDescent="0.3">
      <c r="A634" s="11"/>
      <c r="F634" s="12"/>
    </row>
    <row r="635" spans="1:6" ht="30" customHeight="1" x14ac:dyDescent="0.3">
      <c r="A635" s="11"/>
      <c r="F635" s="12"/>
    </row>
    <row r="636" spans="1:6" ht="30" customHeight="1" x14ac:dyDescent="0.3">
      <c r="A636" s="11"/>
      <c r="F636" s="12"/>
    </row>
    <row r="637" spans="1:6" ht="30" customHeight="1" x14ac:dyDescent="0.3">
      <c r="A637" s="11"/>
      <c r="F637" s="12"/>
    </row>
    <row r="638" spans="1:6" ht="30" customHeight="1" x14ac:dyDescent="0.3">
      <c r="A638" s="11"/>
      <c r="F638" s="12"/>
    </row>
    <row r="639" spans="1:6" ht="30" customHeight="1" x14ac:dyDescent="0.3">
      <c r="A639" s="11"/>
      <c r="F639" s="12"/>
    </row>
    <row r="640" spans="1:6" ht="30" customHeight="1" x14ac:dyDescent="0.3">
      <c r="A640" s="11"/>
      <c r="F640" s="12"/>
    </row>
    <row r="641" spans="1:6" ht="30" customHeight="1" x14ac:dyDescent="0.3">
      <c r="A641" s="11"/>
      <c r="F641" s="12"/>
    </row>
    <row r="642" spans="1:6" ht="30" customHeight="1" x14ac:dyDescent="0.3">
      <c r="A642" s="11"/>
      <c r="F642" s="12"/>
    </row>
    <row r="643" spans="1:6" ht="30" customHeight="1" x14ac:dyDescent="0.3">
      <c r="A643" s="11"/>
      <c r="F643" s="12"/>
    </row>
    <row r="644" spans="1:6" ht="30" customHeight="1" x14ac:dyDescent="0.3">
      <c r="A644" s="11"/>
      <c r="F644" s="12"/>
    </row>
    <row r="645" spans="1:6" ht="30" customHeight="1" x14ac:dyDescent="0.3">
      <c r="A645" s="11"/>
      <c r="F645" s="12"/>
    </row>
    <row r="646" spans="1:6" ht="30" customHeight="1" x14ac:dyDescent="0.3">
      <c r="A646" s="11"/>
      <c r="F646" s="12"/>
    </row>
    <row r="647" spans="1:6" ht="30" customHeight="1" x14ac:dyDescent="0.3">
      <c r="A647" s="11"/>
      <c r="F647" s="12"/>
    </row>
    <row r="648" spans="1:6" ht="30" customHeight="1" x14ac:dyDescent="0.3">
      <c r="A648" s="11"/>
      <c r="F648" s="12"/>
    </row>
    <row r="649" spans="1:6" ht="30" customHeight="1" x14ac:dyDescent="0.3">
      <c r="A649" s="11"/>
      <c r="F649" s="12"/>
    </row>
    <row r="650" spans="1:6" ht="30" customHeight="1" x14ac:dyDescent="0.3">
      <c r="A650" s="11"/>
      <c r="F650" s="12"/>
    </row>
    <row r="651" spans="1:6" ht="30" customHeight="1" x14ac:dyDescent="0.3">
      <c r="A651" s="11"/>
      <c r="F651" s="12"/>
    </row>
    <row r="652" spans="1:6" ht="30" customHeight="1" x14ac:dyDescent="0.3">
      <c r="A652" s="11"/>
      <c r="F652" s="12"/>
    </row>
    <row r="653" spans="1:6" ht="30" customHeight="1" x14ac:dyDescent="0.3">
      <c r="A653" s="11"/>
      <c r="F653" s="12"/>
    </row>
    <row r="654" spans="1:6" ht="30" customHeight="1" x14ac:dyDescent="0.3">
      <c r="A654" s="11"/>
      <c r="F654" s="12"/>
    </row>
    <row r="655" spans="1:6" ht="30" customHeight="1" x14ac:dyDescent="0.3">
      <c r="A655" s="11"/>
      <c r="F655" s="12"/>
    </row>
    <row r="656" spans="1:6" ht="30" customHeight="1" x14ac:dyDescent="0.3">
      <c r="A656" s="11"/>
      <c r="F656" s="12"/>
    </row>
    <row r="657" spans="1:6" ht="30" customHeight="1" x14ac:dyDescent="0.3">
      <c r="A657" s="11"/>
      <c r="F657" s="12"/>
    </row>
    <row r="658" spans="1:6" ht="30" customHeight="1" x14ac:dyDescent="0.3">
      <c r="A658" s="11"/>
      <c r="F658" s="12"/>
    </row>
    <row r="659" spans="1:6" ht="30" customHeight="1" x14ac:dyDescent="0.3">
      <c r="A659" s="11"/>
      <c r="F659" s="12"/>
    </row>
    <row r="660" spans="1:6" ht="30" customHeight="1" x14ac:dyDescent="0.3">
      <c r="A660" s="11"/>
      <c r="F660" s="12"/>
    </row>
    <row r="661" spans="1:6" ht="30" customHeight="1" x14ac:dyDescent="0.3">
      <c r="A661" s="11"/>
      <c r="F661" s="12"/>
    </row>
    <row r="662" spans="1:6" ht="30" customHeight="1" x14ac:dyDescent="0.3">
      <c r="A662" s="11"/>
      <c r="F662" s="12"/>
    </row>
    <row r="663" spans="1:6" ht="30" customHeight="1" x14ac:dyDescent="0.3">
      <c r="A663" s="11"/>
      <c r="F663" s="12"/>
    </row>
    <row r="664" spans="1:6" ht="30" customHeight="1" x14ac:dyDescent="0.3">
      <c r="A664" s="11"/>
      <c r="F664" s="12"/>
    </row>
    <row r="665" spans="1:6" ht="30" customHeight="1" x14ac:dyDescent="0.3">
      <c r="A665" s="11"/>
      <c r="F665" s="12"/>
    </row>
    <row r="666" spans="1:6" ht="30" customHeight="1" x14ac:dyDescent="0.3">
      <c r="A666" s="11"/>
      <c r="F666" s="12"/>
    </row>
    <row r="667" spans="1:6" ht="30" customHeight="1" x14ac:dyDescent="0.3">
      <c r="A667" s="11"/>
      <c r="F667" s="12"/>
    </row>
    <row r="668" spans="1:6" ht="30" customHeight="1" x14ac:dyDescent="0.3">
      <c r="A668" s="11"/>
      <c r="F668" s="12"/>
    </row>
    <row r="669" spans="1:6" ht="30" customHeight="1" x14ac:dyDescent="0.3">
      <c r="A669" s="11"/>
      <c r="F669" s="12"/>
    </row>
    <row r="670" spans="1:6" ht="30" customHeight="1" x14ac:dyDescent="0.3">
      <c r="A670" s="11"/>
      <c r="F670" s="12"/>
    </row>
    <row r="671" spans="1:6" ht="30" customHeight="1" x14ac:dyDescent="0.3">
      <c r="A671" s="11"/>
      <c r="F671" s="12"/>
    </row>
    <row r="672" spans="1:6" ht="30" customHeight="1" x14ac:dyDescent="0.3">
      <c r="A672" s="11"/>
      <c r="F672" s="12"/>
    </row>
    <row r="673" spans="1:6" ht="30" customHeight="1" x14ac:dyDescent="0.3">
      <c r="A673" s="11"/>
      <c r="F673" s="12"/>
    </row>
    <row r="674" spans="1:6" ht="30" customHeight="1" x14ac:dyDescent="0.3">
      <c r="A674" s="11"/>
      <c r="F674" s="12"/>
    </row>
    <row r="675" spans="1:6" ht="30" customHeight="1" x14ac:dyDescent="0.3">
      <c r="A675" s="11"/>
      <c r="F675" s="12"/>
    </row>
    <row r="676" spans="1:6" ht="30" customHeight="1" x14ac:dyDescent="0.3">
      <c r="A676" s="11"/>
      <c r="F676" s="12"/>
    </row>
    <row r="677" spans="1:6" ht="30" customHeight="1" x14ac:dyDescent="0.3">
      <c r="A677" s="11"/>
      <c r="F677" s="12"/>
    </row>
    <row r="678" spans="1:6" ht="30" customHeight="1" x14ac:dyDescent="0.3">
      <c r="A678" s="11"/>
      <c r="F678" s="12"/>
    </row>
    <row r="679" spans="1:6" ht="30" customHeight="1" x14ac:dyDescent="0.3">
      <c r="A679" s="11"/>
      <c r="F679" s="12"/>
    </row>
    <row r="680" spans="1:6" ht="30" customHeight="1" x14ac:dyDescent="0.3">
      <c r="A680" s="11"/>
      <c r="F680" s="12"/>
    </row>
    <row r="681" spans="1:6" ht="30" customHeight="1" x14ac:dyDescent="0.3">
      <c r="A681" s="11"/>
      <c r="F681" s="12"/>
    </row>
    <row r="682" spans="1:6" ht="30" customHeight="1" x14ac:dyDescent="0.3">
      <c r="A682" s="11"/>
      <c r="F682" s="12"/>
    </row>
    <row r="683" spans="1:6" ht="30" customHeight="1" x14ac:dyDescent="0.3">
      <c r="A683" s="11"/>
      <c r="F683" s="12"/>
    </row>
    <row r="684" spans="1:6" ht="30" customHeight="1" x14ac:dyDescent="0.3">
      <c r="A684" s="11"/>
      <c r="F684" s="12"/>
    </row>
    <row r="685" spans="1:6" ht="30" customHeight="1" x14ac:dyDescent="0.3">
      <c r="A685" s="11"/>
      <c r="F685" s="12"/>
    </row>
    <row r="686" spans="1:6" ht="30" customHeight="1" x14ac:dyDescent="0.3">
      <c r="A686" s="11"/>
      <c r="F686" s="12"/>
    </row>
    <row r="687" spans="1:6" ht="30" customHeight="1" x14ac:dyDescent="0.3">
      <c r="A687" s="11"/>
      <c r="F687" s="12"/>
    </row>
    <row r="688" spans="1:6" ht="30" customHeight="1" x14ac:dyDescent="0.3">
      <c r="A688" s="11"/>
      <c r="F688" s="12"/>
    </row>
    <row r="689" spans="1:6" ht="30" customHeight="1" x14ac:dyDescent="0.3">
      <c r="A689" s="11"/>
      <c r="F689" s="12"/>
    </row>
    <row r="690" spans="1:6" ht="30" customHeight="1" x14ac:dyDescent="0.3">
      <c r="A690" s="11"/>
      <c r="F690" s="12"/>
    </row>
    <row r="691" spans="1:6" ht="30" customHeight="1" x14ac:dyDescent="0.3">
      <c r="A691" s="11"/>
      <c r="F691" s="12"/>
    </row>
    <row r="692" spans="1:6" ht="30" customHeight="1" x14ac:dyDescent="0.3">
      <c r="A692" s="11"/>
      <c r="F692" s="12"/>
    </row>
    <row r="693" spans="1:6" ht="30" customHeight="1" x14ac:dyDescent="0.3">
      <c r="A693" s="11"/>
      <c r="F693" s="12"/>
    </row>
    <row r="694" spans="1:6" ht="30" customHeight="1" x14ac:dyDescent="0.3">
      <c r="A694" s="11"/>
      <c r="F694" s="12"/>
    </row>
    <row r="695" spans="1:6" ht="30" customHeight="1" x14ac:dyDescent="0.3">
      <c r="A695" s="11"/>
      <c r="F695" s="12"/>
    </row>
    <row r="696" spans="1:6" ht="30" customHeight="1" x14ac:dyDescent="0.3">
      <c r="A696" s="11"/>
      <c r="F696" s="12"/>
    </row>
    <row r="697" spans="1:6" ht="30" customHeight="1" x14ac:dyDescent="0.3">
      <c r="A697" s="11"/>
      <c r="F697" s="12"/>
    </row>
    <row r="698" spans="1:6" ht="30" customHeight="1" x14ac:dyDescent="0.3">
      <c r="A698" s="11"/>
      <c r="F698" s="12"/>
    </row>
    <row r="699" spans="1:6" ht="30" customHeight="1" x14ac:dyDescent="0.3">
      <c r="A699" s="11"/>
      <c r="F699" s="12"/>
    </row>
    <row r="700" spans="1:6" ht="30" customHeight="1" x14ac:dyDescent="0.3">
      <c r="A700" s="11"/>
      <c r="F700" s="12"/>
    </row>
    <row r="701" spans="1:6" ht="30" customHeight="1" x14ac:dyDescent="0.3">
      <c r="A701" s="11"/>
      <c r="F701" s="12"/>
    </row>
    <row r="702" spans="1:6" ht="30" customHeight="1" x14ac:dyDescent="0.3">
      <c r="A702" s="11"/>
      <c r="F702" s="12"/>
    </row>
    <row r="703" spans="1:6" ht="30" customHeight="1" x14ac:dyDescent="0.3">
      <c r="A703" s="11"/>
      <c r="F703" s="12"/>
    </row>
    <row r="704" spans="1:6" ht="30" customHeight="1" x14ac:dyDescent="0.3">
      <c r="A704" s="11"/>
      <c r="F704" s="12"/>
    </row>
    <row r="705" spans="1:6" ht="30" customHeight="1" x14ac:dyDescent="0.3">
      <c r="A705" s="11"/>
      <c r="F705" s="12"/>
    </row>
    <row r="706" spans="1:6" ht="30" customHeight="1" x14ac:dyDescent="0.3">
      <c r="A706" s="11"/>
      <c r="F706" s="12"/>
    </row>
    <row r="707" spans="1:6" ht="30" customHeight="1" x14ac:dyDescent="0.3">
      <c r="A707" s="11"/>
      <c r="F707" s="12"/>
    </row>
    <row r="708" spans="1:6" ht="30" customHeight="1" x14ac:dyDescent="0.3">
      <c r="A708" s="11"/>
      <c r="F708" s="12"/>
    </row>
    <row r="709" spans="1:6" ht="30" customHeight="1" x14ac:dyDescent="0.3">
      <c r="A709" s="11"/>
      <c r="F709" s="12"/>
    </row>
    <row r="710" spans="1:6" ht="30" customHeight="1" x14ac:dyDescent="0.3">
      <c r="A710" s="11"/>
      <c r="F710" s="12"/>
    </row>
    <row r="711" spans="1:6" ht="30" customHeight="1" x14ac:dyDescent="0.3">
      <c r="A711" s="11"/>
      <c r="F711" s="12"/>
    </row>
    <row r="712" spans="1:6" ht="30" customHeight="1" x14ac:dyDescent="0.3">
      <c r="A712" s="11"/>
      <c r="F712" s="12"/>
    </row>
    <row r="713" spans="1:6" ht="30" customHeight="1" x14ac:dyDescent="0.3">
      <c r="A713" s="11"/>
      <c r="F713" s="12"/>
    </row>
    <row r="714" spans="1:6" ht="30" customHeight="1" x14ac:dyDescent="0.3">
      <c r="A714" s="11"/>
      <c r="F714" s="12"/>
    </row>
    <row r="715" spans="1:6" ht="30" customHeight="1" x14ac:dyDescent="0.3">
      <c r="A715" s="11"/>
      <c r="F715" s="12"/>
    </row>
    <row r="716" spans="1:6" ht="30" customHeight="1" x14ac:dyDescent="0.3">
      <c r="A716" s="11"/>
      <c r="F716" s="12"/>
    </row>
    <row r="717" spans="1:6" ht="30" customHeight="1" x14ac:dyDescent="0.3">
      <c r="A717" s="11"/>
      <c r="F717" s="12"/>
    </row>
    <row r="718" spans="1:6" ht="30" customHeight="1" x14ac:dyDescent="0.3">
      <c r="A718" s="11"/>
      <c r="F718" s="12"/>
    </row>
    <row r="719" spans="1:6" ht="30" customHeight="1" x14ac:dyDescent="0.3">
      <c r="A719" s="11"/>
      <c r="F719" s="12"/>
    </row>
    <row r="720" spans="1:6" ht="30" customHeight="1" x14ac:dyDescent="0.3">
      <c r="A720" s="11"/>
      <c r="F720" s="12"/>
    </row>
    <row r="721" spans="1:6" ht="30" customHeight="1" x14ac:dyDescent="0.3">
      <c r="A721" s="11"/>
      <c r="F721" s="12"/>
    </row>
    <row r="722" spans="1:6" ht="30" customHeight="1" x14ac:dyDescent="0.3">
      <c r="A722" s="11"/>
      <c r="F722" s="12"/>
    </row>
    <row r="723" spans="1:6" ht="30" customHeight="1" x14ac:dyDescent="0.3">
      <c r="A723" s="11"/>
      <c r="F723" s="12"/>
    </row>
    <row r="724" spans="1:6" ht="30" customHeight="1" x14ac:dyDescent="0.3">
      <c r="A724" s="11"/>
      <c r="F724" s="12"/>
    </row>
    <row r="725" spans="1:6" ht="30" customHeight="1" x14ac:dyDescent="0.3">
      <c r="A725" s="11"/>
      <c r="F725" s="12"/>
    </row>
    <row r="726" spans="1:6" ht="30" customHeight="1" x14ac:dyDescent="0.3">
      <c r="A726" s="11"/>
      <c r="F726" s="12"/>
    </row>
    <row r="727" spans="1:6" ht="30" customHeight="1" x14ac:dyDescent="0.3">
      <c r="A727" s="11"/>
      <c r="F727" s="12"/>
    </row>
    <row r="728" spans="1:6" ht="30" customHeight="1" x14ac:dyDescent="0.3">
      <c r="A728" s="11"/>
      <c r="F728" s="12"/>
    </row>
    <row r="729" spans="1:6" ht="30" customHeight="1" x14ac:dyDescent="0.3">
      <c r="A729" s="11"/>
      <c r="F729" s="12"/>
    </row>
    <row r="730" spans="1:6" ht="30" customHeight="1" x14ac:dyDescent="0.3">
      <c r="A730" s="11"/>
      <c r="F730" s="12"/>
    </row>
    <row r="731" spans="1:6" ht="30" customHeight="1" x14ac:dyDescent="0.3">
      <c r="A731" s="11"/>
      <c r="F731" s="12"/>
    </row>
    <row r="732" spans="1:6" ht="30" customHeight="1" x14ac:dyDescent="0.3">
      <c r="A732" s="11"/>
      <c r="F732" s="12"/>
    </row>
    <row r="733" spans="1:6" ht="30" customHeight="1" x14ac:dyDescent="0.3">
      <c r="A733" s="11"/>
      <c r="F733" s="12"/>
    </row>
    <row r="734" spans="1:6" ht="30" customHeight="1" x14ac:dyDescent="0.3">
      <c r="A734" s="11"/>
      <c r="F734" s="12"/>
    </row>
    <row r="735" spans="1:6" ht="30" customHeight="1" x14ac:dyDescent="0.3">
      <c r="A735" s="11"/>
      <c r="F735" s="12"/>
    </row>
    <row r="736" spans="1:6" ht="30" customHeight="1" x14ac:dyDescent="0.3">
      <c r="A736" s="11"/>
      <c r="F736" s="12"/>
    </row>
    <row r="737" spans="1:6" ht="30" customHeight="1" x14ac:dyDescent="0.3">
      <c r="A737" s="11"/>
      <c r="F737" s="12"/>
    </row>
    <row r="738" spans="1:6" ht="30" customHeight="1" x14ac:dyDescent="0.3">
      <c r="A738" s="11"/>
      <c r="F738" s="12"/>
    </row>
    <row r="739" spans="1:6" ht="30" customHeight="1" x14ac:dyDescent="0.3">
      <c r="A739" s="11"/>
      <c r="F739" s="12"/>
    </row>
    <row r="740" spans="1:6" ht="30" customHeight="1" x14ac:dyDescent="0.3">
      <c r="A740" s="11"/>
      <c r="F740" s="12"/>
    </row>
    <row r="741" spans="1:6" ht="30" customHeight="1" x14ac:dyDescent="0.3">
      <c r="A741" s="11"/>
      <c r="F741" s="12"/>
    </row>
    <row r="742" spans="1:6" ht="30" customHeight="1" x14ac:dyDescent="0.3">
      <c r="A742" s="11"/>
      <c r="F742" s="12"/>
    </row>
    <row r="743" spans="1:6" ht="30" customHeight="1" x14ac:dyDescent="0.3">
      <c r="A743" s="11"/>
      <c r="F743" s="12"/>
    </row>
    <row r="744" spans="1:6" ht="30" customHeight="1" x14ac:dyDescent="0.3">
      <c r="A744" s="11"/>
      <c r="F744" s="12"/>
    </row>
    <row r="745" spans="1:6" ht="30" customHeight="1" x14ac:dyDescent="0.3">
      <c r="A745" s="11"/>
      <c r="F745" s="12"/>
    </row>
    <row r="746" spans="1:6" ht="30" customHeight="1" x14ac:dyDescent="0.3">
      <c r="A746" s="11"/>
      <c r="F746" s="12"/>
    </row>
    <row r="747" spans="1:6" ht="30" customHeight="1" x14ac:dyDescent="0.3">
      <c r="A747" s="11"/>
      <c r="F747" s="12"/>
    </row>
    <row r="748" spans="1:6" ht="30" customHeight="1" x14ac:dyDescent="0.3">
      <c r="A748" s="11"/>
      <c r="F748" s="12"/>
    </row>
    <row r="749" spans="1:6" ht="30" customHeight="1" x14ac:dyDescent="0.3">
      <c r="A749" s="11"/>
      <c r="F749" s="12"/>
    </row>
    <row r="750" spans="1:6" ht="30" customHeight="1" x14ac:dyDescent="0.3">
      <c r="A750" s="11"/>
      <c r="F750" s="12"/>
    </row>
    <row r="751" spans="1:6" ht="30" customHeight="1" x14ac:dyDescent="0.3">
      <c r="A751" s="11"/>
      <c r="F751" s="12"/>
    </row>
    <row r="752" spans="1:6" ht="30" customHeight="1" x14ac:dyDescent="0.3">
      <c r="A752" s="11"/>
      <c r="F752" s="12"/>
    </row>
    <row r="753" spans="1:6" ht="30" customHeight="1" x14ac:dyDescent="0.3">
      <c r="A753" s="11"/>
      <c r="F753" s="12"/>
    </row>
    <row r="754" spans="1:6" ht="30" customHeight="1" x14ac:dyDescent="0.3">
      <c r="A754" s="11"/>
      <c r="F754" s="12"/>
    </row>
    <row r="755" spans="1:6" ht="30" customHeight="1" x14ac:dyDescent="0.3">
      <c r="A755" s="11"/>
      <c r="F755" s="12"/>
    </row>
    <row r="756" spans="1:6" ht="30" customHeight="1" x14ac:dyDescent="0.3">
      <c r="A756" s="11"/>
      <c r="F756" s="12"/>
    </row>
    <row r="757" spans="1:6" ht="30" customHeight="1" x14ac:dyDescent="0.3">
      <c r="A757" s="11"/>
      <c r="F757" s="12"/>
    </row>
    <row r="758" spans="1:6" ht="30" customHeight="1" x14ac:dyDescent="0.3">
      <c r="A758" s="11"/>
      <c r="F758" s="12"/>
    </row>
    <row r="759" spans="1:6" ht="30" customHeight="1" x14ac:dyDescent="0.3">
      <c r="A759" s="11"/>
      <c r="F759" s="12"/>
    </row>
    <row r="760" spans="1:6" ht="30" customHeight="1" x14ac:dyDescent="0.3">
      <c r="A760" s="11"/>
      <c r="F760" s="12"/>
    </row>
    <row r="761" spans="1:6" ht="30" customHeight="1" x14ac:dyDescent="0.3">
      <c r="A761" s="11"/>
      <c r="F761" s="12"/>
    </row>
    <row r="762" spans="1:6" ht="30" customHeight="1" x14ac:dyDescent="0.3">
      <c r="A762" s="11"/>
      <c r="F762" s="12"/>
    </row>
    <row r="763" spans="1:6" ht="30" customHeight="1" x14ac:dyDescent="0.3">
      <c r="A763" s="11"/>
      <c r="F763" s="12"/>
    </row>
    <row r="764" spans="1:6" ht="30" customHeight="1" x14ac:dyDescent="0.3">
      <c r="A764" s="11"/>
      <c r="F764" s="12"/>
    </row>
    <row r="765" spans="1:6" ht="30" customHeight="1" x14ac:dyDescent="0.3">
      <c r="A765" s="11"/>
      <c r="F765" s="12"/>
    </row>
    <row r="766" spans="1:6" ht="30" customHeight="1" x14ac:dyDescent="0.3">
      <c r="A766" s="11"/>
      <c r="F766" s="12"/>
    </row>
    <row r="767" spans="1:6" ht="30" customHeight="1" x14ac:dyDescent="0.3">
      <c r="A767" s="11"/>
      <c r="F767" s="12"/>
    </row>
    <row r="768" spans="1:6" ht="30" customHeight="1" x14ac:dyDescent="0.3">
      <c r="A768" s="11"/>
      <c r="F768" s="12"/>
    </row>
    <row r="769" spans="1:6" ht="30" customHeight="1" x14ac:dyDescent="0.3">
      <c r="A769" s="11"/>
      <c r="F769" s="12"/>
    </row>
    <row r="770" spans="1:6" ht="30" customHeight="1" x14ac:dyDescent="0.3">
      <c r="A770" s="11"/>
      <c r="F770" s="12"/>
    </row>
    <row r="771" spans="1:6" ht="30" customHeight="1" x14ac:dyDescent="0.3">
      <c r="A771" s="11"/>
      <c r="F771" s="12"/>
    </row>
    <row r="772" spans="1:6" ht="30" customHeight="1" x14ac:dyDescent="0.3">
      <c r="A772" s="11"/>
      <c r="F772" s="12"/>
    </row>
    <row r="773" spans="1:6" ht="30" customHeight="1" x14ac:dyDescent="0.3">
      <c r="A773" s="11"/>
      <c r="F773" s="12"/>
    </row>
    <row r="774" spans="1:6" ht="30" customHeight="1" x14ac:dyDescent="0.3">
      <c r="A774" s="11"/>
      <c r="F774" s="12"/>
    </row>
    <row r="775" spans="1:6" ht="30" customHeight="1" x14ac:dyDescent="0.3">
      <c r="A775" s="11"/>
      <c r="F775" s="12"/>
    </row>
    <row r="776" spans="1:6" ht="30" customHeight="1" x14ac:dyDescent="0.3">
      <c r="A776" s="11"/>
      <c r="F776" s="12"/>
    </row>
    <row r="777" spans="1:6" ht="30" customHeight="1" x14ac:dyDescent="0.3">
      <c r="A777" s="11"/>
      <c r="F777" s="12"/>
    </row>
    <row r="778" spans="1:6" ht="30" customHeight="1" x14ac:dyDescent="0.3">
      <c r="A778" s="11"/>
      <c r="F778" s="12"/>
    </row>
    <row r="779" spans="1:6" ht="30" customHeight="1" x14ac:dyDescent="0.3">
      <c r="A779" s="11"/>
      <c r="F779" s="12"/>
    </row>
    <row r="780" spans="1:6" ht="30" customHeight="1" x14ac:dyDescent="0.3">
      <c r="A780" s="11"/>
      <c r="F780" s="12"/>
    </row>
    <row r="781" spans="1:6" ht="30" customHeight="1" x14ac:dyDescent="0.3">
      <c r="A781" s="11"/>
      <c r="F781" s="12"/>
    </row>
    <row r="782" spans="1:6" ht="30" customHeight="1" x14ac:dyDescent="0.3">
      <c r="A782" s="11"/>
      <c r="F782" s="12"/>
    </row>
    <row r="783" spans="1:6" ht="30" customHeight="1" x14ac:dyDescent="0.3">
      <c r="A783" s="11"/>
      <c r="F783" s="12"/>
    </row>
    <row r="784" spans="1:6" ht="30" customHeight="1" x14ac:dyDescent="0.3">
      <c r="A784" s="11"/>
      <c r="F784" s="12"/>
    </row>
    <row r="785" spans="1:6" ht="30" customHeight="1" x14ac:dyDescent="0.3">
      <c r="A785" s="11"/>
      <c r="F785" s="12"/>
    </row>
    <row r="786" spans="1:6" ht="30" customHeight="1" x14ac:dyDescent="0.3">
      <c r="A786" s="11"/>
      <c r="F786" s="12"/>
    </row>
    <row r="787" spans="1:6" ht="30" customHeight="1" x14ac:dyDescent="0.3">
      <c r="A787" s="11"/>
      <c r="F787" s="12"/>
    </row>
    <row r="788" spans="1:6" ht="30" customHeight="1" x14ac:dyDescent="0.3">
      <c r="A788" s="11"/>
      <c r="F788" s="12"/>
    </row>
    <row r="789" spans="1:6" ht="30" customHeight="1" x14ac:dyDescent="0.3">
      <c r="A789" s="11"/>
      <c r="F789" s="12"/>
    </row>
    <row r="790" spans="1:6" ht="30" customHeight="1" x14ac:dyDescent="0.3">
      <c r="A790" s="11"/>
      <c r="F790" s="12"/>
    </row>
    <row r="791" spans="1:6" ht="30" customHeight="1" x14ac:dyDescent="0.3">
      <c r="A791" s="11"/>
      <c r="F791" s="12"/>
    </row>
    <row r="792" spans="1:6" ht="30" customHeight="1" x14ac:dyDescent="0.3">
      <c r="A792" s="11"/>
      <c r="F792" s="12"/>
    </row>
    <row r="793" spans="1:6" ht="30" customHeight="1" x14ac:dyDescent="0.3">
      <c r="A793" s="11"/>
      <c r="F793" s="12"/>
    </row>
    <row r="794" spans="1:6" ht="30" customHeight="1" x14ac:dyDescent="0.3">
      <c r="A794" s="11"/>
      <c r="F794" s="12"/>
    </row>
    <row r="795" spans="1:6" ht="30" customHeight="1" x14ac:dyDescent="0.3">
      <c r="A795" s="11"/>
      <c r="F795" s="12"/>
    </row>
    <row r="796" spans="1:6" ht="30" customHeight="1" x14ac:dyDescent="0.3">
      <c r="A796" s="11"/>
      <c r="F796" s="12"/>
    </row>
    <row r="797" spans="1:6" ht="30" customHeight="1" x14ac:dyDescent="0.3">
      <c r="A797" s="11"/>
      <c r="F797" s="12"/>
    </row>
    <row r="798" spans="1:6" ht="30" customHeight="1" x14ac:dyDescent="0.3">
      <c r="A798" s="11"/>
      <c r="F798" s="12"/>
    </row>
    <row r="799" spans="1:6" ht="30" customHeight="1" x14ac:dyDescent="0.3">
      <c r="A799" s="11"/>
      <c r="F799" s="12"/>
    </row>
    <row r="800" spans="1:6" ht="30" customHeight="1" x14ac:dyDescent="0.3">
      <c r="A800" s="11"/>
      <c r="F800" s="12"/>
    </row>
    <row r="801" spans="1:6" ht="30" customHeight="1" x14ac:dyDescent="0.3">
      <c r="A801" s="11"/>
      <c r="F801" s="12"/>
    </row>
    <row r="802" spans="1:6" ht="30" customHeight="1" x14ac:dyDescent="0.3">
      <c r="A802" s="11"/>
      <c r="F802" s="12"/>
    </row>
    <row r="803" spans="1:6" ht="30" customHeight="1" x14ac:dyDescent="0.3">
      <c r="A803" s="11"/>
      <c r="F803" s="12"/>
    </row>
    <row r="804" spans="1:6" ht="30" customHeight="1" x14ac:dyDescent="0.3">
      <c r="A804" s="11"/>
      <c r="F804" s="12"/>
    </row>
    <row r="805" spans="1:6" ht="30" customHeight="1" x14ac:dyDescent="0.3">
      <c r="A805" s="11"/>
      <c r="F805" s="12"/>
    </row>
    <row r="806" spans="1:6" ht="30" customHeight="1" x14ac:dyDescent="0.3">
      <c r="A806" s="11"/>
      <c r="F806" s="12"/>
    </row>
    <row r="807" spans="1:6" ht="30" customHeight="1" x14ac:dyDescent="0.3">
      <c r="A807" s="11"/>
      <c r="F807" s="12"/>
    </row>
    <row r="808" spans="1:6" ht="30" customHeight="1" x14ac:dyDescent="0.3">
      <c r="A808" s="11"/>
      <c r="F808" s="12"/>
    </row>
    <row r="809" spans="1:6" ht="30" customHeight="1" x14ac:dyDescent="0.3">
      <c r="A809" s="11"/>
      <c r="F809" s="12"/>
    </row>
    <row r="810" spans="1:6" ht="30" customHeight="1" x14ac:dyDescent="0.3">
      <c r="A810" s="11"/>
      <c r="F810" s="12"/>
    </row>
    <row r="811" spans="1:6" ht="30" customHeight="1" x14ac:dyDescent="0.3">
      <c r="A811" s="11"/>
      <c r="F811" s="12"/>
    </row>
    <row r="812" spans="1:6" ht="30" customHeight="1" x14ac:dyDescent="0.3">
      <c r="A812" s="11"/>
      <c r="F812" s="12"/>
    </row>
    <row r="813" spans="1:6" ht="30" customHeight="1" x14ac:dyDescent="0.3">
      <c r="A813" s="11"/>
      <c r="F813" s="12"/>
    </row>
    <row r="814" spans="1:6" ht="30" customHeight="1" x14ac:dyDescent="0.3">
      <c r="A814" s="11"/>
      <c r="F814" s="12"/>
    </row>
    <row r="815" spans="1:6" ht="30" customHeight="1" x14ac:dyDescent="0.3">
      <c r="A815" s="11"/>
      <c r="F815" s="12"/>
    </row>
    <row r="816" spans="1:6" ht="30" customHeight="1" x14ac:dyDescent="0.3">
      <c r="A816" s="11"/>
      <c r="F816" s="12"/>
    </row>
    <row r="817" spans="1:6" ht="30" customHeight="1" x14ac:dyDescent="0.3">
      <c r="A817" s="11"/>
      <c r="F817" s="12"/>
    </row>
    <row r="818" spans="1:6" ht="30" customHeight="1" x14ac:dyDescent="0.3">
      <c r="A818" s="11"/>
      <c r="F818" s="12"/>
    </row>
    <row r="819" spans="1:6" ht="30" customHeight="1" x14ac:dyDescent="0.3">
      <c r="A819" s="11"/>
      <c r="F819" s="12"/>
    </row>
    <row r="820" spans="1:6" ht="30" customHeight="1" x14ac:dyDescent="0.3">
      <c r="A820" s="11"/>
      <c r="F820" s="12"/>
    </row>
    <row r="821" spans="1:6" ht="30" customHeight="1" x14ac:dyDescent="0.3">
      <c r="A821" s="11"/>
      <c r="F821" s="12"/>
    </row>
    <row r="822" spans="1:6" ht="30" customHeight="1" x14ac:dyDescent="0.3">
      <c r="A822" s="11"/>
      <c r="F822" s="12"/>
    </row>
    <row r="823" spans="1:6" ht="30" customHeight="1" x14ac:dyDescent="0.3">
      <c r="A823" s="11"/>
      <c r="F823" s="12"/>
    </row>
    <row r="824" spans="1:6" ht="30" customHeight="1" x14ac:dyDescent="0.3">
      <c r="A824" s="11"/>
      <c r="F824" s="12"/>
    </row>
    <row r="825" spans="1:6" ht="30" customHeight="1" x14ac:dyDescent="0.3">
      <c r="A825" s="11"/>
      <c r="F825" s="12"/>
    </row>
    <row r="826" spans="1:6" ht="30" customHeight="1" x14ac:dyDescent="0.3">
      <c r="A826" s="11"/>
      <c r="F826" s="12"/>
    </row>
    <row r="827" spans="1:6" ht="30" customHeight="1" x14ac:dyDescent="0.3">
      <c r="A827" s="11"/>
      <c r="F827" s="12"/>
    </row>
    <row r="828" spans="1:6" ht="30" customHeight="1" x14ac:dyDescent="0.3">
      <c r="A828" s="11"/>
      <c r="F828" s="12"/>
    </row>
    <row r="829" spans="1:6" ht="30" customHeight="1" x14ac:dyDescent="0.3">
      <c r="A829" s="11"/>
      <c r="F829" s="12"/>
    </row>
    <row r="830" spans="1:6" ht="30" customHeight="1" x14ac:dyDescent="0.3">
      <c r="A830" s="11"/>
      <c r="F830" s="12"/>
    </row>
    <row r="831" spans="1:6" ht="30" customHeight="1" x14ac:dyDescent="0.3">
      <c r="A831" s="11"/>
      <c r="F831" s="12"/>
    </row>
    <row r="832" spans="1:6" ht="30" customHeight="1" x14ac:dyDescent="0.3">
      <c r="A832" s="11"/>
      <c r="F832" s="12"/>
    </row>
    <row r="833" spans="1:6" ht="30" customHeight="1" x14ac:dyDescent="0.3">
      <c r="A833" s="11"/>
      <c r="F833" s="12"/>
    </row>
    <row r="834" spans="1:6" ht="30" customHeight="1" x14ac:dyDescent="0.3">
      <c r="A834" s="11"/>
      <c r="F834" s="12"/>
    </row>
    <row r="835" spans="1:6" ht="30" customHeight="1" x14ac:dyDescent="0.3">
      <c r="A835" s="11"/>
      <c r="F835" s="12"/>
    </row>
    <row r="836" spans="1:6" ht="30" customHeight="1" x14ac:dyDescent="0.3">
      <c r="A836" s="11"/>
      <c r="F836" s="12"/>
    </row>
    <row r="837" spans="1:6" ht="30" customHeight="1" x14ac:dyDescent="0.3">
      <c r="A837" s="11"/>
      <c r="F837" s="12"/>
    </row>
    <row r="838" spans="1:6" ht="30" customHeight="1" x14ac:dyDescent="0.3">
      <c r="A838" s="11"/>
      <c r="F838" s="12"/>
    </row>
    <row r="839" spans="1:6" ht="30" customHeight="1" x14ac:dyDescent="0.3">
      <c r="A839" s="11"/>
      <c r="F839" s="12"/>
    </row>
    <row r="840" spans="1:6" ht="30" customHeight="1" x14ac:dyDescent="0.3">
      <c r="A840" s="11"/>
      <c r="F840" s="12"/>
    </row>
    <row r="841" spans="1:6" ht="30" customHeight="1" x14ac:dyDescent="0.3">
      <c r="A841" s="11"/>
      <c r="F841" s="12"/>
    </row>
    <row r="842" spans="1:6" ht="30" customHeight="1" x14ac:dyDescent="0.3">
      <c r="A842" s="11"/>
      <c r="F842" s="12"/>
    </row>
    <row r="843" spans="1:6" ht="30" customHeight="1" x14ac:dyDescent="0.3">
      <c r="A843" s="11"/>
      <c r="F843" s="12"/>
    </row>
    <row r="844" spans="1:6" ht="30" customHeight="1" x14ac:dyDescent="0.3">
      <c r="A844" s="11"/>
      <c r="F844" s="12"/>
    </row>
    <row r="845" spans="1:6" ht="30" customHeight="1" x14ac:dyDescent="0.3">
      <c r="A845" s="11"/>
      <c r="F845" s="12"/>
    </row>
    <row r="846" spans="1:6" ht="30" customHeight="1" x14ac:dyDescent="0.3">
      <c r="A846" s="11"/>
      <c r="F846" s="12"/>
    </row>
    <row r="847" spans="1:6" ht="30" customHeight="1" x14ac:dyDescent="0.3">
      <c r="A847" s="11"/>
      <c r="F847" s="12"/>
    </row>
    <row r="848" spans="1:6" ht="30" customHeight="1" x14ac:dyDescent="0.3">
      <c r="A848" s="11"/>
      <c r="F848" s="12"/>
    </row>
    <row r="849" spans="1:6" ht="30" customHeight="1" x14ac:dyDescent="0.3">
      <c r="A849" s="11"/>
      <c r="F849" s="12"/>
    </row>
    <row r="850" spans="1:6" ht="30" customHeight="1" x14ac:dyDescent="0.3">
      <c r="A850" s="11"/>
      <c r="F850" s="12"/>
    </row>
    <row r="851" spans="1:6" ht="30" customHeight="1" x14ac:dyDescent="0.3">
      <c r="A851" s="11"/>
      <c r="F851" s="12"/>
    </row>
    <row r="852" spans="1:6" ht="30" customHeight="1" x14ac:dyDescent="0.3">
      <c r="A852" s="11"/>
      <c r="F852" s="12"/>
    </row>
    <row r="853" spans="1:6" ht="30" customHeight="1" x14ac:dyDescent="0.3">
      <c r="A853" s="11"/>
      <c r="F853" s="12"/>
    </row>
    <row r="854" spans="1:6" ht="30" customHeight="1" x14ac:dyDescent="0.3">
      <c r="A854" s="11"/>
      <c r="F854" s="12"/>
    </row>
    <row r="855" spans="1:6" ht="30" customHeight="1" x14ac:dyDescent="0.3">
      <c r="A855" s="11"/>
      <c r="F855" s="12"/>
    </row>
    <row r="856" spans="1:6" ht="30" customHeight="1" x14ac:dyDescent="0.3">
      <c r="A856" s="11"/>
      <c r="F856" s="12"/>
    </row>
    <row r="857" spans="1:6" ht="30" customHeight="1" x14ac:dyDescent="0.3">
      <c r="A857" s="11"/>
      <c r="F857" s="12"/>
    </row>
    <row r="858" spans="1:6" ht="30" customHeight="1" x14ac:dyDescent="0.3">
      <c r="A858" s="11"/>
      <c r="F858" s="12"/>
    </row>
    <row r="859" spans="1:6" ht="30" customHeight="1" x14ac:dyDescent="0.3">
      <c r="A859" s="11"/>
      <c r="F859" s="12"/>
    </row>
    <row r="860" spans="1:6" ht="30" customHeight="1" x14ac:dyDescent="0.3">
      <c r="A860" s="11"/>
      <c r="F860" s="12"/>
    </row>
    <row r="861" spans="1:6" ht="30" customHeight="1" x14ac:dyDescent="0.3">
      <c r="A861" s="11"/>
      <c r="F861" s="12"/>
    </row>
    <row r="862" spans="1:6" ht="30" customHeight="1" x14ac:dyDescent="0.3">
      <c r="A862" s="11"/>
      <c r="F862" s="12"/>
    </row>
    <row r="863" spans="1:6" ht="30" customHeight="1" x14ac:dyDescent="0.3">
      <c r="A863" s="11"/>
      <c r="F863" s="12"/>
    </row>
    <row r="864" spans="1:6" ht="30" customHeight="1" x14ac:dyDescent="0.3">
      <c r="A864" s="11"/>
      <c r="F864" s="12"/>
    </row>
    <row r="865" spans="1:6" ht="30" customHeight="1" x14ac:dyDescent="0.3">
      <c r="A865" s="11"/>
      <c r="F865" s="12"/>
    </row>
    <row r="866" spans="1:6" ht="30" customHeight="1" x14ac:dyDescent="0.3">
      <c r="A866" s="11"/>
      <c r="F866" s="12"/>
    </row>
    <row r="867" spans="1:6" ht="30" customHeight="1" x14ac:dyDescent="0.3">
      <c r="A867" s="11"/>
      <c r="F867" s="12"/>
    </row>
    <row r="868" spans="1:6" ht="30" customHeight="1" x14ac:dyDescent="0.3">
      <c r="A868" s="11"/>
      <c r="F868" s="12"/>
    </row>
    <row r="869" spans="1:6" ht="30" customHeight="1" x14ac:dyDescent="0.3">
      <c r="A869" s="11"/>
      <c r="F869" s="12"/>
    </row>
    <row r="870" spans="1:6" ht="30" customHeight="1" x14ac:dyDescent="0.3">
      <c r="A870" s="11"/>
      <c r="F870" s="12"/>
    </row>
    <row r="871" spans="1:6" ht="30" customHeight="1" x14ac:dyDescent="0.3">
      <c r="A871" s="11"/>
      <c r="F871" s="12"/>
    </row>
    <row r="872" spans="1:6" ht="30" customHeight="1" x14ac:dyDescent="0.3">
      <c r="A872" s="11"/>
      <c r="F872" s="12"/>
    </row>
    <row r="873" spans="1:6" ht="30" customHeight="1" x14ac:dyDescent="0.3">
      <c r="A873" s="11"/>
      <c r="F873" s="12"/>
    </row>
    <row r="874" spans="1:6" ht="30" customHeight="1" x14ac:dyDescent="0.3">
      <c r="A874" s="11"/>
      <c r="F874" s="12"/>
    </row>
    <row r="875" spans="1:6" ht="30" customHeight="1" x14ac:dyDescent="0.3">
      <c r="A875" s="11"/>
      <c r="F875" s="12"/>
    </row>
    <row r="876" spans="1:6" ht="30" customHeight="1" x14ac:dyDescent="0.3">
      <c r="A876" s="11"/>
      <c r="F876" s="12"/>
    </row>
    <row r="877" spans="1:6" ht="30" customHeight="1" x14ac:dyDescent="0.3">
      <c r="A877" s="11"/>
      <c r="F877" s="12"/>
    </row>
    <row r="878" spans="1:6" ht="30" customHeight="1" x14ac:dyDescent="0.3">
      <c r="A878" s="11"/>
      <c r="F878" s="12"/>
    </row>
    <row r="879" spans="1:6" ht="30" customHeight="1" x14ac:dyDescent="0.3">
      <c r="A879" s="11"/>
      <c r="F879" s="12"/>
    </row>
    <row r="880" spans="1:6" ht="30" customHeight="1" x14ac:dyDescent="0.3">
      <c r="A880" s="11"/>
      <c r="F880" s="12"/>
    </row>
    <row r="881" spans="1:6" ht="30" customHeight="1" x14ac:dyDescent="0.3">
      <c r="A881" s="11"/>
      <c r="F881" s="12"/>
    </row>
    <row r="882" spans="1:6" ht="30" customHeight="1" x14ac:dyDescent="0.3">
      <c r="A882" s="11"/>
      <c r="F882" s="12"/>
    </row>
    <row r="883" spans="1:6" ht="30" customHeight="1" x14ac:dyDescent="0.3">
      <c r="A883" s="11"/>
      <c r="F883" s="12"/>
    </row>
    <row r="884" spans="1:6" ht="30" customHeight="1" x14ac:dyDescent="0.3">
      <c r="A884" s="11"/>
      <c r="F884" s="12"/>
    </row>
    <row r="885" spans="1:6" ht="30" customHeight="1" x14ac:dyDescent="0.3">
      <c r="A885" s="11"/>
      <c r="F885" s="12"/>
    </row>
    <row r="886" spans="1:6" ht="30" customHeight="1" x14ac:dyDescent="0.3">
      <c r="A886" s="11"/>
      <c r="F886" s="12"/>
    </row>
    <row r="887" spans="1:6" ht="30" customHeight="1" x14ac:dyDescent="0.3">
      <c r="A887" s="11"/>
      <c r="F887" s="12"/>
    </row>
    <row r="888" spans="1:6" ht="30" customHeight="1" x14ac:dyDescent="0.3">
      <c r="A888" s="11"/>
      <c r="F888" s="12"/>
    </row>
    <row r="889" spans="1:6" ht="30" customHeight="1" x14ac:dyDescent="0.3">
      <c r="A889" s="11"/>
      <c r="F889" s="12"/>
    </row>
    <row r="890" spans="1:6" ht="30" customHeight="1" x14ac:dyDescent="0.3">
      <c r="A890" s="11"/>
      <c r="F890" s="12"/>
    </row>
    <row r="891" spans="1:6" ht="30" customHeight="1" x14ac:dyDescent="0.3">
      <c r="A891" s="11"/>
      <c r="F891" s="12"/>
    </row>
    <row r="892" spans="1:6" ht="30" customHeight="1" x14ac:dyDescent="0.3">
      <c r="A892" s="11"/>
      <c r="F892" s="12"/>
    </row>
    <row r="893" spans="1:6" ht="30" customHeight="1" x14ac:dyDescent="0.3">
      <c r="A893" s="11"/>
      <c r="F893" s="12"/>
    </row>
    <row r="894" spans="1:6" ht="30" customHeight="1" x14ac:dyDescent="0.3">
      <c r="A894" s="11"/>
      <c r="F894" s="12"/>
    </row>
    <row r="895" spans="1:6" ht="30" customHeight="1" x14ac:dyDescent="0.3">
      <c r="A895" s="11"/>
      <c r="F895" s="12"/>
    </row>
    <row r="896" spans="1:6" ht="30" customHeight="1" x14ac:dyDescent="0.3">
      <c r="A896" s="11"/>
      <c r="F896" s="12"/>
    </row>
    <row r="897" spans="1:6" ht="30" customHeight="1" x14ac:dyDescent="0.3">
      <c r="A897" s="11"/>
      <c r="F897" s="12"/>
    </row>
    <row r="898" spans="1:6" ht="30" customHeight="1" x14ac:dyDescent="0.3">
      <c r="A898" s="11"/>
      <c r="F898" s="12"/>
    </row>
    <row r="899" spans="1:6" ht="30" customHeight="1" x14ac:dyDescent="0.3">
      <c r="A899" s="11"/>
      <c r="F899" s="12"/>
    </row>
    <row r="900" spans="1:6" ht="30" customHeight="1" x14ac:dyDescent="0.3">
      <c r="A900" s="11"/>
      <c r="F900" s="12"/>
    </row>
    <row r="901" spans="1:6" ht="30" customHeight="1" x14ac:dyDescent="0.3">
      <c r="A901" s="11"/>
      <c r="F901" s="12"/>
    </row>
    <row r="902" spans="1:6" ht="30" customHeight="1" x14ac:dyDescent="0.3">
      <c r="A902" s="11"/>
      <c r="F902" s="12"/>
    </row>
    <row r="903" spans="1:6" ht="30" customHeight="1" x14ac:dyDescent="0.3">
      <c r="A903" s="11"/>
      <c r="F903" s="12"/>
    </row>
    <row r="904" spans="1:6" ht="30" customHeight="1" x14ac:dyDescent="0.3">
      <c r="A904" s="11"/>
      <c r="F904" s="12"/>
    </row>
    <row r="905" spans="1:6" ht="30" customHeight="1" x14ac:dyDescent="0.3">
      <c r="A905" s="11"/>
      <c r="F905" s="12"/>
    </row>
    <row r="906" spans="1:6" ht="30" customHeight="1" x14ac:dyDescent="0.3">
      <c r="A906" s="11"/>
      <c r="F906" s="12"/>
    </row>
    <row r="907" spans="1:6" ht="30" customHeight="1" x14ac:dyDescent="0.3">
      <c r="A907" s="11"/>
      <c r="F907" s="12"/>
    </row>
    <row r="908" spans="1:6" ht="30" customHeight="1" x14ac:dyDescent="0.3">
      <c r="A908" s="11"/>
      <c r="F908" s="12"/>
    </row>
    <row r="909" spans="1:6" ht="30" customHeight="1" x14ac:dyDescent="0.3">
      <c r="A909" s="11"/>
      <c r="F909" s="12"/>
    </row>
    <row r="910" spans="1:6" ht="30" customHeight="1" x14ac:dyDescent="0.3">
      <c r="A910" s="11"/>
      <c r="F910" s="12"/>
    </row>
    <row r="911" spans="1:6" ht="30" customHeight="1" x14ac:dyDescent="0.3">
      <c r="A911" s="11"/>
      <c r="F911" s="12"/>
    </row>
    <row r="912" spans="1:6" ht="30" customHeight="1" x14ac:dyDescent="0.3">
      <c r="A912" s="11"/>
      <c r="F912" s="12"/>
    </row>
    <row r="913" spans="1:6" ht="30" customHeight="1" x14ac:dyDescent="0.3">
      <c r="A913" s="11"/>
      <c r="F913" s="12"/>
    </row>
    <row r="914" spans="1:6" ht="30" customHeight="1" x14ac:dyDescent="0.3">
      <c r="A914" s="11"/>
      <c r="F914" s="12"/>
    </row>
    <row r="915" spans="1:6" ht="30" customHeight="1" x14ac:dyDescent="0.3">
      <c r="A915" s="11"/>
      <c r="F915" s="12"/>
    </row>
    <row r="916" spans="1:6" ht="30" customHeight="1" x14ac:dyDescent="0.3">
      <c r="A916" s="11"/>
      <c r="F916" s="12"/>
    </row>
    <row r="917" spans="1:6" ht="30" customHeight="1" x14ac:dyDescent="0.3">
      <c r="A917" s="11"/>
      <c r="F917" s="12"/>
    </row>
    <row r="918" spans="1:6" ht="30" customHeight="1" x14ac:dyDescent="0.3">
      <c r="A918" s="11"/>
      <c r="F918" s="12"/>
    </row>
    <row r="919" spans="1:6" ht="30" customHeight="1" x14ac:dyDescent="0.3">
      <c r="A919" s="11"/>
      <c r="F919" s="12"/>
    </row>
    <row r="920" spans="1:6" ht="30" customHeight="1" x14ac:dyDescent="0.3">
      <c r="A920" s="11"/>
      <c r="F920" s="12"/>
    </row>
    <row r="921" spans="1:6" ht="30" customHeight="1" x14ac:dyDescent="0.3">
      <c r="A921" s="11"/>
      <c r="F921" s="12"/>
    </row>
    <row r="922" spans="1:6" ht="30" customHeight="1" x14ac:dyDescent="0.3">
      <c r="A922" s="11"/>
      <c r="F922" s="12"/>
    </row>
    <row r="923" spans="1:6" ht="30" customHeight="1" x14ac:dyDescent="0.3">
      <c r="A923" s="11"/>
      <c r="F923" s="12"/>
    </row>
    <row r="924" spans="1:6" ht="30" customHeight="1" x14ac:dyDescent="0.3">
      <c r="A924" s="11"/>
      <c r="F924" s="12"/>
    </row>
    <row r="925" spans="1:6" ht="30" customHeight="1" x14ac:dyDescent="0.3">
      <c r="A925" s="11"/>
      <c r="F925" s="12"/>
    </row>
    <row r="926" spans="1:6" ht="30" customHeight="1" x14ac:dyDescent="0.3">
      <c r="A926" s="11"/>
      <c r="F926" s="12"/>
    </row>
    <row r="927" spans="1:6" ht="30" customHeight="1" x14ac:dyDescent="0.3">
      <c r="A927" s="11"/>
      <c r="F927" s="12"/>
    </row>
    <row r="928" spans="1:6" ht="30" customHeight="1" x14ac:dyDescent="0.3">
      <c r="A928" s="11"/>
      <c r="F928" s="12"/>
    </row>
    <row r="929" spans="1:6" ht="30" customHeight="1" x14ac:dyDescent="0.3">
      <c r="A929" s="11"/>
      <c r="F929" s="12"/>
    </row>
    <row r="930" spans="1:6" ht="30" customHeight="1" x14ac:dyDescent="0.3">
      <c r="A930" s="11"/>
      <c r="F930" s="12"/>
    </row>
    <row r="931" spans="1:6" ht="30" customHeight="1" x14ac:dyDescent="0.3">
      <c r="A931" s="11"/>
      <c r="F931" s="12"/>
    </row>
    <row r="932" spans="1:6" ht="30" customHeight="1" x14ac:dyDescent="0.3">
      <c r="A932" s="11"/>
      <c r="F932" s="12"/>
    </row>
    <row r="933" spans="1:6" ht="30" customHeight="1" x14ac:dyDescent="0.3">
      <c r="A933" s="11"/>
      <c r="F933" s="12"/>
    </row>
    <row r="934" spans="1:6" ht="30" customHeight="1" x14ac:dyDescent="0.3">
      <c r="A934" s="11"/>
      <c r="F934" s="12"/>
    </row>
    <row r="935" spans="1:6" ht="30" customHeight="1" x14ac:dyDescent="0.3">
      <c r="A935" s="11"/>
      <c r="F935" s="12"/>
    </row>
    <row r="936" spans="1:6" ht="30" customHeight="1" x14ac:dyDescent="0.3">
      <c r="A936" s="11"/>
      <c r="F936" s="12"/>
    </row>
    <row r="937" spans="1:6" ht="30" customHeight="1" x14ac:dyDescent="0.3">
      <c r="A937" s="11"/>
      <c r="F937" s="12"/>
    </row>
    <row r="938" spans="1:6" ht="30" customHeight="1" x14ac:dyDescent="0.3">
      <c r="A938" s="11"/>
      <c r="F938" s="12"/>
    </row>
    <row r="939" spans="1:6" ht="30" customHeight="1" x14ac:dyDescent="0.3">
      <c r="A939" s="11"/>
      <c r="F939" s="12"/>
    </row>
    <row r="940" spans="1:6" ht="30" customHeight="1" x14ac:dyDescent="0.3">
      <c r="A940" s="11"/>
      <c r="F940" s="12"/>
    </row>
    <row r="941" spans="1:6" ht="30" customHeight="1" x14ac:dyDescent="0.3">
      <c r="A941" s="11"/>
      <c r="F941" s="12"/>
    </row>
    <row r="942" spans="1:6" ht="30" customHeight="1" x14ac:dyDescent="0.3">
      <c r="A942" s="11"/>
      <c r="F942" s="12"/>
    </row>
    <row r="943" spans="1:6" ht="30" customHeight="1" x14ac:dyDescent="0.3">
      <c r="A943" s="11"/>
      <c r="F943" s="12"/>
    </row>
    <row r="944" spans="1:6" ht="30" customHeight="1" x14ac:dyDescent="0.3">
      <c r="A944" s="11"/>
      <c r="F944" s="12"/>
    </row>
    <row r="945" spans="1:6" ht="30" customHeight="1" x14ac:dyDescent="0.3">
      <c r="A945" s="11"/>
      <c r="F945" s="12"/>
    </row>
    <row r="946" spans="1:6" ht="30" customHeight="1" x14ac:dyDescent="0.3">
      <c r="A946" s="11"/>
      <c r="F946" s="12"/>
    </row>
    <row r="947" spans="1:6" ht="30" customHeight="1" x14ac:dyDescent="0.3">
      <c r="A947" s="11"/>
      <c r="F947" s="12"/>
    </row>
    <row r="948" spans="1:6" ht="30" customHeight="1" x14ac:dyDescent="0.3">
      <c r="A948" s="11"/>
      <c r="F948" s="12"/>
    </row>
    <row r="949" spans="1:6" ht="30" customHeight="1" x14ac:dyDescent="0.3">
      <c r="A949" s="11"/>
      <c r="F949" s="12"/>
    </row>
    <row r="950" spans="1:6" ht="30" customHeight="1" x14ac:dyDescent="0.3">
      <c r="A950" s="11"/>
      <c r="F950" s="12"/>
    </row>
    <row r="951" spans="1:6" ht="30" customHeight="1" x14ac:dyDescent="0.3">
      <c r="A951" s="11"/>
      <c r="F951" s="12"/>
    </row>
    <row r="952" spans="1:6" ht="30" customHeight="1" x14ac:dyDescent="0.3">
      <c r="A952" s="11"/>
      <c r="F952" s="12"/>
    </row>
    <row r="953" spans="1:6" ht="30" customHeight="1" x14ac:dyDescent="0.3">
      <c r="A953" s="11"/>
      <c r="F953" s="12"/>
    </row>
    <row r="954" spans="1:6" ht="30" customHeight="1" x14ac:dyDescent="0.3">
      <c r="A954" s="11"/>
      <c r="F954" s="12"/>
    </row>
    <row r="955" spans="1:6" ht="30" customHeight="1" x14ac:dyDescent="0.3">
      <c r="A955" s="11"/>
      <c r="F955" s="12"/>
    </row>
    <row r="956" spans="1:6" ht="30" customHeight="1" x14ac:dyDescent="0.3">
      <c r="A956" s="11"/>
      <c r="F956" s="12"/>
    </row>
    <row r="957" spans="1:6" ht="30" customHeight="1" x14ac:dyDescent="0.3">
      <c r="A957" s="11"/>
      <c r="F957" s="12"/>
    </row>
    <row r="958" spans="1:6" ht="30" customHeight="1" x14ac:dyDescent="0.3">
      <c r="A958" s="11"/>
      <c r="F958" s="12"/>
    </row>
    <row r="959" spans="1:6" ht="30" customHeight="1" x14ac:dyDescent="0.3">
      <c r="A959" s="11"/>
      <c r="F959" s="12"/>
    </row>
    <row r="960" spans="1:6" ht="30" customHeight="1" x14ac:dyDescent="0.3">
      <c r="A960" s="11"/>
      <c r="F960" s="12"/>
    </row>
    <row r="961" spans="1:6" ht="30" customHeight="1" x14ac:dyDescent="0.3">
      <c r="A961" s="11"/>
      <c r="F961" s="12"/>
    </row>
    <row r="962" spans="1:6" ht="30" customHeight="1" x14ac:dyDescent="0.3">
      <c r="A962" s="11"/>
      <c r="F962" s="12"/>
    </row>
    <row r="963" spans="1:6" ht="30" customHeight="1" x14ac:dyDescent="0.3">
      <c r="A963" s="11"/>
      <c r="F963" s="12"/>
    </row>
    <row r="964" spans="1:6" ht="30" customHeight="1" x14ac:dyDescent="0.3">
      <c r="A964" s="11"/>
      <c r="F964" s="12"/>
    </row>
    <row r="965" spans="1:6" ht="30" customHeight="1" x14ac:dyDescent="0.3">
      <c r="A965" s="11"/>
      <c r="F965" s="12"/>
    </row>
    <row r="966" spans="1:6" ht="30" customHeight="1" x14ac:dyDescent="0.3">
      <c r="A966" s="11"/>
      <c r="F966" s="12"/>
    </row>
    <row r="967" spans="1:6" ht="30" customHeight="1" x14ac:dyDescent="0.3">
      <c r="A967" s="11"/>
      <c r="F967" s="12"/>
    </row>
    <row r="968" spans="1:6" ht="30" customHeight="1" x14ac:dyDescent="0.3">
      <c r="A968" s="11"/>
      <c r="F968" s="12"/>
    </row>
    <row r="969" spans="1:6" ht="30" customHeight="1" x14ac:dyDescent="0.3">
      <c r="A969" s="11"/>
      <c r="F969" s="12"/>
    </row>
    <row r="970" spans="1:6" ht="30" customHeight="1" x14ac:dyDescent="0.3">
      <c r="A970" s="11"/>
      <c r="F970" s="12"/>
    </row>
    <row r="971" spans="1:6" ht="30" customHeight="1" x14ac:dyDescent="0.3">
      <c r="A971" s="11"/>
      <c r="F971" s="12"/>
    </row>
    <row r="972" spans="1:6" ht="30" customHeight="1" x14ac:dyDescent="0.3">
      <c r="A972" s="11"/>
      <c r="F972" s="12"/>
    </row>
    <row r="973" spans="1:6" ht="30" customHeight="1" x14ac:dyDescent="0.3">
      <c r="A973" s="11"/>
      <c r="F973" s="12"/>
    </row>
    <row r="974" spans="1:6" ht="30" customHeight="1" x14ac:dyDescent="0.3">
      <c r="A974" s="11"/>
      <c r="F974" s="12"/>
    </row>
    <row r="975" spans="1:6" ht="30" customHeight="1" x14ac:dyDescent="0.3">
      <c r="A975" s="11"/>
      <c r="F975" s="12"/>
    </row>
    <row r="976" spans="1:6" ht="30" customHeight="1" x14ac:dyDescent="0.3">
      <c r="A976" s="11"/>
      <c r="F976" s="12"/>
    </row>
    <row r="977" spans="1:6" ht="30" customHeight="1" x14ac:dyDescent="0.3">
      <c r="A977" s="11"/>
      <c r="F977" s="12"/>
    </row>
    <row r="978" spans="1:6" ht="30" customHeight="1" x14ac:dyDescent="0.3">
      <c r="A978" s="11"/>
      <c r="F978" s="12"/>
    </row>
    <row r="979" spans="1:6" ht="30" customHeight="1" x14ac:dyDescent="0.3">
      <c r="A979" s="11"/>
      <c r="F979" s="12"/>
    </row>
    <row r="980" spans="1:6" ht="30" customHeight="1" x14ac:dyDescent="0.3">
      <c r="A980" s="11"/>
      <c r="F980" s="12"/>
    </row>
    <row r="981" spans="1:6" ht="30" customHeight="1" x14ac:dyDescent="0.3">
      <c r="A981" s="11"/>
      <c r="F981" s="12"/>
    </row>
    <row r="982" spans="1:6" ht="30" customHeight="1" x14ac:dyDescent="0.3">
      <c r="A982" s="11"/>
      <c r="F982" s="12"/>
    </row>
    <row r="983" spans="1:6" ht="30" customHeight="1" x14ac:dyDescent="0.3">
      <c r="A983" s="11"/>
      <c r="F983" s="12"/>
    </row>
    <row r="984" spans="1:6" ht="30" customHeight="1" x14ac:dyDescent="0.3">
      <c r="A984" s="11"/>
      <c r="F984" s="12"/>
    </row>
    <row r="985" spans="1:6" ht="30" customHeight="1" x14ac:dyDescent="0.3">
      <c r="A985" s="11"/>
      <c r="F985" s="12"/>
    </row>
    <row r="986" spans="1:6" ht="30" customHeight="1" x14ac:dyDescent="0.3">
      <c r="A986" s="11"/>
      <c r="F986" s="12"/>
    </row>
    <row r="987" spans="1:6" ht="30" customHeight="1" x14ac:dyDescent="0.3">
      <c r="A987" s="11"/>
      <c r="F987" s="12"/>
    </row>
    <row r="988" spans="1:6" ht="30" customHeight="1" x14ac:dyDescent="0.3">
      <c r="A988" s="11"/>
      <c r="F988" s="12"/>
    </row>
    <row r="989" spans="1:6" ht="30" customHeight="1" x14ac:dyDescent="0.3">
      <c r="A989" s="11"/>
      <c r="F989" s="12"/>
    </row>
    <row r="990" spans="1:6" ht="30" customHeight="1" x14ac:dyDescent="0.3">
      <c r="A990" s="11"/>
      <c r="F990" s="12"/>
    </row>
    <row r="991" spans="1:6" ht="30" customHeight="1" x14ac:dyDescent="0.3">
      <c r="A991" s="11"/>
      <c r="F991" s="12"/>
    </row>
    <row r="992" spans="1:6" ht="30" customHeight="1" x14ac:dyDescent="0.3">
      <c r="A992" s="11"/>
      <c r="F992" s="12"/>
    </row>
    <row r="993" spans="1:6" ht="30" customHeight="1" x14ac:dyDescent="0.3">
      <c r="A993" s="11"/>
      <c r="F993" s="12"/>
    </row>
    <row r="994" spans="1:6" ht="30" customHeight="1" x14ac:dyDescent="0.3">
      <c r="A994" s="11"/>
      <c r="F994" s="12"/>
    </row>
    <row r="995" spans="1:6" ht="30" customHeight="1" x14ac:dyDescent="0.3">
      <c r="A995" s="11"/>
      <c r="F995" s="12"/>
    </row>
    <row r="996" spans="1:6" ht="30" customHeight="1" x14ac:dyDescent="0.3">
      <c r="A996" s="11"/>
      <c r="F996" s="12"/>
    </row>
    <row r="997" spans="1:6" ht="30" customHeight="1" x14ac:dyDescent="0.3">
      <c r="A997" s="11"/>
      <c r="F997" s="12"/>
    </row>
    <row r="998" spans="1:6" ht="30" customHeight="1" x14ac:dyDescent="0.3">
      <c r="A998" s="11"/>
      <c r="F998" s="12"/>
    </row>
    <row r="999" spans="1:6" ht="30" customHeight="1" x14ac:dyDescent="0.3">
      <c r="A999" s="11"/>
      <c r="F999" s="12"/>
    </row>
    <row r="1000" spans="1:6" ht="30" customHeight="1" x14ac:dyDescent="0.3">
      <c r="A1000" s="11"/>
      <c r="F1000" s="12"/>
    </row>
  </sheetData>
  <mergeCells count="8">
    <mergeCell ref="X4:AA4"/>
    <mergeCell ref="AC4:AF4"/>
    <mergeCell ref="B2:H2"/>
    <mergeCell ref="I2:N2"/>
    <mergeCell ref="O2:T2"/>
    <mergeCell ref="I4:L4"/>
    <mergeCell ref="N4:Q4"/>
    <mergeCell ref="S4:V4"/>
  </mergeCells>
  <conditionalFormatting sqref="I6:AM6">
    <cfRule type="expression" dxfId="8" priority="1">
      <formula>I$7&lt;=EOMONTH($I$7,0)</formula>
    </cfRule>
  </conditionalFormatting>
  <conditionalFormatting sqref="I6:BL6">
    <cfRule type="expression" dxfId="7" priority="2">
      <formula>AND(I$7&lt;=EOMONTH($I$7,1),I$7&gt;EOMONTH($I$7,0))</formula>
    </cfRule>
  </conditionalFormatting>
  <conditionalFormatting sqref="I7:BL36">
    <cfRule type="expression" dxfId="6" priority="3">
      <formula>AND(TODAY()&gt;=I$7,TODAY()&lt;J$7)</formula>
    </cfRule>
  </conditionalFormatting>
  <conditionalFormatting sqref="I10:BL35">
    <cfRule type="expression" dxfId="5" priority="4" stopIfTrue="1">
      <formula>AND($C10="Riesgo bajo",I$7&gt;=$F10,I$7&lt;=$F10+$G10-1)</formula>
    </cfRule>
    <cfRule type="expression" dxfId="4" priority="5" stopIfTrue="1">
      <formula>AND($C10="Riesgo alto",I$7&gt;=$F10,I$7&lt;=$F10+$G10-1)</formula>
    </cfRule>
    <cfRule type="expression" dxfId="3" priority="6" stopIfTrue="1">
      <formula>AND($C10="Según lo previsto",I$7&gt;=$F10,I$7&lt;=$F10+$G10-1)</formula>
    </cfRule>
    <cfRule type="expression" dxfId="2" priority="7" stopIfTrue="1">
      <formula>AND($C10="Riesgo medio",I$7&gt;=$F10,I$7&lt;=$F10+$G10-1)</formula>
    </cfRule>
    <cfRule type="expression" dxfId="1" priority="8" stopIfTrue="1">
      <formula>AND(LEN($C10)=0,I$7&gt;=$F10,I$7&lt;=$F10+$G10-1)</formula>
    </cfRule>
  </conditionalFormatting>
  <conditionalFormatting sqref="J6:BL6">
    <cfRule type="expression" dxfId="0" priority="9">
      <formula>AND(J$7&lt;=EOMONTH($I$7,2),J$7&gt;EOMONTH($I$7,0),J$7&gt;EOMONTH($I$7,1))</formula>
    </cfRule>
  </conditionalFormatting>
  <dataValidations count="3">
    <dataValidation type="decimal" operator="greaterThanOrEqual" allowBlank="1" showInputMessage="1" prompt="Incremento de desplazamiento - Al cambiar este número, se desplazará la vista del diagrama de Gantt." sqref="C7" xr:uid="{00000000-0002-0000-0300-000000000000}">
      <formula1>0</formula1>
    </dataValidation>
    <dataValidation type="list" allowBlank="1" sqref="C11" xr:uid="{00000000-0002-0000-0300-000001000000}">
      <formula1>"Objetivo,Hito,Según lo previsto,Riesgo bajo,Riesgo medio,Riesgo alto"</formula1>
    </dataValidation>
    <dataValidation type="list" allowBlank="1" showErrorMessage="1" sqref="C10 C12:C35" xr:uid="{00000000-0002-0000-0300-000002000000}">
      <formula1>"Objetivo,Hito,Según lo previsto,Riesgo bajo,Riesgo medio,Riesgo alto"</formula1>
    </dataValidation>
  </dataValidations>
  <pageMargins left="0.5" right="0.5" top="0.5" bottom="0.5" header="0" footer="0"/>
  <pageSetup paperSize="9"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6</vt:i4>
      </vt:variant>
    </vt:vector>
  </HeadingPairs>
  <TitlesOfParts>
    <vt:vector size="11" baseType="lpstr">
      <vt:lpstr>Acerca de</vt:lpstr>
      <vt:lpstr>Ligero</vt:lpstr>
      <vt:lpstr>Cronograma</vt:lpstr>
      <vt:lpstr>Entregas</vt:lpstr>
      <vt:lpstr>Oscuro</vt:lpstr>
      <vt:lpstr>Cronograma!Incremento_de_desplazamiento</vt:lpstr>
      <vt:lpstr>Ligero!Incremento_de_desplazamiento</vt:lpstr>
      <vt:lpstr>Oscuro!Incremento_de_desplazamiento</vt:lpstr>
      <vt:lpstr>Cronograma!Inicio_del_proyecto</vt:lpstr>
      <vt:lpstr>Ligero!Inicio_del_proyecto</vt:lpstr>
      <vt:lpstr>Oscuro!Inicio_del_proyecto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Kevin Santiago Garzón Mazabel</cp:lastModifiedBy>
  <dcterms:created xsi:type="dcterms:W3CDTF">2021-02-17T05:31:39Z</dcterms:created>
  <dcterms:modified xsi:type="dcterms:W3CDTF">2024-08-22T02:40:32Z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