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13" i="1"/>
  <c r="I17"/>
  <c r="I14"/>
  <c r="I15"/>
  <c r="I16"/>
  <c r="G19"/>
  <c r="G6"/>
  <c r="G7"/>
  <c r="G8"/>
  <c r="G9"/>
  <c r="G10"/>
  <c r="G11"/>
  <c r="G5"/>
</calcChain>
</file>

<file path=xl/sharedStrings.xml><?xml version="1.0" encoding="utf-8"?>
<sst xmlns="http://schemas.openxmlformats.org/spreadsheetml/2006/main" count="25" uniqueCount="25">
  <si>
    <t>Semester</t>
  </si>
  <si>
    <t>Use Case</t>
  </si>
  <si>
    <t>Use Case Name</t>
  </si>
  <si>
    <t>Time spent (estimation in h)</t>
  </si>
  <si>
    <t>Function Points</t>
  </si>
  <si>
    <t>Documentation</t>
  </si>
  <si>
    <t>Coding</t>
  </si>
  <si>
    <t>Testing</t>
  </si>
  <si>
    <t>Total</t>
  </si>
  <si>
    <t>Capture and Stream Video</t>
  </si>
  <si>
    <t>Configure Settings</t>
  </si>
  <si>
    <t>Maintain User Profile</t>
  </si>
  <si>
    <t>Switch User</t>
  </si>
  <si>
    <t>Register</t>
  </si>
  <si>
    <t>Browse Media</t>
  </si>
  <si>
    <t>Manage Users</t>
  </si>
  <si>
    <t>Delete own Media</t>
  </si>
  <si>
    <t>Download own Media</t>
  </si>
  <si>
    <t>View own Media</t>
  </si>
  <si>
    <t>Approve Registrations</t>
  </si>
  <si>
    <t>Upload File</t>
  </si>
  <si>
    <t>General tasks</t>
  </si>
  <si>
    <t>RTSP Library</t>
  </si>
  <si>
    <t>Sum:</t>
  </si>
  <si>
    <t>Estimation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</si>
</sst>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/>
    <xf numFmtId="0" fontId="0" fillId="0" borderId="14" xfId="0" applyBorder="1"/>
    <xf numFmtId="0" fontId="0" fillId="0" borderId="28" xfId="0" applyBorder="1"/>
    <xf numFmtId="0" fontId="0" fillId="0" borderId="29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title>
      <c:tx>
        <c:rich>
          <a:bodyPr/>
          <a:lstStyle/>
          <a:p>
            <a:pPr>
              <a:defRPr/>
            </a:pPr>
            <a:r>
              <a:rPr lang="de-DE"/>
              <a:t>FP Calculation</a:t>
            </a:r>
            <a:r>
              <a:rPr lang="de-DE" baseline="0"/>
              <a:t> and time estimation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Completed Use Cases</c:v>
          </c:tx>
          <c:spPr>
            <a:ln w="47625">
              <a:noFill/>
            </a:ln>
          </c:spPr>
          <c:trendline>
            <c:trendlineType val="poly"/>
            <c:order val="2"/>
            <c:forward val="5"/>
            <c:backward val="7.5"/>
            <c:dispEq val="1"/>
            <c:trendlineLbl>
              <c:layout>
                <c:manualLayout>
                  <c:x val="2.8899223167573852E-2"/>
                  <c:y val="-2.0729311409603213E-2"/>
                </c:manualLayout>
              </c:layout>
              <c:numFmt formatCode="General" sourceLinked="0"/>
            </c:trendlineLbl>
          </c:trendline>
          <c:xVal>
            <c:numRef>
              <c:f>(Tabelle1!$G$6:$G$9,Tabelle1!$G$11,Tabelle1!$G$19)</c:f>
              <c:numCache>
                <c:formatCode>General</c:formatCode>
                <c:ptCount val="6"/>
                <c:pt idx="0">
                  <c:v>15.5</c:v>
                </c:pt>
                <c:pt idx="1">
                  <c:v>9</c:v>
                </c:pt>
                <c:pt idx="2">
                  <c:v>7.5</c:v>
                </c:pt>
                <c:pt idx="3">
                  <c:v>14</c:v>
                </c:pt>
                <c:pt idx="4">
                  <c:v>9.5</c:v>
                </c:pt>
                <c:pt idx="5">
                  <c:v>37</c:v>
                </c:pt>
              </c:numCache>
            </c:numRef>
          </c:xVal>
          <c:yVal>
            <c:numRef>
              <c:f>(Tabelle1!$H$6:$H$9,Tabelle1!$H$11,Tabelle1!$H$19)</c:f>
              <c:numCache>
                <c:formatCode>General</c:formatCode>
                <c:ptCount val="6"/>
                <c:pt idx="0">
                  <c:v>69.959999999999994</c:v>
                </c:pt>
                <c:pt idx="1">
                  <c:v>65.72</c:v>
                </c:pt>
                <c:pt idx="2">
                  <c:v>50.88</c:v>
                </c:pt>
                <c:pt idx="3">
                  <c:v>63.6</c:v>
                </c:pt>
                <c:pt idx="4">
                  <c:v>48.76</c:v>
                </c:pt>
                <c:pt idx="5">
                  <c:v>91.16</c:v>
                </c:pt>
              </c:numCache>
            </c:numRef>
          </c:yVal>
        </c:ser>
        <c:ser>
          <c:idx val="1"/>
          <c:order val="1"/>
          <c:tx>
            <c:v>Outliers</c:v>
          </c:tx>
          <c:spPr>
            <a:ln w="47625">
              <a:noFill/>
            </a:ln>
          </c:spPr>
          <c:xVal>
            <c:numRef>
              <c:f>(Tabelle1!$G$5,Tabelle1!$G$10)</c:f>
              <c:numCache>
                <c:formatCode>General</c:formatCode>
                <c:ptCount val="2"/>
                <c:pt idx="0">
                  <c:v>13.5</c:v>
                </c:pt>
                <c:pt idx="1">
                  <c:v>33</c:v>
                </c:pt>
              </c:numCache>
            </c:numRef>
          </c:xVal>
          <c:yVal>
            <c:numRef>
              <c:f>(Tabelle1!$H$5,Tabelle1!$H$10)</c:f>
              <c:numCache>
                <c:formatCode>General</c:formatCode>
                <c:ptCount val="2"/>
                <c:pt idx="0">
                  <c:v>130.38</c:v>
                </c:pt>
                <c:pt idx="1">
                  <c:v>62.4</c:v>
                </c:pt>
              </c:numCache>
            </c:numRef>
          </c:yVal>
        </c:ser>
        <c:ser>
          <c:idx val="2"/>
          <c:order val="2"/>
          <c:tx>
            <c:v>To be done Use Cases (estimation)</c:v>
          </c:tx>
          <c:spPr>
            <a:ln w="47625">
              <a:noFill/>
            </a:ln>
          </c:spPr>
          <c:xVal>
            <c:numRef>
              <c:f>Tabelle1!$I$13:$I$17</c:f>
              <c:numCache>
                <c:formatCode>General</c:formatCode>
                <c:ptCount val="5"/>
                <c:pt idx="0">
                  <c:v>3.9591666403322927</c:v>
                </c:pt>
                <c:pt idx="1">
                  <c:v>5.3143586209651028</c:v>
                </c:pt>
                <c:pt idx="2">
                  <c:v>5.7766522152035318</c:v>
                </c:pt>
                <c:pt idx="3">
                  <c:v>3.9591666403322927</c:v>
                </c:pt>
                <c:pt idx="4">
                  <c:v>27.954818943468798</c:v>
                </c:pt>
              </c:numCache>
            </c:numRef>
          </c:xVal>
          <c:yVal>
            <c:numRef>
              <c:f>Tabelle1!$H$13:$H$17</c:f>
              <c:numCache>
                <c:formatCode>General</c:formatCode>
                <c:ptCount val="5"/>
                <c:pt idx="0">
                  <c:v>44.52</c:v>
                </c:pt>
                <c:pt idx="1">
                  <c:v>47.7</c:v>
                </c:pt>
                <c:pt idx="2">
                  <c:v>48.76</c:v>
                </c:pt>
                <c:pt idx="3">
                  <c:v>44.52</c:v>
                </c:pt>
                <c:pt idx="4">
                  <c:v>84.8</c:v>
                </c:pt>
              </c:numCache>
            </c:numRef>
          </c:yVal>
        </c:ser>
        <c:dLbls>
          <c:dLblPos val="t"/>
        </c:dLbls>
        <c:axId val="80865536"/>
        <c:axId val="80864000"/>
      </c:scatterChart>
      <c:valAx>
        <c:axId val="8086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Personhours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864000"/>
        <c:crosses val="autoZero"/>
        <c:crossBetween val="midCat"/>
      </c:valAx>
      <c:valAx>
        <c:axId val="80864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 Points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86553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0</xdr:rowOff>
    </xdr:from>
    <xdr:to>
      <xdr:col>20</xdr:col>
      <xdr:colOff>609600</xdr:colOff>
      <xdr:row>23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abSelected="1" topLeftCell="C1" workbookViewId="0">
      <selection activeCell="V11" sqref="V11"/>
    </sheetView>
  </sheetViews>
  <sheetFormatPr baseColWidth="10" defaultRowHeight="15"/>
  <cols>
    <col min="1" max="1" width="16.28515625" customWidth="1"/>
    <col min="2" max="2" width="9.140625" bestFit="1" customWidth="1"/>
    <col min="3" max="3" width="14.5703125" bestFit="1" customWidth="1"/>
    <col min="8" max="8" width="14" bestFit="1" customWidth="1"/>
    <col min="9" max="9" width="15.42578125" customWidth="1"/>
  </cols>
  <sheetData>
    <row r="2" spans="1:9" ht="15.75" thickBot="1"/>
    <row r="3" spans="1:9" ht="15.75" thickBot="1">
      <c r="A3" s="2" t="s">
        <v>0</v>
      </c>
      <c r="B3" s="4" t="s">
        <v>1</v>
      </c>
      <c r="C3" s="4" t="s">
        <v>2</v>
      </c>
      <c r="D3" s="6" t="s">
        <v>3</v>
      </c>
      <c r="E3" s="7"/>
      <c r="F3" s="7"/>
      <c r="G3" s="8"/>
      <c r="H3" s="16" t="s">
        <v>4</v>
      </c>
      <c r="I3" s="22" t="s">
        <v>24</v>
      </c>
    </row>
    <row r="4" spans="1:9" ht="26.25" thickBot="1">
      <c r="A4" s="3"/>
      <c r="B4" s="5"/>
      <c r="C4" s="5"/>
      <c r="D4" s="9" t="s">
        <v>5</v>
      </c>
      <c r="E4" s="9" t="s">
        <v>6</v>
      </c>
      <c r="F4" s="9" t="s">
        <v>7</v>
      </c>
      <c r="G4" s="10" t="s">
        <v>8</v>
      </c>
      <c r="H4" s="17"/>
      <c r="I4" s="22"/>
    </row>
    <row r="5" spans="1:9" ht="26.25" thickBot="1">
      <c r="A5" s="12">
        <v>2</v>
      </c>
      <c r="B5" s="12">
        <v>1</v>
      </c>
      <c r="C5" s="12" t="s">
        <v>9</v>
      </c>
      <c r="D5" s="11">
        <v>1.5</v>
      </c>
      <c r="E5" s="11">
        <v>8</v>
      </c>
      <c r="F5" s="11">
        <v>4</v>
      </c>
      <c r="G5" s="12">
        <f>SUM(D5:F5)</f>
        <v>13.5</v>
      </c>
      <c r="H5" s="14">
        <v>130.38</v>
      </c>
      <c r="I5" s="21"/>
    </row>
    <row r="6" spans="1:9" ht="26.25" thickBot="1">
      <c r="A6" s="12">
        <v>1</v>
      </c>
      <c r="B6" s="12">
        <v>2</v>
      </c>
      <c r="C6" s="12" t="s">
        <v>10</v>
      </c>
      <c r="D6" s="11">
        <v>1.5</v>
      </c>
      <c r="E6" s="11">
        <v>8</v>
      </c>
      <c r="F6" s="11">
        <v>6</v>
      </c>
      <c r="G6" s="12">
        <f t="shared" ref="G6:G11" si="0">SUM(D6:F6)</f>
        <v>15.5</v>
      </c>
      <c r="H6" s="14">
        <v>69.959999999999994</v>
      </c>
      <c r="I6" s="20"/>
    </row>
    <row r="7" spans="1:9" ht="26.25" thickBot="1">
      <c r="A7" s="12">
        <v>1</v>
      </c>
      <c r="B7" s="12">
        <v>3</v>
      </c>
      <c r="C7" s="12" t="s">
        <v>11</v>
      </c>
      <c r="D7" s="11">
        <v>1</v>
      </c>
      <c r="E7" s="11">
        <v>6</v>
      </c>
      <c r="F7" s="11">
        <v>2</v>
      </c>
      <c r="G7" s="12">
        <f t="shared" si="0"/>
        <v>9</v>
      </c>
      <c r="H7" s="14">
        <v>65.72</v>
      </c>
      <c r="I7" s="20"/>
    </row>
    <row r="8" spans="1:9" ht="15.75" thickBot="1">
      <c r="A8" s="12">
        <v>1</v>
      </c>
      <c r="B8" s="12">
        <v>4</v>
      </c>
      <c r="C8" s="12" t="s">
        <v>12</v>
      </c>
      <c r="D8" s="11">
        <v>1</v>
      </c>
      <c r="E8" s="11">
        <v>4</v>
      </c>
      <c r="F8" s="11">
        <v>2.5</v>
      </c>
      <c r="G8" s="12">
        <f t="shared" si="0"/>
        <v>7.5</v>
      </c>
      <c r="H8" s="14">
        <v>50.88</v>
      </c>
      <c r="I8" s="20"/>
    </row>
    <row r="9" spans="1:9" ht="15.75" thickBot="1">
      <c r="A9" s="12">
        <v>1</v>
      </c>
      <c r="B9" s="12">
        <v>5</v>
      </c>
      <c r="C9" s="12" t="s">
        <v>13</v>
      </c>
      <c r="D9" s="11">
        <v>1</v>
      </c>
      <c r="E9" s="11">
        <v>12</v>
      </c>
      <c r="F9" s="11">
        <v>1</v>
      </c>
      <c r="G9" s="12">
        <f t="shared" si="0"/>
        <v>14</v>
      </c>
      <c r="H9" s="14">
        <v>63.6</v>
      </c>
      <c r="I9" s="20"/>
    </row>
    <row r="10" spans="1:9" ht="15.75" thickBot="1">
      <c r="A10" s="12">
        <v>1</v>
      </c>
      <c r="B10" s="12">
        <v>6</v>
      </c>
      <c r="C10" s="12" t="s">
        <v>14</v>
      </c>
      <c r="D10" s="11">
        <v>1</v>
      </c>
      <c r="E10" s="11">
        <v>30</v>
      </c>
      <c r="F10" s="11">
        <v>2</v>
      </c>
      <c r="G10" s="12">
        <f t="shared" si="0"/>
        <v>33</v>
      </c>
      <c r="H10" s="14">
        <v>62.4</v>
      </c>
      <c r="I10" s="20"/>
    </row>
    <row r="11" spans="1:9" ht="15.75" thickBot="1">
      <c r="A11" s="10">
        <v>1</v>
      </c>
      <c r="B11" s="10">
        <v>7</v>
      </c>
      <c r="C11" s="10" t="s">
        <v>15</v>
      </c>
      <c r="D11" s="9">
        <v>1.5</v>
      </c>
      <c r="E11" s="9">
        <v>6</v>
      </c>
      <c r="F11" s="9">
        <v>2</v>
      </c>
      <c r="G11" s="1">
        <f t="shared" si="0"/>
        <v>9.5</v>
      </c>
      <c r="H11" s="15">
        <v>48.76</v>
      </c>
      <c r="I11" s="20"/>
    </row>
    <row r="12" spans="1:9" ht="15.75" thickBot="1">
      <c r="A12" s="13"/>
      <c r="B12" s="13"/>
      <c r="C12" s="13"/>
      <c r="D12" s="13"/>
      <c r="E12" s="13"/>
      <c r="F12" s="13"/>
      <c r="G12" s="18"/>
      <c r="H12" s="25"/>
      <c r="I12" s="31"/>
    </row>
    <row r="13" spans="1:9" ht="26.25" thickBot="1">
      <c r="A13" s="12">
        <v>2</v>
      </c>
      <c r="B13" s="12">
        <v>8</v>
      </c>
      <c r="C13" s="12" t="s">
        <v>16</v>
      </c>
      <c r="D13" s="11">
        <v>1</v>
      </c>
      <c r="E13" s="11"/>
      <c r="F13" s="23"/>
      <c r="G13" s="28"/>
      <c r="H13" s="26">
        <v>44.52</v>
      </c>
      <c r="I13" s="12">
        <f>1/(590)*(26201-SQRT(1094878601-11800000*H13))</f>
        <v>3.9591666403322927</v>
      </c>
    </row>
    <row r="14" spans="1:9" ht="26.25" thickBot="1">
      <c r="A14" s="12">
        <v>2</v>
      </c>
      <c r="B14" s="12">
        <v>9</v>
      </c>
      <c r="C14" s="12" t="s">
        <v>17</v>
      </c>
      <c r="D14" s="11">
        <v>1</v>
      </c>
      <c r="E14" s="11"/>
      <c r="F14" s="24"/>
      <c r="G14" s="29"/>
      <c r="H14" s="26">
        <v>47.7</v>
      </c>
      <c r="I14" s="12">
        <f>1/(590)*(26201-SQRT(1094878601-11800000*H14))</f>
        <v>5.3143586209651028</v>
      </c>
    </row>
    <row r="15" spans="1:9" ht="15.75" thickBot="1">
      <c r="A15" s="12">
        <v>2</v>
      </c>
      <c r="B15" s="12">
        <v>10</v>
      </c>
      <c r="C15" s="12" t="s">
        <v>18</v>
      </c>
      <c r="D15" s="11">
        <v>1</v>
      </c>
      <c r="E15" s="11"/>
      <c r="F15" s="24"/>
      <c r="G15" s="29"/>
      <c r="H15" s="26">
        <v>48.76</v>
      </c>
      <c r="I15" s="12">
        <f>1/(590)*(26201-SQRT(1094878601-11800000*H15))</f>
        <v>5.7766522152035318</v>
      </c>
    </row>
    <row r="16" spans="1:9" ht="26.25" thickBot="1">
      <c r="A16" s="12">
        <v>2</v>
      </c>
      <c r="B16" s="12">
        <v>11</v>
      </c>
      <c r="C16" s="12" t="s">
        <v>19</v>
      </c>
      <c r="D16" s="11">
        <v>1</v>
      </c>
      <c r="E16" s="11"/>
      <c r="F16" s="24"/>
      <c r="G16" s="29"/>
      <c r="H16" s="26">
        <v>44.52</v>
      </c>
      <c r="I16" s="12">
        <f>1/(590)*(26201-SQRT(1094878601-11800000*H16))</f>
        <v>3.9591666403322927</v>
      </c>
    </row>
    <row r="17" spans="1:9" ht="15.75" thickBot="1">
      <c r="A17" s="10">
        <v>2</v>
      </c>
      <c r="B17" s="10">
        <v>12</v>
      </c>
      <c r="C17" s="10" t="s">
        <v>20</v>
      </c>
      <c r="D17" s="9">
        <v>1.5</v>
      </c>
      <c r="E17" s="9"/>
      <c r="F17" s="25"/>
      <c r="G17" s="30"/>
      <c r="H17" s="27">
        <v>84.8</v>
      </c>
      <c r="I17" s="19">
        <f>1/(590)*(26201-SQRT(1094878601-11800000*H17))</f>
        <v>27.954818943468798</v>
      </c>
    </row>
    <row r="18" spans="1:9" ht="15.75" thickBot="1">
      <c r="A18" s="13"/>
      <c r="B18" s="13"/>
      <c r="C18" s="13"/>
      <c r="D18" s="13"/>
      <c r="E18" s="13"/>
      <c r="F18" s="13"/>
      <c r="G18" s="18"/>
      <c r="H18" s="25"/>
      <c r="I18" s="31"/>
    </row>
    <row r="19" spans="1:9" ht="15.75" thickBot="1">
      <c r="A19" s="12" t="s">
        <v>21</v>
      </c>
      <c r="B19" s="12"/>
      <c r="C19" s="12" t="s">
        <v>22</v>
      </c>
      <c r="D19" s="11">
        <v>0</v>
      </c>
      <c r="E19" s="11">
        <v>35</v>
      </c>
      <c r="F19" s="11">
        <v>2</v>
      </c>
      <c r="G19" s="12">
        <f>SUM(D19:F19)</f>
        <v>37</v>
      </c>
      <c r="H19" s="14">
        <v>91.16</v>
      </c>
      <c r="I19" s="21"/>
    </row>
    <row r="20" spans="1:9" ht="15.75" thickBot="1">
      <c r="A20" s="12"/>
      <c r="B20" s="12"/>
      <c r="C20" s="12"/>
      <c r="D20" s="11"/>
      <c r="E20" s="11"/>
      <c r="F20" s="11"/>
      <c r="G20" s="12"/>
      <c r="H20" s="14"/>
      <c r="I20" s="20"/>
    </row>
    <row r="21" spans="1:9" ht="15.75" thickBot="1">
      <c r="A21" s="10"/>
      <c r="B21" s="10"/>
      <c r="C21" s="10"/>
      <c r="D21" s="9"/>
      <c r="E21" s="9"/>
      <c r="F21" s="9"/>
      <c r="G21" s="10"/>
      <c r="H21" s="15"/>
      <c r="I21" s="20"/>
    </row>
    <row r="22" spans="1:9" ht="15.75" thickBot="1">
      <c r="A22" s="12" t="s">
        <v>23</v>
      </c>
      <c r="B22" s="12"/>
      <c r="C22" s="12"/>
      <c r="D22" s="11">
        <v>14</v>
      </c>
      <c r="E22" s="11">
        <v>114</v>
      </c>
      <c r="F22" s="11">
        <v>20.5</v>
      </c>
      <c r="G22" s="12">
        <v>148.5</v>
      </c>
      <c r="H22" s="14">
        <v>818.18</v>
      </c>
      <c r="I22" s="21"/>
    </row>
  </sheetData>
  <mergeCells count="6">
    <mergeCell ref="A3:A4"/>
    <mergeCell ref="B3:B4"/>
    <mergeCell ref="C3:C4"/>
    <mergeCell ref="D3:G3"/>
    <mergeCell ref="H3:H4"/>
    <mergeCell ref="I3:I4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2016-04-14T12:55:24Z</dcterms:created>
  <dcterms:modified xsi:type="dcterms:W3CDTF">2016-04-14T13:51:07Z</dcterms:modified>
</cp:coreProperties>
</file>