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u\ChessCode\Documentacao\"/>
    </mc:Choice>
  </mc:AlternateContent>
  <xr:revisionPtr revIDLastSave="0" documentId="8_{66D94D7F-EB28-4886-9F7A-182AA44CC044}" xr6:coauthVersionLast="47" xr6:coauthVersionMax="47" xr10:uidLastSave="{00000000-0000-0000-0000-000000000000}"/>
  <bookViews>
    <workbookView xWindow="9156" yWindow="0" windowWidth="13980" windowHeight="12336" xr2:uid="{240B8422-38C4-410A-92FD-61370D50BED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9" i="1" l="1"/>
  <c r="Q10" i="1" s="1"/>
</calcChain>
</file>

<file path=xl/sharedStrings.xml><?xml version="1.0" encoding="utf-8"?>
<sst xmlns="http://schemas.openxmlformats.org/spreadsheetml/2006/main" count="186" uniqueCount="109">
  <si>
    <t>SPRINT</t>
  </si>
  <si>
    <t>COMEÇO</t>
  </si>
  <si>
    <t>TÉRMINO</t>
  </si>
  <si>
    <t>Essencial</t>
  </si>
  <si>
    <t>P</t>
  </si>
  <si>
    <t>Sprint 1</t>
  </si>
  <si>
    <t>BACKLOG DE REQUISITOS</t>
  </si>
  <si>
    <t>ID</t>
  </si>
  <si>
    <t>REQUISITOS</t>
  </si>
  <si>
    <t>DESCRIÇÃO</t>
  </si>
  <si>
    <t>CLASSIFICAÇÃO</t>
  </si>
  <si>
    <t>TAMANHO</t>
  </si>
  <si>
    <t>TAM(#)</t>
  </si>
  <si>
    <t>PRIORIDADE</t>
  </si>
  <si>
    <t>M</t>
  </si>
  <si>
    <t>Validação Cadastro</t>
  </si>
  <si>
    <t>Verificar dados inseridos no momento do cadastro, como formato de e-mail, preenchimento de campos obrigatórios e senhas compatíveis.</t>
  </si>
  <si>
    <t>Importante</t>
  </si>
  <si>
    <t>Validação Login</t>
  </si>
  <si>
    <t>Cálculo matemático</t>
  </si>
  <si>
    <t>G</t>
  </si>
  <si>
    <t>REQUISITOS FUNCIONAIS</t>
  </si>
  <si>
    <t>REQUISITOS NÃO FUNCIONAIS</t>
  </si>
  <si>
    <t>Tela Inicial Site</t>
  </si>
  <si>
    <t>Tela de Login</t>
  </si>
  <si>
    <t>Tela de Cadastro</t>
  </si>
  <si>
    <t>Menu de navegação</t>
  </si>
  <si>
    <t xml:space="preserve">Rodapé </t>
  </si>
  <si>
    <t>Tela de Quiz</t>
  </si>
  <si>
    <t>Banco de dados</t>
  </si>
  <si>
    <t>Configurar código web-data-viz</t>
  </si>
  <si>
    <t>Ambiente de Execução (VM)</t>
  </si>
  <si>
    <t xml:space="preserve">Prototipagem das telas </t>
  </si>
  <si>
    <t>Todos os dados dos usuários e suas respostas devem ser armazenados em um banco de dados.</t>
  </si>
  <si>
    <t>Definir paleta de cores e logo para ter identidade visual.</t>
  </si>
  <si>
    <t>Design (paleta de cores, logo)</t>
  </si>
  <si>
    <t>Sprint 2</t>
  </si>
  <si>
    <t>Sprint 3</t>
  </si>
  <si>
    <t>SPRINTS</t>
  </si>
  <si>
    <t>Sprint 4</t>
  </si>
  <si>
    <t>TOTAL</t>
  </si>
  <si>
    <t>Página inicial contando a história da origem do xadrez</t>
  </si>
  <si>
    <t>Formulário onde o usuário poderá criar uma conta inserindo suas informações.</t>
  </si>
  <si>
    <t>Formulário onde o usuário irá preencher para acessar uma conta.</t>
  </si>
  <si>
    <t>O site terá uma navbar superior com botões para ela acessar todas as páginas do site para uma melhor navegação (História, Campeões, figuras históricas, Quiz).</t>
  </si>
  <si>
    <t>O site tera um rodapé contendo informações essenciais para o usuário, como direitos autorais e informações de contato.</t>
  </si>
  <si>
    <t>Página a qual o usúario responderá um quiz para testar seu  conhecimento geral sobre o xadrez  e no final mostrará seus acertos</t>
  </si>
  <si>
    <t>Tela com gráficos e métricas como a média de acertos no quiz, quantas pessoas fizeram o quiz, uma porcentagem de usuarios masculinos e feminino, quais questões os usarios frequentemente erram.</t>
  </si>
  <si>
    <t>Criar um protótipo das páginas no Figma para a construção do site no código</t>
  </si>
  <si>
    <t>Tela dos campões de xadrez</t>
  </si>
  <si>
    <t>Página que terá todos os campeões da copa do mundo de xadrez organizado pela FIDE</t>
  </si>
  <si>
    <t>Tela de figuras históricas do xadrez</t>
  </si>
  <si>
    <t>Página que terá as maiores figuras históricas mundias da atualidade e do passado, globais e nacionais.</t>
  </si>
  <si>
    <t>Tela de Dashboard para os administradores</t>
  </si>
  <si>
    <t>Aplicar cálculos para matéria de algoritmos e Arquitetura Computacional.</t>
  </si>
  <si>
    <t>Configurar máquina virtual para armazenamento do banco de dados.</t>
  </si>
  <si>
    <t>Configurar a API e fazer ela funcionar de acordo com a regra de negócio.</t>
  </si>
  <si>
    <t>Prototipagem da tela de cadastro</t>
  </si>
  <si>
    <t xml:space="preserve">Prototipagem da tela Home </t>
  </si>
  <si>
    <t>Prototipagem da tela de login</t>
  </si>
  <si>
    <t>Prototipagem da tela de campões</t>
  </si>
  <si>
    <t>Prototipagem da tela figuras históricas</t>
  </si>
  <si>
    <t>Prototipagem da tela de dashboard</t>
  </si>
  <si>
    <t>Prototipagem da tela de quiz</t>
  </si>
  <si>
    <t>Criar um protótipo da tela home no figma</t>
  </si>
  <si>
    <t>Criar um protótipo da tela de cadastro no figma</t>
  </si>
  <si>
    <t>Criar um protótipo da tela de login no figma</t>
  </si>
  <si>
    <t>Criar um protótipo da tela dos campões de xadrez no figma</t>
  </si>
  <si>
    <t>Criar um protótipo da tela de figuruas históricas no figma</t>
  </si>
  <si>
    <t>Criar um protótipo da tela de dashboard no figma</t>
  </si>
  <si>
    <t>Criar um protótipo da tela dequiz no figma</t>
  </si>
  <si>
    <t>Modelagem de dados</t>
  </si>
  <si>
    <t>Criação da modelagem de banco de dados</t>
  </si>
  <si>
    <t>Criação do script do banco de dados</t>
  </si>
  <si>
    <t>Criação do scrip do banco de dados baseado na modelagem de dados</t>
  </si>
  <si>
    <t>Verificar credenciais corretas para o usario entrar na  conta.</t>
  </si>
  <si>
    <t>Criação do quiz</t>
  </si>
  <si>
    <t>Criação do sistema de quis</t>
  </si>
  <si>
    <t>Criação da tela de resultado do quiz ao termina-lo</t>
  </si>
  <si>
    <t>RF 04</t>
  </si>
  <si>
    <t>RF 02</t>
  </si>
  <si>
    <t>RF 01</t>
  </si>
  <si>
    <t>RF 03</t>
  </si>
  <si>
    <t>RF 05</t>
  </si>
  <si>
    <t>RF 06</t>
  </si>
  <si>
    <t>RF 07</t>
  </si>
  <si>
    <t>RF 08</t>
  </si>
  <si>
    <t>RF 09</t>
  </si>
  <si>
    <t>RF 10</t>
  </si>
  <si>
    <t>RF 11</t>
  </si>
  <si>
    <t>RF 12</t>
  </si>
  <si>
    <t>RNF 01</t>
  </si>
  <si>
    <t>RNF 1.1</t>
  </si>
  <si>
    <t>RNF 1.2</t>
  </si>
  <si>
    <t>RNF 02</t>
  </si>
  <si>
    <t>RNF 03</t>
  </si>
  <si>
    <t>RNF 04</t>
  </si>
  <si>
    <t>RNF 05</t>
  </si>
  <si>
    <t>RNF 5.1</t>
  </si>
  <si>
    <t>RNF 5.2</t>
  </si>
  <si>
    <t>RNF 5.3</t>
  </si>
  <si>
    <t>RNF 5.4</t>
  </si>
  <si>
    <t>RNF 5.5</t>
  </si>
  <si>
    <t>RNF 5.6</t>
  </si>
  <si>
    <t>RNF 5.7</t>
  </si>
  <si>
    <t>RF 8.1</t>
  </si>
  <si>
    <t>RF 8.2</t>
  </si>
  <si>
    <t>Criação da tela de resultado do quiz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</si>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</sst>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8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28"/>
      <color theme="0"/>
      <name val="Aptos Narrow"/>
      <family val="2"/>
      <scheme val="minor"/>
    </font>
    <font>
      <sz val="16"/>
      <color rgb="FFFFFFFF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4"/>
      <color rgb="FFFFFFFF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sz val="14"/>
      <color rgb="FF000000"/>
      <name val="Aptos Narrow"/>
      <family val="2"/>
      <scheme val="minor"/>
    </font>
    <font>
      <sz val="16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1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5" fillId="2" borderId="6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 wrapText="1"/>
    </xf>
    <xf numFmtId="0" fontId="0" fillId="0" borderId="0" xfId="0"/>
    <xf numFmtId="0" fontId="4" fillId="2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6" fontId="9" fillId="4" borderId="2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1533"/>
      <color rgb="FF221932"/>
      <color rgb="FF7806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D886-CB9B-4AED-8453-F33DBF6EA1ED}">
  <dimension ref="D3:AC34"/>
  <sheetViews>
    <sheetView tabSelected="1" zoomScale="57" zoomScaleNormal="40" workbookViewId="0">
      <selection activeCell="M16" sqref="M16"/>
    </sheetView>
  </sheetViews>
  <sheetFormatPr defaultRowHeight="14.4" x14ac:dyDescent="0.3"/>
  <cols>
    <col min="2" max="3" width="8.88671875" customWidth="1"/>
    <col min="4" max="4" width="11.6640625" bestFit="1" customWidth="1"/>
    <col min="5" max="5" width="53.77734375" bestFit="1" customWidth="1"/>
    <col min="6" max="6" width="99.77734375" bestFit="1" customWidth="1"/>
    <col min="7" max="7" width="21.21875" bestFit="1" customWidth="1"/>
    <col min="8" max="8" width="13.77734375" bestFit="1" customWidth="1"/>
    <col min="9" max="9" width="9.5546875" bestFit="1" customWidth="1"/>
    <col min="10" max="10" width="16.6640625" bestFit="1" customWidth="1"/>
    <col min="11" max="11" width="14.44140625" customWidth="1"/>
    <col min="14" max="14" width="12" customWidth="1"/>
    <col min="15" max="15" width="15.5546875" customWidth="1"/>
    <col min="16" max="16" width="17.44140625" customWidth="1"/>
    <col min="17" max="17" width="12" bestFit="1" customWidth="1"/>
    <col min="18" max="18" width="14.21875" customWidth="1"/>
    <col min="19" max="19" width="14.44140625" customWidth="1"/>
    <col min="22" max="22" width="10.21875" customWidth="1"/>
    <col min="23" max="23" width="31.6640625" bestFit="1" customWidth="1"/>
    <col min="24" max="24" width="54.109375" bestFit="1" customWidth="1"/>
    <col min="25" max="25" width="18" bestFit="1" customWidth="1"/>
  </cols>
  <sheetData>
    <row r="3" spans="4:29" ht="36.6" x14ac:dyDescent="0.7">
      <c r="D3" s="11" t="s">
        <v>6</v>
      </c>
      <c r="E3" s="11"/>
      <c r="F3" s="11"/>
      <c r="G3" s="11"/>
      <c r="H3" s="11"/>
      <c r="I3" s="11"/>
      <c r="J3" s="11"/>
      <c r="K3" s="11"/>
      <c r="N3" s="17" t="s">
        <v>38</v>
      </c>
      <c r="O3" s="14"/>
      <c r="P3" s="14"/>
      <c r="Q3" s="14"/>
      <c r="V3" s="10"/>
      <c r="W3" s="10"/>
      <c r="X3" s="10"/>
      <c r="Y3" s="10"/>
      <c r="Z3" s="10"/>
      <c r="AA3" s="10"/>
      <c r="AB3" s="10"/>
      <c r="AC3" s="10"/>
    </row>
    <row r="4" spans="4:29" ht="21" x14ac:dyDescent="0.4"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0</v>
      </c>
      <c r="N4" s="19" t="s">
        <v>0</v>
      </c>
      <c r="O4" s="19" t="s">
        <v>1</v>
      </c>
      <c r="P4" s="19" t="s">
        <v>2</v>
      </c>
      <c r="Q4" s="19" t="s">
        <v>11</v>
      </c>
    </row>
    <row r="5" spans="4:29" ht="27.6" customHeight="1" x14ac:dyDescent="0.3">
      <c r="D5" s="12" t="s">
        <v>21</v>
      </c>
      <c r="E5" s="12"/>
      <c r="F5" s="12"/>
      <c r="G5" s="12"/>
      <c r="H5" s="12"/>
      <c r="I5" s="12"/>
      <c r="J5" s="12"/>
      <c r="K5" s="12"/>
      <c r="N5" s="20">
        <v>1</v>
      </c>
      <c r="O5" s="21">
        <v>45774</v>
      </c>
      <c r="P5" s="21">
        <v>45781</v>
      </c>
      <c r="Q5" s="20">
        <f>SUM(I26+I27+I28+I29+I30+I31+I32+I33+I34)</f>
        <v>48</v>
      </c>
      <c r="T5" s="10"/>
      <c r="U5" s="10"/>
      <c r="V5" s="10"/>
      <c r="W5" s="10"/>
      <c r="X5" s="10"/>
      <c r="Y5" s="10"/>
      <c r="Z5" s="10"/>
      <c r="AA5" s="10"/>
    </row>
    <row r="6" spans="4:29" ht="48" customHeight="1" x14ac:dyDescent="0.3">
      <c r="D6" s="2" t="s">
        <v>81</v>
      </c>
      <c r="E6" s="3" t="s">
        <v>23</v>
      </c>
      <c r="F6" s="4" t="s">
        <v>41</v>
      </c>
      <c r="G6" s="2" t="s">
        <v>3</v>
      </c>
      <c r="H6" s="2" t="s">
        <v>4</v>
      </c>
      <c r="I6" s="2">
        <v>5</v>
      </c>
      <c r="J6" s="2">
        <v>1</v>
      </c>
      <c r="K6" s="2" t="s">
        <v>36</v>
      </c>
      <c r="N6" s="20">
        <v>2</v>
      </c>
      <c r="O6" s="21">
        <v>45782</v>
      </c>
      <c r="P6" s="21">
        <v>45789</v>
      </c>
      <c r="Q6" s="20">
        <f>SUM(I6+I7+I8+I9+I10+I11+I12+I19)</f>
        <v>43</v>
      </c>
    </row>
    <row r="7" spans="4:29" ht="49.2" customHeight="1" x14ac:dyDescent="0.3">
      <c r="D7" s="2" t="s">
        <v>80</v>
      </c>
      <c r="E7" s="3" t="s">
        <v>24</v>
      </c>
      <c r="F7" s="4" t="s">
        <v>43</v>
      </c>
      <c r="G7" s="2" t="s">
        <v>3</v>
      </c>
      <c r="H7" s="2" t="s">
        <v>4</v>
      </c>
      <c r="I7" s="2">
        <v>5</v>
      </c>
      <c r="J7" s="2">
        <v>1</v>
      </c>
      <c r="K7" s="5" t="s">
        <v>36</v>
      </c>
      <c r="N7" s="20">
        <v>3</v>
      </c>
      <c r="O7" s="21">
        <v>45790</v>
      </c>
      <c r="P7" s="21">
        <v>45797</v>
      </c>
      <c r="Q7" s="20">
        <f>SUM(I13+I21+I22+I23+I24+I25)</f>
        <v>53</v>
      </c>
    </row>
    <row r="8" spans="4:29" ht="57" customHeight="1" x14ac:dyDescent="0.3">
      <c r="D8" s="2" t="s">
        <v>82</v>
      </c>
      <c r="E8" s="3" t="s">
        <v>25</v>
      </c>
      <c r="F8" s="4" t="s">
        <v>42</v>
      </c>
      <c r="G8" s="2" t="s">
        <v>3</v>
      </c>
      <c r="H8" s="2" t="s">
        <v>4</v>
      </c>
      <c r="I8" s="2">
        <v>5</v>
      </c>
      <c r="J8" s="2">
        <v>1</v>
      </c>
      <c r="K8" s="2" t="s">
        <v>36</v>
      </c>
      <c r="N8" s="20">
        <v>4</v>
      </c>
      <c r="O8" s="21">
        <v>45798</v>
      </c>
      <c r="P8" s="21">
        <v>45805</v>
      </c>
      <c r="Q8" s="20">
        <f>SUM(I14+I15+I16+I17+I18)</f>
        <v>50</v>
      </c>
    </row>
    <row r="9" spans="4:29" ht="73.2" customHeight="1" x14ac:dyDescent="0.3">
      <c r="D9" s="2" t="s">
        <v>79</v>
      </c>
      <c r="E9" s="3" t="s">
        <v>49</v>
      </c>
      <c r="F9" s="4" t="s">
        <v>50</v>
      </c>
      <c r="G9" s="2" t="s">
        <v>17</v>
      </c>
      <c r="H9" s="2" t="s">
        <v>4</v>
      </c>
      <c r="I9" s="2">
        <v>5</v>
      </c>
      <c r="J9" s="2">
        <v>1</v>
      </c>
      <c r="K9" s="2" t="s">
        <v>36</v>
      </c>
      <c r="N9" s="18" t="s">
        <v>40</v>
      </c>
      <c r="O9" s="15"/>
      <c r="P9" s="16"/>
      <c r="Q9" s="22">
        <f>SUM(Q5+Q6+Q7+Q8)</f>
        <v>194</v>
      </c>
    </row>
    <row r="10" spans="4:29" ht="48" customHeight="1" x14ac:dyDescent="0.3">
      <c r="D10" s="2" t="s">
        <v>83</v>
      </c>
      <c r="E10" s="3" t="s">
        <v>51</v>
      </c>
      <c r="F10" s="4" t="s">
        <v>52</v>
      </c>
      <c r="G10" s="2" t="s">
        <v>17</v>
      </c>
      <c r="H10" s="2" t="s">
        <v>4</v>
      </c>
      <c r="I10" s="2">
        <v>5</v>
      </c>
      <c r="J10" s="2">
        <v>1</v>
      </c>
      <c r="K10" s="2" t="s">
        <v>36</v>
      </c>
      <c r="N10" s="18" t="s">
        <v>108</v>
      </c>
      <c r="O10" s="15"/>
      <c r="P10" s="16"/>
      <c r="Q10" s="22">
        <f>AVERAGE(AVERAGE(Q9)/4)</f>
        <v>48.5</v>
      </c>
    </row>
    <row r="11" spans="4:29" ht="61.8" customHeight="1" x14ac:dyDescent="0.3">
      <c r="D11" s="2" t="s">
        <v>84</v>
      </c>
      <c r="E11" s="3" t="s">
        <v>26</v>
      </c>
      <c r="F11" s="4" t="s">
        <v>44</v>
      </c>
      <c r="G11" s="2" t="s">
        <v>3</v>
      </c>
      <c r="H11" s="2" t="s">
        <v>4</v>
      </c>
      <c r="I11" s="2">
        <v>5</v>
      </c>
      <c r="J11" s="2">
        <v>1</v>
      </c>
      <c r="K11" s="2" t="s">
        <v>36</v>
      </c>
    </row>
    <row r="12" spans="4:29" ht="62.4" customHeight="1" x14ac:dyDescent="0.3">
      <c r="D12" s="2" t="s">
        <v>85</v>
      </c>
      <c r="E12" s="3" t="s">
        <v>27</v>
      </c>
      <c r="F12" s="4" t="s">
        <v>45</v>
      </c>
      <c r="G12" s="2" t="s">
        <v>3</v>
      </c>
      <c r="H12" s="2" t="s">
        <v>4</v>
      </c>
      <c r="I12" s="2">
        <v>5</v>
      </c>
      <c r="J12" s="2">
        <v>1</v>
      </c>
      <c r="K12" s="2" t="s">
        <v>36</v>
      </c>
    </row>
    <row r="13" spans="4:29" ht="62.4" customHeight="1" x14ac:dyDescent="0.3">
      <c r="D13" s="2" t="s">
        <v>86</v>
      </c>
      <c r="E13" s="3" t="s">
        <v>28</v>
      </c>
      <c r="F13" s="4" t="s">
        <v>46</v>
      </c>
      <c r="G13" s="2" t="s">
        <v>17</v>
      </c>
      <c r="H13" s="2" t="s">
        <v>14</v>
      </c>
      <c r="I13" s="2">
        <v>8</v>
      </c>
      <c r="J13" s="2">
        <v>1</v>
      </c>
      <c r="K13" s="2" t="s">
        <v>37</v>
      </c>
    </row>
    <row r="14" spans="4:29" ht="73.8" customHeight="1" x14ac:dyDescent="0.3">
      <c r="D14" s="2" t="s">
        <v>105</v>
      </c>
      <c r="E14" s="3" t="s">
        <v>76</v>
      </c>
      <c r="F14" s="4" t="s">
        <v>77</v>
      </c>
      <c r="G14" s="2" t="s">
        <v>17</v>
      </c>
      <c r="H14" s="2" t="s">
        <v>20</v>
      </c>
      <c r="I14" s="2">
        <v>13</v>
      </c>
      <c r="J14" s="2">
        <v>1</v>
      </c>
      <c r="K14" s="2" t="s">
        <v>39</v>
      </c>
    </row>
    <row r="15" spans="4:29" ht="21" x14ac:dyDescent="0.3">
      <c r="D15" s="2" t="s">
        <v>106</v>
      </c>
      <c r="E15" s="3" t="s">
        <v>107</v>
      </c>
      <c r="F15" s="4" t="s">
        <v>78</v>
      </c>
      <c r="G15" s="2" t="s">
        <v>17</v>
      </c>
      <c r="H15" s="2" t="s">
        <v>14</v>
      </c>
      <c r="I15" s="2">
        <v>8</v>
      </c>
      <c r="J15" s="2">
        <v>1</v>
      </c>
      <c r="K15" s="2" t="s">
        <v>39</v>
      </c>
    </row>
    <row r="16" spans="4:29" ht="63" x14ac:dyDescent="0.3">
      <c r="D16" s="2" t="s">
        <v>87</v>
      </c>
      <c r="E16" s="3" t="s">
        <v>53</v>
      </c>
      <c r="F16" s="4" t="s">
        <v>47</v>
      </c>
      <c r="G16" s="2" t="s">
        <v>17</v>
      </c>
      <c r="H16" s="2" t="s">
        <v>20</v>
      </c>
      <c r="I16" s="2">
        <v>13</v>
      </c>
      <c r="J16" s="2">
        <v>1</v>
      </c>
      <c r="K16" s="2" t="s">
        <v>39</v>
      </c>
      <c r="V16" s="10"/>
      <c r="W16" s="10"/>
      <c r="X16" s="10"/>
      <c r="Y16" s="10"/>
      <c r="Z16" s="10"/>
      <c r="AA16" s="10"/>
      <c r="AB16" s="10"/>
      <c r="AC16" s="10"/>
    </row>
    <row r="17" spans="4:11" ht="42" x14ac:dyDescent="0.3">
      <c r="D17" s="2" t="s">
        <v>88</v>
      </c>
      <c r="E17" s="3" t="s">
        <v>15</v>
      </c>
      <c r="F17" s="4" t="s">
        <v>16</v>
      </c>
      <c r="G17" s="2" t="s">
        <v>3</v>
      </c>
      <c r="H17" s="2" t="s">
        <v>14</v>
      </c>
      <c r="I17" s="2">
        <v>8</v>
      </c>
      <c r="J17" s="2">
        <v>2</v>
      </c>
      <c r="K17" s="2" t="s">
        <v>39</v>
      </c>
    </row>
    <row r="18" spans="4:11" ht="35.4" customHeight="1" x14ac:dyDescent="0.3">
      <c r="D18" s="2" t="s">
        <v>89</v>
      </c>
      <c r="E18" s="3" t="s">
        <v>18</v>
      </c>
      <c r="F18" s="4" t="s">
        <v>75</v>
      </c>
      <c r="G18" s="2" t="s">
        <v>3</v>
      </c>
      <c r="H18" s="2" t="s">
        <v>14</v>
      </c>
      <c r="I18" s="2">
        <v>8</v>
      </c>
      <c r="J18" s="2">
        <v>2</v>
      </c>
      <c r="K18" s="2" t="s">
        <v>39</v>
      </c>
    </row>
    <row r="19" spans="4:11" ht="54" customHeight="1" x14ac:dyDescent="0.3">
      <c r="D19" s="2" t="s">
        <v>90</v>
      </c>
      <c r="E19" s="3" t="s">
        <v>19</v>
      </c>
      <c r="F19" s="4" t="s">
        <v>54</v>
      </c>
      <c r="G19" s="2" t="s">
        <v>3</v>
      </c>
      <c r="H19" s="2" t="s">
        <v>14</v>
      </c>
      <c r="I19" s="2">
        <v>8</v>
      </c>
      <c r="J19" s="2">
        <v>1</v>
      </c>
      <c r="K19" s="2" t="s">
        <v>36</v>
      </c>
    </row>
    <row r="20" spans="4:11" ht="47.4" customHeight="1" x14ac:dyDescent="0.3">
      <c r="D20" s="13" t="s">
        <v>22</v>
      </c>
      <c r="E20" s="13"/>
      <c r="F20" s="13"/>
      <c r="G20" s="13"/>
      <c r="H20" s="13"/>
      <c r="I20" s="13"/>
      <c r="J20" s="13"/>
      <c r="K20" s="13"/>
    </row>
    <row r="21" spans="4:11" ht="48.6" customHeight="1" x14ac:dyDescent="0.3">
      <c r="D21" s="6" t="s">
        <v>91</v>
      </c>
      <c r="E21" s="7" t="s">
        <v>29</v>
      </c>
      <c r="F21" s="7" t="s">
        <v>33</v>
      </c>
      <c r="G21" s="6" t="s">
        <v>3</v>
      </c>
      <c r="H21" s="6" t="s">
        <v>14</v>
      </c>
      <c r="I21" s="6">
        <v>8</v>
      </c>
      <c r="J21" s="6">
        <v>1</v>
      </c>
      <c r="K21" s="6" t="s">
        <v>37</v>
      </c>
    </row>
    <row r="22" spans="4:11" ht="42.6" customHeight="1" x14ac:dyDescent="0.3">
      <c r="D22" s="6" t="s">
        <v>92</v>
      </c>
      <c r="E22" s="7" t="s">
        <v>71</v>
      </c>
      <c r="F22" s="7" t="s">
        <v>72</v>
      </c>
      <c r="G22" s="6" t="s">
        <v>3</v>
      </c>
      <c r="H22" s="6" t="s">
        <v>14</v>
      </c>
      <c r="I22" s="6">
        <v>8</v>
      </c>
      <c r="J22" s="6">
        <v>1</v>
      </c>
      <c r="K22" s="6" t="s">
        <v>37</v>
      </c>
    </row>
    <row r="23" spans="4:11" ht="42" customHeight="1" x14ac:dyDescent="0.3">
      <c r="D23" s="6" t="s">
        <v>93</v>
      </c>
      <c r="E23" s="7" t="s">
        <v>73</v>
      </c>
      <c r="F23" s="7" t="s">
        <v>74</v>
      </c>
      <c r="G23" s="6" t="s">
        <v>3</v>
      </c>
      <c r="H23" s="6" t="s">
        <v>14</v>
      </c>
      <c r="I23" s="6">
        <v>8</v>
      </c>
      <c r="J23" s="6">
        <v>1</v>
      </c>
      <c r="K23" s="6" t="s">
        <v>37</v>
      </c>
    </row>
    <row r="24" spans="4:11" ht="30" customHeight="1" x14ac:dyDescent="0.3">
      <c r="D24" s="2" t="s">
        <v>94</v>
      </c>
      <c r="E24" s="8" t="s">
        <v>30</v>
      </c>
      <c r="F24" s="8" t="s">
        <v>56</v>
      </c>
      <c r="G24" s="2" t="s">
        <v>3</v>
      </c>
      <c r="H24" s="2" t="s">
        <v>20</v>
      </c>
      <c r="I24" s="2">
        <v>13</v>
      </c>
      <c r="J24" s="2">
        <v>1</v>
      </c>
      <c r="K24" s="2" t="s">
        <v>37</v>
      </c>
    </row>
    <row r="25" spans="4:11" ht="28.8" customHeight="1" x14ac:dyDescent="0.3">
      <c r="D25" s="2" t="s">
        <v>95</v>
      </c>
      <c r="E25" s="8" t="s">
        <v>31</v>
      </c>
      <c r="F25" s="9" t="s">
        <v>55</v>
      </c>
      <c r="G25" s="2" t="s">
        <v>3</v>
      </c>
      <c r="H25" s="2" t="s">
        <v>14</v>
      </c>
      <c r="I25" s="2">
        <v>8</v>
      </c>
      <c r="J25" s="2">
        <v>1</v>
      </c>
      <c r="K25" s="2" t="s">
        <v>37</v>
      </c>
    </row>
    <row r="26" spans="4:11" ht="27.6" customHeight="1" x14ac:dyDescent="0.3">
      <c r="D26" s="2" t="s">
        <v>96</v>
      </c>
      <c r="E26" s="8" t="s">
        <v>35</v>
      </c>
      <c r="F26" s="8" t="s">
        <v>34</v>
      </c>
      <c r="G26" s="2" t="s">
        <v>3</v>
      </c>
      <c r="H26" s="2" t="s">
        <v>4</v>
      </c>
      <c r="I26" s="2">
        <v>5</v>
      </c>
      <c r="J26" s="2">
        <v>1</v>
      </c>
      <c r="K26" s="2" t="s">
        <v>5</v>
      </c>
    </row>
    <row r="27" spans="4:11" ht="21" x14ac:dyDescent="0.3">
      <c r="D27" s="2" t="s">
        <v>97</v>
      </c>
      <c r="E27" s="8" t="s">
        <v>32</v>
      </c>
      <c r="F27" s="9" t="s">
        <v>48</v>
      </c>
      <c r="G27" s="2" t="s">
        <v>17</v>
      </c>
      <c r="H27" s="2" t="s">
        <v>14</v>
      </c>
      <c r="I27" s="2">
        <v>8</v>
      </c>
      <c r="J27" s="2">
        <v>1</v>
      </c>
      <c r="K27" s="2" t="s">
        <v>5</v>
      </c>
    </row>
    <row r="28" spans="4:11" ht="21" x14ac:dyDescent="0.3">
      <c r="D28" s="2" t="s">
        <v>98</v>
      </c>
      <c r="E28" s="8" t="s">
        <v>58</v>
      </c>
      <c r="F28" s="9" t="s">
        <v>64</v>
      </c>
      <c r="G28" s="2" t="s">
        <v>17</v>
      </c>
      <c r="H28" s="2" t="s">
        <v>4</v>
      </c>
      <c r="I28" s="2">
        <v>5</v>
      </c>
      <c r="J28" s="2">
        <v>1</v>
      </c>
      <c r="K28" s="2" t="s">
        <v>5</v>
      </c>
    </row>
    <row r="29" spans="4:11" ht="21" x14ac:dyDescent="0.3">
      <c r="D29" s="2" t="s">
        <v>99</v>
      </c>
      <c r="E29" s="8" t="s">
        <v>57</v>
      </c>
      <c r="F29" s="9" t="s">
        <v>65</v>
      </c>
      <c r="G29" s="2" t="s">
        <v>17</v>
      </c>
      <c r="H29" s="2" t="s">
        <v>4</v>
      </c>
      <c r="I29" s="2">
        <v>5</v>
      </c>
      <c r="J29" s="2">
        <v>1</v>
      </c>
      <c r="K29" s="2" t="s">
        <v>5</v>
      </c>
    </row>
    <row r="30" spans="4:11" ht="21" x14ac:dyDescent="0.3">
      <c r="D30" s="2" t="s">
        <v>100</v>
      </c>
      <c r="E30" s="8" t="s">
        <v>59</v>
      </c>
      <c r="F30" s="9" t="s">
        <v>66</v>
      </c>
      <c r="G30" s="2" t="s">
        <v>17</v>
      </c>
      <c r="H30" s="2" t="s">
        <v>4</v>
      </c>
      <c r="I30" s="2">
        <v>5</v>
      </c>
      <c r="J30" s="2">
        <v>1</v>
      </c>
      <c r="K30" s="2" t="s">
        <v>5</v>
      </c>
    </row>
    <row r="31" spans="4:11" ht="21" x14ac:dyDescent="0.3">
      <c r="D31" s="2" t="s">
        <v>101</v>
      </c>
      <c r="E31" s="8" t="s">
        <v>60</v>
      </c>
      <c r="F31" s="9" t="s">
        <v>67</v>
      </c>
      <c r="G31" s="2" t="s">
        <v>17</v>
      </c>
      <c r="H31" s="2" t="s">
        <v>4</v>
      </c>
      <c r="I31" s="2">
        <v>5</v>
      </c>
      <c r="J31" s="2">
        <v>1</v>
      </c>
      <c r="K31" s="2" t="s">
        <v>5</v>
      </c>
    </row>
    <row r="32" spans="4:11" ht="21" x14ac:dyDescent="0.3">
      <c r="D32" s="2" t="s">
        <v>102</v>
      </c>
      <c r="E32" s="8" t="s">
        <v>61</v>
      </c>
      <c r="F32" s="9" t="s">
        <v>68</v>
      </c>
      <c r="G32" s="2" t="s">
        <v>17</v>
      </c>
      <c r="H32" s="2" t="s">
        <v>4</v>
      </c>
      <c r="I32" s="2">
        <v>5</v>
      </c>
      <c r="J32" s="2">
        <v>1</v>
      </c>
      <c r="K32" s="2" t="s">
        <v>5</v>
      </c>
    </row>
    <row r="33" spans="4:11" ht="21" x14ac:dyDescent="0.3">
      <c r="D33" s="2" t="s">
        <v>103</v>
      </c>
      <c r="E33" s="8" t="s">
        <v>62</v>
      </c>
      <c r="F33" s="9" t="s">
        <v>69</v>
      </c>
      <c r="G33" s="2" t="s">
        <v>17</v>
      </c>
      <c r="H33" s="2" t="s">
        <v>4</v>
      </c>
      <c r="I33" s="2">
        <v>5</v>
      </c>
      <c r="J33" s="2">
        <v>1</v>
      </c>
      <c r="K33" s="2" t="s">
        <v>5</v>
      </c>
    </row>
    <row r="34" spans="4:11" ht="21" x14ac:dyDescent="0.3">
      <c r="D34" s="2" t="s">
        <v>104</v>
      </c>
      <c r="E34" s="8" t="s">
        <v>63</v>
      </c>
      <c r="F34" s="9" t="s">
        <v>70</v>
      </c>
      <c r="G34" s="2" t="s">
        <v>17</v>
      </c>
      <c r="H34" s="2" t="s">
        <v>4</v>
      </c>
      <c r="I34" s="2">
        <v>5</v>
      </c>
      <c r="J34" s="2">
        <v>1</v>
      </c>
      <c r="K34" s="2" t="s">
        <v>5</v>
      </c>
    </row>
  </sheetData>
  <mergeCells count="9">
    <mergeCell ref="V3:AC3"/>
    <mergeCell ref="T5:AA5"/>
    <mergeCell ref="V16:AC16"/>
    <mergeCell ref="D20:K20"/>
    <mergeCell ref="N9:P9"/>
    <mergeCell ref="N3:Q3"/>
    <mergeCell ref="N10:P10"/>
    <mergeCell ref="D3:K3"/>
    <mergeCell ref="D5:K5"/>
  </mergeCells>
  <phoneticPr fontId="2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33021656A9E479DF12B9A8EE42828" ma:contentTypeVersion="10" ma:contentTypeDescription="Create a new document." ma:contentTypeScope="" ma:versionID="5ede22190f62034867da76e552493950">
  <xsd:schema xmlns:xsd="http://www.w3.org/2001/XMLSchema" xmlns:xs="http://www.w3.org/2001/XMLSchema" xmlns:p="http://schemas.microsoft.com/office/2006/metadata/properties" xmlns:ns3="1dc861b8-2196-455d-b291-a999da8cffb6" targetNamespace="http://schemas.microsoft.com/office/2006/metadata/properties" ma:root="true" ma:fieldsID="7b92c7a709487a617ea736db7e12b693" ns3:_="">
    <xsd:import namespace="1dc861b8-2196-455d-b291-a999da8cffb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861b8-2196-455d-b291-a999da8cffb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c861b8-2196-455d-b291-a999da8cffb6" xsi:nil="true"/>
  </documentManagement>
</p:properties>
</file>

<file path=customXml/itemProps1.xml><?xml version="1.0" encoding="utf-8"?>
<ds:datastoreItem xmlns:ds="http://schemas.openxmlformats.org/officeDocument/2006/customXml" ds:itemID="{6B1DD218-DDF4-49B7-912F-990F90DABB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c861b8-2196-455d-b291-a999da8cf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9ABC2B-24C8-42D6-A379-5D9E812A53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D11105-804D-4A81-A790-2E376BAD8F22}">
  <ds:schemaRefs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purl.org/dc/elements/1.1/"/>
    <ds:schemaRef ds:uri="1dc861b8-2196-455d-b291-a999da8cf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Mamani</dc:creator>
  <cp:lastModifiedBy>MATEUS MAMANI JIMENEZ .</cp:lastModifiedBy>
  <dcterms:created xsi:type="dcterms:W3CDTF">2025-04-27T00:44:43Z</dcterms:created>
  <dcterms:modified xsi:type="dcterms:W3CDTF">2025-05-08T05:04:33Z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0x01010045B33021656A9E479DF12B9A8EE42828</vt:lpwstr>
  </property>
</Properties>
</file>