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7CBB61C3-84B0-4223-B2D1-4B42212C92F0}" xr6:coauthVersionLast="36" xr6:coauthVersionMax="36" xr10:uidLastSave="{00000000-0000-0000-0000-000000000000}"/>
  <bookViews>
    <workbookView xWindow="54840" yWindow="15" windowWidth="20955" windowHeight="9720" firstSheet="1" activeTab="6" xr2:uid="{00000000-000D-0000-FFFF-FFFF00000000}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  <sheet name="CSV (2)" sheetId="8" r:id="rId8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K230" i="5" l="1"/>
  <c r="J230" i="5"/>
  <c r="I230" i="5"/>
  <c r="H230" i="5"/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8" i="5"/>
  <c r="I228" i="5"/>
  <c r="J228" i="5"/>
  <c r="K228" i="5"/>
  <c r="H229" i="5"/>
  <c r="I229" i="5"/>
  <c r="J229" i="5"/>
  <c r="K229" i="5"/>
  <c r="H227" i="5"/>
  <c r="I227" i="5"/>
  <c r="J227" i="5"/>
  <c r="K227" i="5"/>
  <c r="H231" i="5"/>
  <c r="I231" i="5"/>
  <c r="J231" i="5"/>
  <c r="K231" i="5"/>
  <c r="H232" i="5"/>
  <c r="I232" i="5"/>
  <c r="J232" i="5"/>
  <c r="K232" i="5"/>
  <c r="H233" i="5"/>
  <c r="I233" i="5"/>
  <c r="J233" i="5"/>
  <c r="K233" i="5"/>
  <c r="H234" i="5"/>
  <c r="I234" i="5"/>
  <c r="J234" i="5"/>
  <c r="K234" i="5"/>
  <c r="H235" i="5"/>
  <c r="I235" i="5"/>
  <c r="J235" i="5"/>
  <c r="K235" i="5"/>
  <c r="H236" i="5"/>
  <c r="I236" i="5"/>
  <c r="J236" i="5"/>
  <c r="K236" i="5"/>
  <c r="H237" i="5"/>
  <c r="I237" i="5"/>
  <c r="J237" i="5"/>
  <c r="K237" i="5"/>
  <c r="H238" i="5"/>
  <c r="I238" i="5"/>
  <c r="J238" i="5"/>
  <c r="K238" i="5"/>
  <c r="H239" i="5"/>
  <c r="I239" i="5"/>
  <c r="J239" i="5"/>
  <c r="K239" i="5"/>
  <c r="H240" i="5"/>
  <c r="I240" i="5"/>
  <c r="J240" i="5"/>
  <c r="K240" i="5"/>
  <c r="H241" i="5"/>
  <c r="I241" i="5"/>
  <c r="J241" i="5"/>
  <c r="K241" i="5"/>
  <c r="H2" i="5"/>
  <c r="I2" i="5"/>
  <c r="J2" i="5"/>
  <c r="K2" i="5"/>
  <c r="C60" i="2" l="1"/>
  <c r="C62" i="2" l="1"/>
  <c r="C61" i="2"/>
</calcChain>
</file>

<file path=xl/sharedStrings.xml><?xml version="1.0" encoding="utf-8"?>
<sst xmlns="http://schemas.openxmlformats.org/spreadsheetml/2006/main" count="2446" uniqueCount="1069">
  <si>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</si>
  <si>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</si>
  <si>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</si>
  <si>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</si>
  <si>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</si>
  <si>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</si>
  <si>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</si>
  <si>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</si>
  <si>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</si>
  <si>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</si>
  <si>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</si>
  <si>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</si>
  <si>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</si>
  <si>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</si>
  <si>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</si>
  <si>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</si>
  <si>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</si>
  <si>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</si>
  <si>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</si>
  <si>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</si>
  <si>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</si>
  <si>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</si>
  <si>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</si>
  <si>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</si>
  <si>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</si>
  <si>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</si>
  <si>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</si>
  <si>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</si>
  <si>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</si>
  <si>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</si>
  <si>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</si>
  <si>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</si>
  <si>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</si>
  <si>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</si>
  <si>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</si>
  <si>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</si>
  <si>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</si>
  <si>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</si>
  <si>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</si>
  <si>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</si>
  <si>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</si>
  <si>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</si>
  <si>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</si>
  <si>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</si>
  <si>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</si>
  <si>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</si>
  <si>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</si>
  <si>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</si>
  <si>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</si>
  <si>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</si>
  <si>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</si>
  <si>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</si>
  <si>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</si>
  <si>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</si>
  <si>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</si>
  <si>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</si>
  <si>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</si>
  <si>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</si>
  <si>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</si>
  <si>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</si>
  <si>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</si>
  <si>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</si>
  <si>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</si>
  <si>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</si>
  <si>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</si>
  <si>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</si>
  <si>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</si>
  <si>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</si>
  <si>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</si>
  <si>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</si>
  <si>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</si>
  <si>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</si>
  <si>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</si>
  <si>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</si>
  <si>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</si>
  <si>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</si>
  <si>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</si>
  <si>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</si>
  <si>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</si>
  <si>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</si>
  <si>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</si>
  <si>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</si>
  <si>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</si>
  <si>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</si>
  <si>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</si>
  <si>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</si>
  <si>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</si>
  <si>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</si>
  <si>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</si>
  <si>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</si>
  <si>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</si>
  <si>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</si>
  <si>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</si>
  <si>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</si>
  <si>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</si>
  <si>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</si>
  <si>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</si>
  <si>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</si>
  <si>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</si>
  <si>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</si>
  <si>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</si>
  <si>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</si>
  <si>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</si>
  <si>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</si>
  <si>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</si>
  <si>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</si>
  <si>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</si>
  <si>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</si>
  <si>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</si>
  <si>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</si>
  <si>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</si>
  <si>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</si>
  <si>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</si>
  <si>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</si>
  <si>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</si>
  <si>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</si>
  <si>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</si>
  <si>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</si>
  <si>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</si>
  <si>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</si>
  <si>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</si>
  <si>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</si>
  <si>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</si>
  <si>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</si>
  <si>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</si>
  <si>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</si>
  <si>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</si>
  <si>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</si>
  <si>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</si>
  <si>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</si>
  <si>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</si>
  <si>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</si>
  <si>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</si>
  <si>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</si>
  <si>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</si>
  <si>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</si>
  <si>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</si>
  <si>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</si>
  <si>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</si>
  <si>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</si>
  <si>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</si>
  <si>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40" type="noConversion"/>
  </si>
  <si>
    <t>嫉妒</t>
    <phoneticPr fontId="40" type="noConversion"/>
  </si>
  <si>
    <t>Envy</t>
    <phoneticPr fontId="40" type="noConversion"/>
  </si>
  <si>
    <t>色欲之灵7</t>
    <phoneticPr fontId="40" type="noConversion"/>
  </si>
  <si>
    <t>愤怒</t>
    <phoneticPr fontId="40" type="noConversion"/>
  </si>
  <si>
    <t>Wrath</t>
    <phoneticPr fontId="40" type="noConversion"/>
  </si>
  <si>
    <t>贪婪之灵</t>
    <phoneticPr fontId="40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</si>
  <si>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40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</si>
  <si>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40" type="noConversion"/>
  </si>
  <si>
    <t>刺耳尖啸</t>
    <phoneticPr fontId="40" type="noConversion"/>
  </si>
  <si>
    <t>副单位</t>
    <phoneticPr fontId="40" type="noConversion"/>
  </si>
  <si>
    <t>嫉妒之灵</t>
    <phoneticPr fontId="40" type="noConversion"/>
  </si>
  <si>
    <t>怠惰之灵</t>
    <phoneticPr fontId="40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</si>
  <si>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40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</si>
  <si>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40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</si>
  <si>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40" type="noConversion"/>
  </si>
  <si>
    <t>行动：欲望1加入手牌。狂热：所有友方单位获得+1攻。</t>
    <phoneticPr fontId="40" type="noConversion"/>
  </si>
  <si>
    <t>傲慢之灵</t>
    <phoneticPr fontId="40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</si>
  <si>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40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</si>
  <si>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40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</si>
  <si>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40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</si>
  <si>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40" type="noConversion"/>
  </si>
  <si>
    <t>愤怒之灵</t>
    <phoneticPr fontId="40" type="noConversion"/>
  </si>
  <si>
    <t>有这个大哥狂热流派可以快速叠，手里一堆的祸患牌可以打出去而不用担心费用，且抽牌可以抽满。</t>
    <phoneticPr fontId="40" type="noConversion"/>
  </si>
  <si>
    <t>肉的一批的怪物。</t>
    <phoneticPr fontId="40" type="noConversion"/>
  </si>
  <si>
    <t>恶魔先锋</t>
    <phoneticPr fontId="40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</si>
  <si>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40" type="noConversion"/>
  </si>
  <si>
    <t>养大哥。</t>
    <phoneticPr fontId="40" type="noConversion"/>
  </si>
  <si>
    <t>友方单位获得本层疯狂数目的狂怒和再生。</t>
    <phoneticPr fontId="40" type="noConversion"/>
  </si>
  <si>
    <t>Abyss Princess</t>
    <phoneticPr fontId="40" type="noConversion"/>
  </si>
  <si>
    <t>深渊公主</t>
    <phoneticPr fontId="40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</si>
  <si>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40" type="noConversion"/>
  </si>
  <si>
    <t>暗影武者</t>
    <phoneticPr fontId="40" type="noConversion"/>
  </si>
  <si>
    <t>诡影</t>
    <phoneticPr fontId="40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</si>
  <si>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40" type="noConversion"/>
  </si>
  <si>
    <t>魅魔拷打者</t>
    <phoneticPr fontId="40" type="noConversion"/>
  </si>
  <si>
    <t>Succbus Torturer</t>
    <phoneticPr fontId="40" type="noConversion"/>
  </si>
  <si>
    <t>Incubus Butcher</t>
    <phoneticPr fontId="40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</si>
  <si>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40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</si>
  <si>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40" type="noConversion"/>
  </si>
  <si>
    <t>2格6/6</t>
    <phoneticPr fontId="40" type="noConversion"/>
  </si>
  <si>
    <t>多重攻击3。无心。</t>
    <phoneticPr fontId="40" type="noConversion"/>
  </si>
  <si>
    <t>四臂蛇魔</t>
    <phoneticPr fontId="40" type="noConversion"/>
  </si>
  <si>
    <t>Vrolikai</t>
    <phoneticPr fontId="40" type="noConversion"/>
  </si>
  <si>
    <t>Plague Boost</t>
    <phoneticPr fontId="40" type="noConversion"/>
  </si>
  <si>
    <t>For the queen</t>
    <phoneticPr fontId="40" type="noConversion"/>
  </si>
  <si>
    <t>为了女王</t>
    <phoneticPr fontId="40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</si>
  <si>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40" type="noConversion"/>
  </si>
  <si>
    <t>意识灼烧</t>
    <phoneticPr fontId="40" type="noConversion"/>
  </si>
  <si>
    <t>其他</t>
    <phoneticPr fontId="40" type="noConversion"/>
  </si>
  <si>
    <t>设计完成</t>
    <phoneticPr fontId="40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</si>
  <si>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40" type="noConversion"/>
  </si>
  <si>
    <t>危险游戏</t>
    <phoneticPr fontId="40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</si>
  <si>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family val="2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40" type="noConversion"/>
  </si>
  <si>
    <t>总结：</t>
    <phoneticPr fontId="40" type="noConversion"/>
  </si>
  <si>
    <t>已设计完成</t>
    <phoneticPr fontId="40" type="noConversion"/>
  </si>
  <si>
    <t>总共需要设计</t>
    <phoneticPr fontId="40" type="noConversion"/>
  </si>
  <si>
    <t>Dread Shot</t>
    <phoneticPr fontId="40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</si>
  <si>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40" type="noConversion"/>
  </si>
  <si>
    <t>Piercing Shriek</t>
    <phoneticPr fontId="40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</si>
  <si>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</si>
  <si>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t>诡影道钉</t>
    <phoneticPr fontId="40" type="noConversion"/>
  </si>
  <si>
    <t>Cubus Spike</t>
    <phoneticPr fontId="40" type="noConversion"/>
  </si>
  <si>
    <t>实现完成</t>
    <phoneticPr fontId="40" type="noConversion"/>
  </si>
  <si>
    <t>有多重，很不错。血量会有点贫血。</t>
    <phoneticPr fontId="40" type="noConversion"/>
  </si>
  <si>
    <t>需要实现的部分</t>
    <phoneticPr fontId="40" type="noConversion"/>
  </si>
  <si>
    <t>CardEffectDiscardBrightAndDraw</t>
    <phoneticPr fontId="40" type="noConversion"/>
  </si>
  <si>
    <t>悖论法典</t>
    <phoneticPr fontId="40" type="noConversion"/>
  </si>
  <si>
    <t>ParadoxTome</t>
    <phoneticPr fontId="40" type="noConversion"/>
  </si>
  <si>
    <t>ObsessingShard</t>
    <phoneticPr fontId="40" type="noConversion"/>
  </si>
  <si>
    <t>Illusion Twins</t>
    <phoneticPr fontId="40" type="noConversion"/>
  </si>
  <si>
    <t>幻影双生</t>
    <phoneticPr fontId="40" type="noConversion"/>
  </si>
  <si>
    <t>是</t>
    <phoneticPr fontId="40" type="noConversion"/>
  </si>
  <si>
    <t>法术</t>
    <phoneticPr fontId="40" type="noConversion"/>
  </si>
  <si>
    <t>Vitality Extraction</t>
    <phoneticPr fontId="40" type="noConversion"/>
  </si>
  <si>
    <t>活力汲取</t>
    <phoneticPr fontId="40" type="noConversion"/>
  </si>
  <si>
    <t>Profanity</t>
    <phoneticPr fontId="40" type="noConversion"/>
  </si>
  <si>
    <t>否</t>
    <phoneticPr fontId="40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</si>
  <si>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40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</si>
  <si>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</si>
  <si>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40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</si>
  <si>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40" type="noConversion"/>
  </si>
  <si>
    <t>设计一个疯狂？</t>
    <phoneticPr fontId="40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</si>
  <si>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40" type="noConversion"/>
  </si>
  <si>
    <t>否</t>
    <phoneticPr fontId="40" type="noConversion"/>
  </si>
  <si>
    <t>Gluttony Ghost</t>
    <phoneticPr fontId="40" type="noConversion"/>
  </si>
  <si>
    <t>Wrath Ghost</t>
    <phoneticPr fontId="40" type="noConversion"/>
  </si>
  <si>
    <t>魇魔刽子手</t>
    <phoneticPr fontId="40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</si>
  <si>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40" type="noConversion"/>
  </si>
  <si>
    <t>Power Siphon</t>
    <phoneticPr fontId="40" type="noConversion"/>
  </si>
  <si>
    <t>力量虹吸</t>
    <phoneticPr fontId="40" type="noConversion"/>
  </si>
  <si>
    <t>法术</t>
    <phoneticPr fontId="40" type="noConversion"/>
  </si>
  <si>
    <t>Shadow Embrace</t>
    <phoneticPr fontId="40" type="noConversion"/>
  </si>
  <si>
    <t>拥抱暗影</t>
    <phoneticPr fontId="40" type="noConversion"/>
  </si>
  <si>
    <t>Dark Pact</t>
    <phoneticPr fontId="40" type="noConversion"/>
  </si>
  <si>
    <t>黑暗契约</t>
    <phoneticPr fontId="40" type="noConversion"/>
  </si>
  <si>
    <t>Dark Fury</t>
    <phoneticPr fontId="40" type="noConversion"/>
  </si>
  <si>
    <t>黑暗狂怒</t>
    <phoneticPr fontId="40" type="noConversion"/>
  </si>
  <si>
    <t>遗物</t>
    <phoneticPr fontId="40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</si>
  <si>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40" type="noConversion"/>
  </si>
  <si>
    <t>亵渎手弩</t>
    <phoneticPr fontId="40" type="noConversion"/>
  </si>
  <si>
    <t>Obsessing Aromatherapy</t>
    <phoneticPr fontId="40" type="noConversion"/>
  </si>
  <si>
    <t>迷乱香薰</t>
    <phoneticPr fontId="40" type="noConversion"/>
  </si>
  <si>
    <t>Profane Crossbow</t>
    <phoneticPr fontId="40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</si>
  <si>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40" type="noConversion"/>
  </si>
  <si>
    <t>深渊王冠</t>
    <phoneticPr fontId="40" type="noConversion"/>
  </si>
  <si>
    <t>Abyss Crown</t>
    <phoneticPr fontId="40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</si>
  <si>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40" type="noConversion"/>
  </si>
  <si>
    <t>Shadow Cloak</t>
    <phoneticPr fontId="40" type="noConversion"/>
  </si>
  <si>
    <t>暗影斗篷</t>
    <phoneticPr fontId="40" type="noConversion"/>
  </si>
  <si>
    <t>狂热效果额外触发一次。</t>
    <phoneticPr fontId="40" type="noConversion"/>
  </si>
  <si>
    <t>Flesh Ring</t>
    <phoneticPr fontId="40" type="noConversion"/>
  </si>
  <si>
    <t>血肉之灾</t>
    <phoneticPr fontId="40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</si>
  <si>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40" type="noConversion"/>
  </si>
  <si>
    <t>Poison Serum</t>
    <phoneticPr fontId="40" type="noConversion"/>
  </si>
  <si>
    <t>瘟疫血清</t>
    <phoneticPr fontId="40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</si>
  <si>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40" type="noConversion"/>
  </si>
  <si>
    <t>Abyss Blossom</t>
    <phoneticPr fontId="40" type="noConversion"/>
  </si>
  <si>
    <t>施加疯狂时，施加等层数的狂怒</t>
    <phoneticPr fontId="40" type="noConversion"/>
  </si>
  <si>
    <t>Mutant Elixirs</t>
    <phoneticPr fontId="40" type="noConversion"/>
  </si>
  <si>
    <t>突变药剂</t>
    <phoneticPr fontId="40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</si>
  <si>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40" type="noConversion"/>
  </si>
  <si>
    <t>Flare Ribbon</t>
    <phoneticPr fontId="40" type="noConversion"/>
  </si>
  <si>
    <t>薪火缎带</t>
    <phoneticPr fontId="40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</si>
  <si>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40" type="noConversion"/>
  </si>
  <si>
    <t>Demon Blood</t>
    <phoneticPr fontId="40" type="noConversion"/>
  </si>
  <si>
    <t>恶魔之血</t>
    <phoneticPr fontId="40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</si>
  <si>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40" type="noConversion"/>
  </si>
  <si>
    <t>下界之花</t>
    <phoneticPr fontId="40" type="noConversion"/>
  </si>
  <si>
    <t>Insanity Reach</t>
    <phoneticPr fontId="40" type="noConversion"/>
  </si>
  <si>
    <t>疯狂蔓延</t>
    <phoneticPr fontId="40" type="noConversion"/>
  </si>
  <si>
    <t>Depression Whisper</t>
    <phoneticPr fontId="40" type="noConversion"/>
  </si>
  <si>
    <t>忧郁低语</t>
    <phoneticPr fontId="40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</si>
  <si>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40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</si>
  <si>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40" type="noConversion"/>
  </si>
  <si>
    <t>将 2 张 欲望碎片 加入抽牌堆。每回合额外+1费。</t>
    <phoneticPr fontId="40" type="noConversion"/>
  </si>
  <si>
    <t>本层敌方单位血量减半，攻击翻倍。</t>
    <phoneticPr fontId="40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</si>
  <si>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40" type="noConversion"/>
  </si>
  <si>
    <t>否</t>
    <phoneticPr fontId="40" type="noConversion"/>
  </si>
  <si>
    <t>薪火相传。给予所有敌方单位+10攻，疯狂3。上升。</t>
    <phoneticPr fontId="40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</si>
  <si>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40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</si>
  <si>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  <scheme val="minor"/>
      </rPr>
      <t>Text</t>
    </r>
    <phoneticPr fontId="40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</si>
  <si>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40" type="noConversion"/>
  </si>
  <si>
    <t>在后排复制1个带有 不堪一击 的单位。</t>
    <phoneticPr fontId="40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</si>
  <si>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family val="2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40" type="noConversion"/>
  </si>
  <si>
    <t>Endless Shadow</t>
    <phoneticPr fontId="40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</si>
  <si>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10/20</t>
    </r>
    <phoneticPr fontId="40" type="noConversion"/>
  </si>
  <si>
    <t>比较能够成活，一些牺牲和收割何以得到配合。</t>
    <phoneticPr fontId="40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</si>
  <si>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40" type="noConversion"/>
  </si>
  <si>
    <t>无尽幽影</t>
    <phoneticPr fontId="40" type="noConversion"/>
  </si>
  <si>
    <t>诡影</t>
    <phoneticPr fontId="40" type="noConversion"/>
  </si>
  <si>
    <t>攻击：-5攻。给予所有敌人 疯狂1，+5攻。</t>
    <phoneticPr fontId="40" type="noConversion"/>
  </si>
  <si>
    <t>关键看攻击值能不能上去。</t>
    <phoneticPr fontId="40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</si>
  <si>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40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</si>
  <si>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</si>
  <si>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Desire Crystal</t>
    <phoneticPr fontId="40" type="noConversion"/>
  </si>
  <si>
    <t>Text</t>
    <phoneticPr fontId="40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</si>
  <si>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</si>
  <si>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</si>
  <si>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</si>
  <si>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</si>
  <si>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</si>
  <si>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</si>
  <si>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</si>
  <si>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</si>
  <si>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</si>
  <si>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</si>
  <si>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</si>
  <si>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</si>
  <si>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</si>
  <si>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</si>
  <si>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</si>
  <si>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</si>
  <si>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</si>
  <si>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</si>
  <si>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40" type="noConversion"/>
  </si>
  <si>
    <t>Grant +1 stacks of &lt;b&gt;Frantic&lt;/b&gt; each time it is applied.</t>
    <phoneticPr fontId="40" type="noConversion"/>
  </si>
  <si>
    <t>&lt;b&gt;Fanatic&lt;/b&gt; abilities trigger an additional time.</t>
    <phoneticPr fontId="40" type="noConversion"/>
  </si>
  <si>
    <t>Apply +1[capacity], &lt;b&gt;Multistrike 1&lt;/b&gt; to the first friendly unit sommoned each turn.</t>
    <phoneticPr fontId="40" type="noConversion"/>
  </si>
  <si>
    <t>Draw +1 each turn. At start of turn, add a &lt;b&gt;Obsessing Shard&lt;/b&gt; to your draw pile.</t>
    <phoneticPr fontId="40" type="noConversion"/>
  </si>
  <si>
    <t>You &lt;b&gt;Pyre&lt;/b&gt; gain &lt;b&gt;Revenge&lt;/b&gt;: +4 &lt;b&gt;Armor&lt;/b&gt;.</t>
    <phoneticPr fontId="40" type="noConversion"/>
  </si>
  <si>
    <t>When you play your first Blight/Scourge card of the turn, draw 1.</t>
    <phoneticPr fontId="40" type="noConversion"/>
  </si>
  <si>
    <t>Playing a Blight/Scourge card deals 3 damage to random unit.</t>
    <phoneticPr fontId="40" type="noConversion"/>
  </si>
  <si>
    <t>已实现完成</t>
    <phoneticPr fontId="40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</si>
  <si>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40" type="noConversion"/>
  </si>
  <si>
    <t>Nether Blossom</t>
    <phoneticPr fontId="40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</si>
  <si>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40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</si>
  <si>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40" type="noConversion"/>
  </si>
  <si>
    <t>这个还不太清楚怎么实现。类似塞牌怪的那个效果。</t>
    <phoneticPr fontId="40" type="noConversion"/>
  </si>
  <si>
    <t>欲望水晶</t>
    <phoneticPr fontId="40" type="noConversion"/>
  </si>
  <si>
    <t>每回合召唤第1个罪灵时，+1费，抽1。</t>
    <phoneticPr fontId="40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</si>
  <si>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family val="2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40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</si>
  <si>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40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</si>
  <si>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40" type="noConversion"/>
  </si>
  <si>
    <t>清怪会比较容易。防御端通过收割弥补。</t>
    <phoneticPr fontId="40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</si>
  <si>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40" type="noConversion"/>
  </si>
  <si>
    <t>5-30/5-60/5-80</t>
    <phoneticPr fontId="40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</si>
  <si>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40" type="noConversion"/>
  </si>
  <si>
    <t>20-20/30-50/50-70</t>
    <phoneticPr fontId="40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</si>
  <si>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40" type="noConversion"/>
  </si>
  <si>
    <t>10-30/20-60/30-90</t>
    <phoneticPr fontId="40" type="noConversion"/>
  </si>
  <si>
    <t>3-2/4-2/5-3</t>
    <phoneticPr fontId="40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</si>
  <si>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40" type="noConversion"/>
  </si>
  <si>
    <t>TODO</t>
    <phoneticPr fontId="40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</si>
  <si>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</si>
  <si>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</si>
  <si>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</si>
  <si>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</si>
  <si>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</si>
  <si>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</si>
  <si>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</si>
  <si>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</si>
  <si>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</si>
  <si>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</si>
  <si>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</si>
  <si>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</si>
  <si>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</si>
  <si>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</si>
  <si>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</si>
  <si>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</si>
  <si>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</si>
  <si>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</si>
  <si>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</si>
  <si>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</si>
  <si>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</si>
  <si>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</si>
  <si>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</si>
  <si>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</si>
  <si>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</si>
  <si>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</si>
  <si>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</si>
  <si>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</si>
  <si>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</si>
  <si>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</si>
  <si>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</si>
  <si>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</si>
  <si>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</si>
  <si>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</si>
  <si>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</si>
  <si>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</si>
  <si>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</si>
  <si>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</si>
  <si>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</si>
  <si>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</si>
  <si>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</si>
  <si>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</si>
  <si>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</si>
  <si>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</si>
  <si>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</si>
  <si>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</si>
  <si>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</si>
  <si>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</si>
  <si>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</si>
  <si>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</si>
  <si>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</si>
  <si>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</si>
  <si>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</si>
  <si>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</si>
  <si>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</si>
  <si>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</si>
  <si>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</si>
  <si>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</si>
  <si>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</si>
  <si>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</si>
  <si>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</si>
  <si>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</si>
  <si>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</si>
  <si>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</si>
  <si>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</si>
  <si>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</si>
  <si>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</si>
  <si>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</si>
  <si>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</si>
  <si>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</si>
  <si>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</si>
  <si>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</si>
  <si>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</si>
  <si>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</si>
  <si>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</si>
  <si>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</si>
  <si>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</si>
  <si>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</si>
  <si>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</si>
  <si>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</si>
  <si>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</si>
  <si>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</si>
  <si>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</si>
  <si>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</si>
  <si>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</si>
  <si>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</si>
  <si>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</si>
  <si>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</si>
  <si>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</si>
  <si>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</si>
  <si>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</si>
  <si>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</si>
  <si>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</si>
  <si>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</si>
  <si>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</si>
  <si>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</si>
  <si>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</si>
  <si>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</si>
  <si>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</si>
  <si>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</si>
  <si>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</si>
  <si>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</si>
  <si>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</si>
  <si>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</si>
  <si>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</si>
  <si>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</si>
  <si>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</si>
  <si>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</si>
  <si>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</si>
  <si>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</si>
  <si>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</si>
  <si>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</si>
  <si>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</si>
  <si>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</si>
  <si>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</si>
  <si>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</si>
  <si>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</si>
  <si>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</si>
  <si>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</si>
  <si>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</si>
  <si>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</si>
  <si>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</si>
  <si>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</si>
  <si>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</si>
  <si>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</si>
  <si>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</si>
  <si>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</si>
  <si>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</si>
  <si>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</si>
  <si>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</si>
  <si>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</si>
  <si>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</si>
  <si>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</si>
  <si>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</si>
  <si>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</si>
  <si>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</si>
  <si>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</si>
  <si>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</si>
  <si>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</si>
  <si>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</si>
  <si>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</si>
  <si>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</si>
  <si>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</si>
  <si>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</si>
  <si>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</si>
  <si>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</si>
  <si>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</si>
  <si>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</si>
  <si>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</si>
  <si>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</si>
  <si>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</si>
  <si>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</si>
  <si>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</si>
  <si>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</si>
  <si>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</si>
  <si>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</si>
  <si>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</si>
  <si>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</si>
  <si>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</si>
  <si>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</si>
  <si>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</si>
  <si>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</si>
  <si>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</si>
  <si>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</si>
  <si>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</si>
  <si>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</si>
  <si>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</si>
  <si>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</si>
  <si>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</si>
  <si>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</si>
  <si>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</si>
  <si>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</si>
  <si>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</si>
  <si>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</si>
  <si>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</si>
  <si>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</si>
  <si>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</si>
  <si>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</si>
  <si>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</si>
  <si>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</si>
  <si>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</si>
  <si>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</si>
  <si>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</si>
  <si>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</si>
  <si>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</si>
  <si>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</si>
  <si>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</si>
  <si>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</si>
  <si>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</si>
  <si>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</si>
  <si>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</si>
  <si>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</si>
  <si>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</si>
  <si>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</si>
  <si>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</si>
  <si>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</si>
  <si>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</si>
  <si>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</si>
  <si>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</si>
  <si>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</si>
  <si>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</si>
  <si>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</si>
  <si>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</si>
  <si>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</si>
  <si>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</si>
  <si>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</si>
  <si>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</si>
  <si>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</si>
  <si>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</si>
  <si>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</si>
  <si>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</si>
  <si>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</si>
  <si>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</si>
  <si>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</si>
  <si>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</si>
  <si>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</si>
  <si>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</si>
  <si>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</si>
  <si>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</si>
  <si>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</si>
  <si>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</si>
  <si>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</si>
  <si>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</si>
  <si>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</si>
  <si>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</si>
  <si>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</si>
  <si>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</si>
  <si>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</si>
  <si>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</si>
  <si>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</si>
  <si>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</si>
  <si>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</si>
  <si>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</si>
  <si>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</si>
  <si>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</si>
  <si>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</si>
  <si>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</si>
  <si>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</si>
  <si>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</si>
  <si>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</si>
  <si>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</si>
  <si>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</si>
  <si>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</si>
  <si>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</si>
  <si>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</si>
  <si>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</si>
  <si>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</si>
  <si>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</si>
  <si>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</si>
  <si>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</si>
  <si>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</si>
  <si>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</si>
  <si>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</si>
  <si>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</si>
  <si>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</si>
  <si>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</si>
  <si>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</si>
  <si>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</si>
  <si>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</si>
  <si>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</si>
  <si>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</si>
  <si>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</si>
  <si>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</si>
  <si>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</si>
  <si>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</si>
  <si>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</si>
  <si>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</si>
  <si>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</si>
  <si>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</si>
  <si>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</si>
  <si>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</si>
  <si>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</si>
  <si>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</si>
  <si>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</si>
  <si>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</si>
  <si>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</si>
  <si>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</si>
  <si>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</si>
  <si>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</si>
  <si>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</si>
  <si>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</si>
  <si>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</si>
  <si>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</si>
  <si>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</si>
  <si>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</si>
  <si>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</si>
  <si>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</si>
  <si>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</si>
  <si>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</si>
  <si>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</si>
  <si>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</si>
  <si>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</si>
  <si>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</si>
  <si>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</si>
  <si>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</si>
  <si>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</si>
  <si>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</si>
  <si>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</si>
  <si>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</si>
  <si>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</si>
  <si>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</si>
  <si>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</si>
  <si>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</si>
  <si>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</si>
  <si>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</si>
  <si>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</si>
  <si>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</si>
  <si>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</si>
  <si>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</si>
  <si>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</si>
  <si>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</si>
  <si>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</si>
  <si>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</si>
  <si>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</si>
  <si>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</si>
  <si>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</si>
  <si>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</si>
  <si>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</si>
  <si>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</si>
  <si>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</si>
  <si>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</si>
  <si>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</si>
  <si>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</si>
  <si>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</si>
  <si>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</si>
  <si>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</si>
  <si>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</si>
  <si>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</si>
  <si>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</si>
  <si>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</si>
  <si>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</si>
  <si>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</si>
  <si>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</si>
  <si>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</si>
  <si>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</si>
  <si>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</si>
  <si>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</si>
  <si>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</si>
  <si>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</si>
  <si>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</si>
  <si>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</si>
  <si>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</si>
  <si>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</si>
  <si>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</si>
  <si>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</si>
  <si>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</si>
  <si>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</si>
  <si>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</si>
  <si>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</si>
  <si>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</si>
  <si>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</si>
  <si>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</si>
  <si>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</si>
  <si>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</si>
  <si>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</si>
  <si>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</si>
  <si>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</si>
  <si>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</si>
  <si>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</si>
  <si>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</si>
  <si>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</si>
  <si>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</si>
  <si>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40" type="noConversion"/>
  </si>
  <si>
    <t>Upgrade_KnightMareAbyssBasic_Name</t>
    <phoneticPr fontId="40" type="noConversion"/>
  </si>
  <si>
    <t>Upgrade_KnightMareAbyssPre_Name</t>
    <phoneticPr fontId="40" type="noConversion"/>
  </si>
  <si>
    <t>If you have a blight/scourge card in your hand"," discard and draw one.</t>
    <phoneticPr fontId="40" type="noConversion"/>
  </si>
  <si>
    <t>Profane Ascending</t>
    <phoneticPr fontId="40" type="noConversion"/>
  </si>
  <si>
    <t>亵渎晋升</t>
    <phoneticPr fontId="40" type="noConversion"/>
  </si>
  <si>
    <t>给予 疯狂3，降到底层。</t>
    <phoneticPr fontId="40" type="noConversion"/>
  </si>
  <si>
    <t>是</t>
    <phoneticPr fontId="40" type="noConversion"/>
  </si>
  <si>
    <t>诡影</t>
    <phoneticPr fontId="40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</si>
  <si>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40" type="noConversion"/>
  </si>
  <si>
    <t>行动：对所有敌方单位造成等同于其攻击力的伤害。</t>
    <phoneticPr fontId="40" type="noConversion"/>
  </si>
  <si>
    <t>梦蛾魔</t>
    <phoneticPr fontId="40" type="noConversion"/>
  </si>
  <si>
    <t>Oolioddroo</t>
    <phoneticPr fontId="40" type="noConversion"/>
  </si>
  <si>
    <t>魅影</t>
    <phoneticPr fontId="40" type="noConversion"/>
  </si>
  <si>
    <t>Phantom Clan</t>
    <phoneticPr fontId="40" type="noConversion"/>
  </si>
  <si>
    <t>Upgrade_KnightMareAbyssPro_Name</t>
    <phoneticPr fontId="40" type="noConversion"/>
  </si>
  <si>
    <t>Upgrade_KnightMareEndlessBasic_Name</t>
    <phoneticPr fontId="40" type="noConversion"/>
  </si>
  <si>
    <t>Upgrade_KnightMareEndlessPre_Name</t>
    <phoneticPr fontId="40" type="noConversion"/>
  </si>
  <si>
    <t>Upgrade_KnightMareEndlessPre_Desc</t>
    <phoneticPr fontId="40" type="noConversion"/>
  </si>
  <si>
    <t>Upgrade_KnightMareEndlessPro_Name</t>
    <phoneticPr fontId="40" type="noConversion"/>
  </si>
  <si>
    <t>Upgrade_KnightMareEndlessPro_Desc</t>
    <phoneticPr fontId="40" type="noConversion"/>
  </si>
  <si>
    <t>无尽</t>
    <phoneticPr fontId="40" type="noConversion"/>
  </si>
  <si>
    <t>深渊</t>
    <phoneticPr fontId="40" type="noConversion"/>
  </si>
  <si>
    <t>梦魇之主</t>
    <phoneticPr fontId="40" type="noConversion"/>
  </si>
  <si>
    <t>Upgrade Name Demon TODO</t>
    <phoneticPr fontId="40" type="noConversion"/>
  </si>
  <si>
    <t>Unit_SuccbusTorturer_Upgrade_Name</t>
    <phoneticPr fontId="40" type="noConversion"/>
  </si>
  <si>
    <t>Unit_SuccbusTorturer_Upgrade_Desc</t>
    <phoneticPr fontId="40" type="noConversion"/>
  </si>
  <si>
    <t>Upgrade Name TODO</t>
    <phoneticPr fontId="40" type="noConversion"/>
  </si>
  <si>
    <t>Unit_SuccbusTorturer_OnAttack_Upgrade_Desc</t>
    <phoneticPr fontId="40" type="noConversion"/>
  </si>
  <si>
    <t>Unit_IncubusButcher_Upgrade_Name</t>
    <phoneticPr fontId="40" type="noConversion"/>
  </si>
  <si>
    <t>Unit_IncubusButcher_Upgrade_Desc</t>
    <phoneticPr fontId="40" type="noConversion"/>
  </si>
  <si>
    <t>"+2[ember]. &lt;b&gt;Sweep&lt;/b&gt;."</t>
    <phoneticPr fontId="40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</si>
  <si>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40" type="noConversion"/>
  </si>
  <si>
    <t>Unit_ChaosCreation_OnHit_Upgrade_Desc</t>
    <phoneticPr fontId="40" type="noConversion"/>
  </si>
  <si>
    <t>Unit_ChaosCreation_Upgrade_Name</t>
    <phoneticPr fontId="40" type="noConversion"/>
  </si>
  <si>
    <t>Unit_ChaosCreation_Upgrade_Desc</t>
    <phoneticPr fontId="40" type="noConversion"/>
  </si>
  <si>
    <t>Unit_Vrolikai_Upgrade_Name</t>
    <phoneticPr fontId="40" type="noConversion"/>
  </si>
  <si>
    <t>Unit_Vrolikai_Upgrade_Desc</t>
    <phoneticPr fontId="40" type="noConversion"/>
  </si>
  <si>
    <t>Unit_ShadowWarrior_Upgrade_Name</t>
    <phoneticPr fontId="40" type="noConversion"/>
  </si>
  <si>
    <t>Unit_ShadowWarrior_Upgrade_Desc</t>
    <phoneticPr fontId="40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</si>
  <si>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</si>
  <si>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Unit_AbyssPrincess_Upgrade_Name</t>
    <phoneticPr fontId="40" type="noConversion"/>
  </si>
  <si>
    <t>Unit_AbyssPrincess_Upgrade_Desc</t>
    <phoneticPr fontId="40" type="noConversion"/>
  </si>
  <si>
    <t>Unit_AbyssPrincess_OnAttack_Upgrade_Desc</t>
    <phoneticPr fontId="40" type="noConversion"/>
  </si>
  <si>
    <t>渴血</t>
    <phoneticPr fontId="40" type="noConversion"/>
  </si>
  <si>
    <t>Blood Thursty</t>
    <phoneticPr fontId="40" type="noConversion"/>
  </si>
  <si>
    <t>Plague</t>
    <phoneticPr fontId="40" type="noConversion"/>
  </si>
  <si>
    <t>瘟疫</t>
    <phoneticPr fontId="40" type="noConversion"/>
  </si>
  <si>
    <t>Profanity</t>
    <phoneticPr fontId="40" type="noConversion"/>
  </si>
  <si>
    <t>亵渎</t>
    <phoneticPr fontId="40" type="noConversion"/>
  </si>
  <si>
    <t>Abyss</t>
    <phoneticPr fontId="40" type="noConversion"/>
  </si>
  <si>
    <t>&lt;b&gt;Descend&lt;/b&gt; a unit and apply &lt;b&gt;Frantic {[effect1.status0.power]}&lt;/b&gt;. Add 1 &lt;b&gt;Obsessing Shard&lt;/b&gt; to your hand.</t>
    <phoneticPr fontId="40" type="noConversion"/>
  </si>
  <si>
    <t>使所有敌方单位血量减半，攻击翻倍。</t>
    <phoneticPr fontId="40" type="noConversion"/>
  </si>
  <si>
    <t>使所有敌方单位的负面效果翻倍并移除所有正面效果。</t>
    <phoneticPr fontId="40" type="noConversion"/>
  </si>
  <si>
    <t>复制 1 个指定的单位并对复制品附加 &lt;b&gt;不堪一击&lt;/b&gt;。</t>
    <phoneticPr fontId="40" type="noConversion"/>
  </si>
  <si>
    <t>Create 1 copy of a unit with &lt;b&gt;Fragile&lt;/b&gt;.</t>
    <phoneticPr fontId="40" type="noConversion"/>
  </si>
  <si>
    <t>Apply &lt;b&gt;Frantic {[effect0.status0.power]}&lt;/b&gt;“," +{[effect1.power]}[attack].</t>
    <phoneticPr fontId="40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</si>
  <si>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</si>
  <si>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&lt;b&gt;Ascend&lt;/b&gt; enemy units on this floor and apply &lt;b&gt;Frantic {[effect1.status0.power]}&lt;/b&gt;"," +{[effect0.power]}[attack].</t>
    <phoneticPr fontId="40" type="noConversion"/>
  </si>
  <si>
    <t xml:space="preserve"> -10[health]. &lt;b&gt;Strike&lt;/b&gt;: Apply &lt;b&gt;Melee Weakness 1&lt;/b&gt; to the attacked unit.</t>
    <phoneticPr fontId="40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</si>
  <si>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</si>
  <si>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</si>
  <si>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+{[effect0.power]}[attack].</t>
    <phoneticPr fontId="40" type="noConversion"/>
  </si>
  <si>
    <t>+{[effect0.power]}[attack]"," +{[effect1.power]}[health].</t>
    <phoneticPr fontId="40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</si>
  <si>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</si>
  <si>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‘-5[health]. Create one copy of self in the front of room.</t>
    <phoneticPr fontId="40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</si>
  <si>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40" type="noConversion"/>
  </si>
  <si>
    <t>&lt;b&gt;Revenge&lt;/b&gt;: Apply &lt;b&gt;Frantic 2&lt;/b&gt; to the attacking enemy unit.</t>
    <phoneticPr fontId="40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</si>
  <si>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</si>
  <si>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+1[capacity]. &lt;b&gt;Fanatic&lt;/b&gt;: +2[attack]"," +5[health].</t>
    <phoneticPr fontId="40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</si>
  <si>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40" type="noConversion"/>
  </si>
  <si>
    <t>&lt;b&gt;Multistrike 1&lt;/b&gt;. &lt;b&gt;Heartless&lt;/b&gt;.</t>
    <phoneticPr fontId="40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</si>
  <si>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</si>
  <si>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&lt;b&gt;Endless&lt;/b&gt;.</t>
    <phoneticPr fontId="40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</si>
  <si>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</si>
  <si>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‘+2[attack] permanently.</t>
    <phoneticPr fontId="40" type="noConversion"/>
  </si>
  <si>
    <t>’+1[attack] permanently.</t>
    <phoneticPr fontId="40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</si>
  <si>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40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</si>
  <si>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</si>
  <si>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&lt;b&gt;Strike&lt;/b&gt;: Gain&lt;b&gt;Sap 3&lt;/b&gt;. Apply &lt;b&gt;Frantic 1&lt;/b&gt; to enemy units.</t>
    <phoneticPr fontId="40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</si>
  <si>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40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</si>
  <si>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40" type="noConversion"/>
  </si>
  <si>
    <t>Unit_ShadowWarrior_Desc</t>
    <phoneticPr fontId="40" type="noConversion"/>
  </si>
  <si>
    <t>Unit_Oolioddroo_Name</t>
    <phoneticPr fontId="40" type="noConversion"/>
  </si>
  <si>
    <t>Text</t>
    <phoneticPr fontId="40" type="noConversion"/>
  </si>
  <si>
    <t>Unit_Oolioddroo_Desc</t>
    <phoneticPr fontId="40" type="noConversion"/>
  </si>
  <si>
    <t>Oolioddroo</t>
    <phoneticPr fontId="40" type="noConversion"/>
  </si>
  <si>
    <t>蛾梦魔</t>
    <phoneticPr fontId="40" type="noConversion"/>
  </si>
  <si>
    <t>Unit_Oolioddroo_OnAction_Desc</t>
    <phoneticPr fontId="40" type="noConversion"/>
  </si>
  <si>
    <t>Deal &lt;b&gt;X&lt;/b&gt; damage to enemy units. X equals attack of units.</t>
    <phoneticPr fontId="40" type="noConversion"/>
  </si>
  <si>
    <t>对所有敌人造成等同于其自身攻击力的伤害。</t>
    <phoneticPr fontId="40" type="noConversion"/>
  </si>
  <si>
    <t>Champion_KnightMare_Desc</t>
    <phoneticPr fontId="40" type="noConversion"/>
  </si>
  <si>
    <t>Champion_KnightMare_OnHarvest_Desc</t>
    <phoneticPr fontId="40" type="noConversion"/>
  </si>
  <si>
    <t>Text</t>
    <phoneticPr fontId="40" type="noConversion"/>
  </si>
  <si>
    <t>Gain &lt;b&gt;Soul {[effect0.status0.power]}&lt;/b&gt;.</t>
    <phoneticPr fontId="40" type="noConversion"/>
  </si>
  <si>
    <t>获得 &lt;b&gt;灵魂 {[effect0.status0.power]}&lt;/b&gt;。</t>
    <phoneticPr fontId="40" type="noConversion"/>
  </si>
  <si>
    <t>Apply &lt;b&gt;Frantic {[effect0.status0.power]}&lt;/b&gt;, &lt;b&gt;Multistrike {[effect1.status0.power]}&lt;/b&gt;.</t>
    <phoneticPr fontId="40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</si>
  <si>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</si>
  <si>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给予 &lt;b&gt;疯狂 {[effect0.status0.power]}&lt;/b&gt;，+{[effect1.power]}[attack]。</t>
    <phoneticPr fontId="40" type="noConversion"/>
  </si>
  <si>
    <t>Upgrade_ShadowLadyPlagueBasic_PreCombat_Desc</t>
    <phoneticPr fontId="40" type="noConversion"/>
  </si>
  <si>
    <t>Upgrade_ShadowLadyPlaguePre_PreCombat_Desc</t>
    <phoneticPr fontId="40" type="noConversion"/>
  </si>
  <si>
    <t>Upgrade_ShadowLadyPlaguePro_PreCombat_Desc</t>
    <phoneticPr fontId="40" type="noConversion"/>
  </si>
  <si>
    <t>Add 2 &lt;b&gt;Vengeful Shard&lt;/b&gt; with &lt;b&gt;Exhaust&lt;/b&gt; to your hand. +1[ember].</t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</si>
  <si>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</si>
  <si>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Gain +{[effect0.power]}[attack]. &lt;b&gt;Regen {[effect1.status0.power]}&lt;/b&gt;.</t>
    <phoneticPr fontId="40" type="noConversion"/>
  </si>
  <si>
    <t>编号</t>
    <phoneticPr fontId="40" type="noConversion"/>
  </si>
  <si>
    <t>标题</t>
    <phoneticPr fontId="40" type="noConversion"/>
  </si>
  <si>
    <t>说明</t>
    <phoneticPr fontId="40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</si>
  <si>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40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</si>
  <si>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40" type="noConversion"/>
  </si>
  <si>
    <t>升级树</t>
    <phoneticPr fontId="40" type="noConversion"/>
  </si>
  <si>
    <t>血量</t>
    <phoneticPr fontId="40" type="noConversion"/>
  </si>
  <si>
    <t>格子</t>
    <phoneticPr fontId="40" type="noConversion"/>
  </si>
  <si>
    <t>攻击</t>
    <phoneticPr fontId="40" type="noConversion"/>
  </si>
  <si>
    <t>定位</t>
    <phoneticPr fontId="40" type="noConversion"/>
  </si>
  <si>
    <t>效果描述</t>
    <phoneticPr fontId="40" type="noConversion"/>
  </si>
  <si>
    <t>魅魔女王</t>
    <phoneticPr fontId="40" type="noConversion"/>
  </si>
  <si>
    <t>起始</t>
    <phoneticPr fontId="40" type="noConversion"/>
  </si>
  <si>
    <t>-</t>
    <phoneticPr fontId="40" type="noConversion"/>
  </si>
  <si>
    <t>Blood Thursty</t>
    <phoneticPr fontId="40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</si>
  <si>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40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</si>
  <si>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phoneticPr fontId="40" type="noConversion"/>
  </si>
  <si>
    <r>
      <t>10</t>
    </r>
    <r>
      <rPr>
        <sz val="11"/>
        <color theme="1"/>
        <rFont val="微软雅黑"/>
        <family val="2"/>
        <charset val="134"/>
      </rPr>
      <t>攻</t>
    </r>
    <phoneticPr fontId="40" type="noConversion"/>
  </si>
  <si>
    <r>
      <t>20</t>
    </r>
    <r>
      <rPr>
        <sz val="11"/>
        <color theme="1"/>
        <rFont val="Arial"/>
        <family val="3"/>
        <charset val="134"/>
        <scheme val="minor"/>
      </rPr>
      <t>攻</t>
    </r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</si>
  <si>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40" type="noConversion"/>
  </si>
  <si>
    <t>疯狂流。防御端相对差一些，所以血量需要往上抬；但清小怪会比较容易，不容易漏怪。Boss则需要另寻他法。</t>
    <phoneticPr fontId="40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</si>
  <si>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40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</si>
  <si>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40" type="noConversion"/>
  </si>
  <si>
    <t>狂热流。需要一段时间的发育和成长。</t>
    <phoneticPr fontId="40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</si>
  <si>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40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</si>
  <si>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40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</si>
  <si>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40" type="noConversion"/>
  </si>
  <si>
    <t>算是一个强力辅助。防御端需要其他效果，攻击端不需要考虑。</t>
    <phoneticPr fontId="40" type="noConversion"/>
  </si>
  <si>
    <t>主要靠各种灵魂能力，收割获得效果。</t>
    <phoneticPr fontId="40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</si>
  <si>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</si>
  <si>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Endless</t>
    <phoneticPr fontId="40" type="noConversion"/>
  </si>
  <si>
    <t>Illusion</t>
    <phoneticPr fontId="40" type="noConversion"/>
  </si>
  <si>
    <t>肉，抗线，会有比较好的身材。可以起到对抗boss的效果，但会疯狂漏怪。</t>
    <phoneticPr fontId="40" type="noConversion"/>
  </si>
  <si>
    <t>辅助。用狂热可以提高同层的身材。灵魂则可以提高抽牌和加费的流转速度。</t>
    <phoneticPr fontId="40" type="noConversion"/>
  </si>
  <si>
    <t>梦魇（需要仔细考虑如何写）</t>
    <phoneticPr fontId="40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</si>
  <si>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40" type="noConversion"/>
  </si>
  <si>
    <t>可以作为主要输出手段；但需要确保灵魂足够。需要一段时间的启动。</t>
    <phoneticPr fontId="40" type="noConversion"/>
  </si>
  <si>
    <t>主要是那个牺牲的Effect有问题。可能需要重写一个Sacrifice。</t>
    <phoneticPr fontId="40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</si>
  <si>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</si>
  <si>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40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</si>
  <si>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40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</si>
  <si>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40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</si>
  <si>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40" type="noConversion"/>
  </si>
  <si>
    <t>Profane Crossbow Active!</t>
    <phoneticPr fontId="40" type="noConversion"/>
  </si>
  <si>
    <t>亵渎手弩触发！</t>
    <phoneticPr fontId="40" type="noConversion"/>
  </si>
  <si>
    <t>每回合首次召唤罪灵单位时，获得1[ember]并抽1张牌。</t>
    <phoneticPr fontId="40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</si>
  <si>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40" type="noConversion"/>
  </si>
  <si>
    <t>回合开始时，对勇者所在层数的前排单位造成30点伤害。</t>
    <phoneticPr fontId="40" type="noConversion"/>
  </si>
  <si>
    <t>每次施加&lt;b&gt;疯狂&lt;/b&gt;时，额外施加1层。</t>
    <phoneticPr fontId="40" type="noConversion"/>
  </si>
  <si>
    <t>每回合首次打出祸患/天灾牌时，抽一张牌。</t>
    <phoneticPr fontId="40" type="noConversion"/>
  </si>
  <si>
    <t>每回合抽+1张牌。回合开始时，将一张&lt;b&gt;消耗&lt;/b&gt;的&lt;b&gt;复仇碎片&lt;/b&gt;加入手牌。</t>
    <phoneticPr fontId="40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</si>
  <si>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40" type="noConversion"/>
  </si>
  <si>
    <t>When you apply &lt;b&gt;Frantic&lt;/b&gt; to a unit Apply same stacks of &lt;b&gt;Rage&lt;/b&gt;.</t>
    <phoneticPr fontId="40" type="noConversion"/>
  </si>
  <si>
    <t>每次施加&lt;b&gt;疯狂&lt;/b&gt;时，施加等量的&lt;b&gt;狂怒&lt;/b&gt;。</t>
    <phoneticPr fontId="40" type="noConversion"/>
  </si>
  <si>
    <t>Apply +1[capacity] &lt;b&gt;Multistrike 1&lt;/b&gt; to the first friendly unit sommoned each turn.</t>
    <phoneticPr fontId="40" type="noConversion"/>
  </si>
  <si>
    <t>每回合打出的首个友方单位获得+1[capacity]，&lt;b&gt;多重攻击 1&lt;/b&gt;。</t>
    <phoneticPr fontId="40" type="noConversion"/>
  </si>
  <si>
    <t>Draw +1 each turn. At start of turn add a &lt;b&gt;Vengeful Shard&lt;/b&gt; with &lt;b&gt;Exhaust&lt;/b&gt; to your draw pile.</t>
    <phoneticPr fontId="40" type="noConversion"/>
  </si>
  <si>
    <t>When you play your first Blight/Scourge card of the turn Draw 1.</t>
    <phoneticPr fontId="40" type="noConversion"/>
  </si>
  <si>
    <t>Upgrade_ShadowLadyProfanityBasic_OnAttack_Desc</t>
    <phoneticPr fontId="40" type="noConversion"/>
  </si>
  <si>
    <t>对本层非攻击目标的敌人施加&lt;b&gt;疯狂 {[effect0.status0.power]}&lt;/b&gt;，+{[effect0.power]}[attack]。</t>
    <phoneticPr fontId="40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</si>
  <si>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40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</si>
  <si>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40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</si>
  <si>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40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</si>
  <si>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40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</si>
  <si>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40" type="noConversion"/>
  </si>
  <si>
    <t>4攻，2血</t>
    <phoneticPr fontId="40" type="noConversion"/>
  </si>
  <si>
    <t>Illusion</t>
    <phoneticPr fontId="40" type="noConversion"/>
  </si>
  <si>
    <t>幻影</t>
    <phoneticPr fontId="40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</si>
  <si>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</si>
  <si>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</si>
  <si>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</si>
  <si>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0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</si>
  <si>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0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</si>
  <si>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0" type="noConversion"/>
  </si>
  <si>
    <r>
      <t>友方单位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40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</si>
  <si>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40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</si>
  <si>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40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</si>
  <si>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family val="2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</si>
  <si>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40" type="noConversion"/>
  </si>
  <si>
    <t>灵魂强化</t>
    <phoneticPr fontId="40" type="noConversion"/>
  </si>
  <si>
    <t>Hint_SoulEnchant_TooltipText</t>
    <phoneticPr fontId="40" type="noConversion"/>
  </si>
  <si>
    <t>Hint_SoulEnchant_TooltipTitle</t>
    <phoneticPr fontId="40" type="noConversion"/>
  </si>
  <si>
    <t>Reduce x &lt;b&gt;Soul&lt;/b&gt; for additional ability.</t>
    <phoneticPr fontId="40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</si>
  <si>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40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</si>
  <si>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40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</si>
  <si>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40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</si>
  <si>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40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</si>
  <si>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40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</si>
  <si>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40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</si>
  <si>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40" type="noConversion"/>
  </si>
  <si>
    <t>Gain +{[effect1.power]}[attack] +{[effect2.power]}[health]. &lt;b&gt;Soul Enchant {[effect0.power]}&lt;/b&gt;: Gain &lt;b&gt;Lifesteal {[effect0.status0.power]}&lt;/b&gt;.</t>
    <phoneticPr fontId="40" type="noConversion"/>
  </si>
  <si>
    <t>修正CardEffectSpawnSelf</t>
    <phoneticPr fontId="40" type="noConversion"/>
  </si>
  <si>
    <t>参考复制的那个。但复制的默认会复制在后排，因此需要参照SpawnSelf的逻辑进行修正。好好利用起TestEffect的效果。</t>
    <phoneticPr fontId="40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</si>
  <si>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40" type="noConversion"/>
  </si>
  <si>
    <t>在完成上面一条之后尝试该线。</t>
    <phoneticPr fontId="40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</si>
  <si>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40" type="noConversion"/>
  </si>
  <si>
    <t>彻底排除ObsessingShard，看哪里会出错。</t>
    <phoneticPr fontId="40" type="noConversion"/>
  </si>
  <si>
    <t>把部分牌加到洞窟里面去</t>
    <phoneticPr fontId="40" type="noConversion"/>
  </si>
  <si>
    <t>可能和StoryEventPool有关。比较难。</t>
    <phoneticPr fontId="40" type="noConversion"/>
  </si>
  <si>
    <r>
      <t>Upgrade_KnightMareEndlessBasic</t>
    </r>
    <r>
      <rPr>
        <sz val="11"/>
        <color theme="1"/>
        <rFont val="Arial"/>
        <family val="2"/>
        <scheme val="minor"/>
      </rPr>
      <t>_OnDeath</t>
    </r>
    <r>
      <rPr>
        <sz val="11"/>
        <color theme="1"/>
        <rFont val="Arial"/>
        <family val="2"/>
        <scheme val="minor"/>
      </rPr>
      <t>_Desc</t>
    </r>
    <phoneticPr fontId="40" type="noConversion"/>
  </si>
  <si>
    <t>&lt;b&gt;Soul Enchant {[effect0.power]}&lt;/b&gt;: Create one copy of self in the front of room. Gain &lt;b&gt;Multi Strike 1&lt;/b&gt;.</t>
    <phoneticPr fontId="40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</si>
  <si>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40" type="noConversion"/>
  </si>
  <si>
    <t>&lt;b&gt;Soul Enchant {[effect0.power]}&lt;/b&gt;: Create one copy of self in the front of room. Gain &lt;b&gt;Multi Strike 2&lt;/b&gt;.</t>
    <phoneticPr fontId="40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</si>
  <si>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40" type="noConversion"/>
  </si>
  <si>
    <t>&lt;b&gt;Soul Enchant {[effect0.power]}&lt;/b&gt;: Create one copy of self in the front of room. Gain &lt;b&gt;Multi Strike 4&lt;/b&gt;.</t>
    <phoneticPr fontId="40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</si>
  <si>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40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</si>
  <si>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吸血。</t>
    </r>
    <phoneticPr fontId="40" type="noConversion"/>
  </si>
  <si>
    <t>两个Add是否必要？需要测试一下。</t>
    <phoneticPr fontId="40" type="noConversion"/>
  </si>
  <si>
    <t>修改：1.召唤时加牌，2张。2.血量减少到2。</t>
    <phoneticPr fontId="40" type="noConversion"/>
  </si>
  <si>
    <r>
      <t>MindDomaination</t>
    </r>
    <r>
      <rPr>
        <sz val="11"/>
        <color theme="1"/>
        <rFont val="Arial"/>
        <family val="3"/>
        <charset val="134"/>
        <scheme val="minor"/>
      </rPr>
      <t>未实现。</t>
    </r>
    <phoneticPr fontId="40" type="noConversion"/>
  </si>
  <si>
    <r>
      <t>每回合抽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Arial"/>
        <family val="3"/>
        <charset val="134"/>
        <scheme val="minor"/>
      </rPr>
      <t>张牌。回合开始时，将一张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40" type="noConversion"/>
  </si>
  <si>
    <r>
      <rPr>
        <sz val="11"/>
        <color theme="1"/>
        <rFont val="Arial"/>
        <family val="3"/>
        <charset val="134"/>
        <scheme val="minor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Arial"/>
        <family val="3"/>
        <charset val="134"/>
        <scheme val="minor"/>
      </rPr>
      <t>伤害。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卡牌加入弃牌堆。</t>
    </r>
    <phoneticPr fontId="40" type="noConversion"/>
  </si>
  <si>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加入弃牌堆。抽</t>
    </r>
    <r>
      <rPr>
        <sz val="11"/>
        <color theme="1"/>
        <rFont val="Arial"/>
        <family val="2"/>
        <scheme val="minor"/>
      </rPr>
      <t xml:space="preserve"> {[effect1.power]} </t>
    </r>
    <r>
      <rPr>
        <sz val="11"/>
        <color theme="1"/>
        <rFont val="Arial"/>
        <family val="3"/>
        <charset val="134"/>
        <scheme val="minor"/>
      </rPr>
      <t>张牌。</t>
    </r>
    <phoneticPr fontId="40" type="noConversion"/>
  </si>
  <si>
    <r>
      <rPr>
        <sz val="11"/>
        <color theme="1"/>
        <rFont val="Arial"/>
        <family val="3"/>
        <charset val="134"/>
        <scheme val="minor"/>
      </rPr>
      <t>对一个友方单位施加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3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40" type="noConversion"/>
  </si>
  <si>
    <r>
      <t>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Arial"/>
        <family val="3"/>
        <charset val="134"/>
        <scheme val="minor"/>
      </rPr>
      <t>蔓延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-{[effect1.power]}[health]</t>
    </r>
    <r>
      <rPr>
        <sz val="11"/>
        <color theme="1"/>
        <rFont val="Arial"/>
        <family val="3"/>
        <charset val="134"/>
        <scheme val="minor"/>
      </rPr>
      <t>。</t>
    </r>
    <phoneticPr fontId="40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</si>
  <si>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加入抽牌堆。每回合</t>
    </r>
    <r>
      <rPr>
        <sz val="11"/>
        <color theme="1"/>
        <rFont val="Arial"/>
        <family val="2"/>
        <scheme val="minor"/>
      </rPr>
      <t xml:space="preserve"> +{[effect1.power]}[ember]</t>
    </r>
    <r>
      <rPr>
        <sz val="11"/>
        <color theme="1"/>
        <rFont val="Arial"/>
        <family val="3"/>
        <charset val="134"/>
        <scheme val="minor"/>
      </rPr>
      <t>。</t>
    </r>
    <phoneticPr fontId="40" type="noConversion"/>
  </si>
  <si>
    <t>所有Ghost的Upgrade。</t>
    <phoneticPr fontId="40" type="noConversion"/>
  </si>
  <si>
    <t>需要添加相应的描述。同时召唤时的效果需要考虑增加一点。另外，Description的描述是不是会显示在Character上面？应该做一次测试。</t>
    <phoneticPr fontId="40" type="noConversion"/>
  </si>
  <si>
    <r>
      <t>Subunit_GluttonyGhost</t>
    </r>
    <r>
      <rPr>
        <sz val="11"/>
        <color theme="1"/>
        <rFont val="Arial"/>
        <family val="2"/>
        <scheme val="minor"/>
      </rPr>
      <t>_Upgrade_Desc</t>
    </r>
    <phoneticPr fontId="40" type="noConversion"/>
  </si>
  <si>
    <t>Text</t>
    <phoneticPr fontId="40" type="noConversion"/>
  </si>
  <si>
    <t>Apply &lt;b&gt;Regen {[effect0.status0.power]}&lt;/b&gt; to friendly units.</t>
    <phoneticPr fontId="40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</si>
  <si>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40" type="noConversion"/>
  </si>
  <si>
    <r>
      <t>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40" type="noConversion"/>
  </si>
  <si>
    <t>Subunit_EnvyGhost_Upgrade_Desc</t>
    <phoneticPr fontId="40" type="noConversion"/>
  </si>
  <si>
    <t>Deal {[effect0.power]} damage to the front enemy unit.</t>
    <phoneticPr fontId="40" type="noConversion"/>
  </si>
  <si>
    <r>
      <rPr>
        <sz val="11"/>
        <color theme="1"/>
        <rFont val="微软雅黑"/>
        <family val="2"/>
        <charset val="134"/>
      </rPr>
      <t>对前排敌方单位造成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</si>
  <si>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t>Subunit_LustGhost_Upgrade_Desc</t>
    <phoneticPr fontId="40" type="noConversion"/>
  </si>
  <si>
    <t>Subunit_WrathGhost_Upgrade_Desc</t>
    <phoneticPr fontId="40" type="noConversion"/>
  </si>
  <si>
    <t>Subunit_GreedGhost_Upgrade_Desc</t>
    <phoneticPr fontId="40" type="noConversion"/>
  </si>
  <si>
    <t>Subunit_SlothGhost_Upgrade_Desc</t>
    <phoneticPr fontId="40" type="noConversion"/>
  </si>
  <si>
    <t>Subunit_ArroganceGhost_Upgrade_Desc</t>
    <phoneticPr fontId="40" type="noConversion"/>
  </si>
  <si>
    <t>Apply &lt;b&gt;Frantic {[effect0.status0.power]}&lt;/b&gt; to the back enemy unit.</t>
    <phoneticPr fontId="40" type="noConversion"/>
  </si>
  <si>
    <r>
      <rPr>
        <sz val="11"/>
        <color theme="1"/>
        <rFont val="微软雅黑"/>
        <family val="2"/>
        <charset val="134"/>
      </rPr>
      <t>对后排敌方单位施加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</si>
  <si>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Apply +{[effect0.power]}[attack] to friendly units.</t>
    <phoneticPr fontId="40" type="noConversion"/>
  </si>
  <si>
    <t>Gain {[effect0.power]}[coin].</t>
    <phoneticPr fontId="40" type="noConversion"/>
  </si>
  <si>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{[effect0.power]}[coin]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</si>
  <si>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Deal {[effect0.power]} damage to enemy units.</t>
    <phoneticPr fontId="40" type="noConversion"/>
  </si>
  <si>
    <t>暴食幽魂</t>
  </si>
  <si>
    <t>嫉妒幽魂</t>
  </si>
  <si>
    <t>色欲幽魂</t>
  </si>
  <si>
    <t>愤怒幽魂</t>
  </si>
  <si>
    <t>贪婪幽魂</t>
  </si>
  <si>
    <t>怠惰幽魂</t>
  </si>
  <si>
    <t>傲慢幽魂</t>
  </si>
  <si>
    <t>每回合首次召唤幽魂单位时，获得1[ember]并抽1张牌。</t>
  </si>
  <si>
    <r>
      <rPr>
        <sz val="11"/>
        <color theme="1"/>
        <rFont val="微软雅黑"/>
        <family val="2"/>
        <charset val="134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</si>
  <si>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t>Upgrade_KnightMareEndlessPre_OnDeath_Desc</t>
    <phoneticPr fontId="40" type="noConversion"/>
  </si>
  <si>
    <t>Upgrade_KnightMareEndlessPro_OnDeath_Desc</t>
    <phoneticPr fontId="40" type="noConversion"/>
  </si>
  <si>
    <t>Succubus</t>
    <phoneticPr fontId="40" type="noConversion"/>
  </si>
  <si>
    <t>Unit_Oolioddroo_Upgrade_Desc</t>
    <phoneticPr fontId="40" type="noConversion"/>
  </si>
  <si>
    <r>
      <rPr>
        <sz val="11"/>
        <color theme="1"/>
        <rFont val="微软雅黑"/>
        <family val="2"/>
        <charset val="134"/>
      </rPr>
      <t>所有友方单位获得</t>
    </r>
    <r>
      <rPr>
        <sz val="11"/>
        <color theme="1"/>
        <rFont val="Arial"/>
        <family val="2"/>
        <scheme val="minor"/>
      </rPr>
      <t xml:space="preserve"> +{[effect0.power]}[attack]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</si>
  <si>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 xml:space="preserve"> -5[attack]. Deal &lt;b&gt;X&lt;/b&gt; damage to enemy units. X equals attack of units.</t>
    <phoneticPr fontId="40" type="noConversion"/>
  </si>
  <si>
    <t xml:space="preserve"> -5[attack]。对所有敌人造成等同于其自身攻击力的伤害。</t>
    <phoneticPr fontId="40" type="noConversion"/>
  </si>
  <si>
    <t>亡语还能触发哦</t>
    <phoneticPr fontId="40" type="noConversion"/>
  </si>
  <si>
    <t>亡语：灵魂附魔3：前排召唤一个本单位的复制品，获得多重1。</t>
    <phoneticPr fontId="40" type="noConversion"/>
  </si>
  <si>
    <r>
      <rPr>
        <sz val="11"/>
        <color theme="1"/>
        <rFont val="微软雅黑"/>
        <family val="2"/>
        <charset val="134"/>
      </rPr>
      <t>附魔4，多重</t>
    </r>
    <r>
      <rPr>
        <sz val="11"/>
        <color theme="1"/>
        <rFont val="Arial"/>
        <family val="2"/>
        <scheme val="minor"/>
      </rPr>
      <t>2</t>
    </r>
    <phoneticPr fontId="40" type="noConversion"/>
  </si>
  <si>
    <r>
      <rPr>
        <sz val="11"/>
        <color theme="1"/>
        <rFont val="微软雅黑"/>
        <family val="2"/>
        <charset val="134"/>
      </rPr>
      <t>附魔5，多重</t>
    </r>
    <r>
      <rPr>
        <sz val="11"/>
        <color theme="1"/>
        <rFont val="Arial"/>
        <family val="2"/>
        <scheme val="minor"/>
      </rPr>
      <t>4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</si>
  <si>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再生</t>
    </r>
    <r>
      <rPr>
        <sz val="11"/>
        <color theme="1"/>
        <rFont val="Arial"/>
        <family val="2"/>
        <scheme val="minor"/>
      </rPr>
      <t xml:space="preserve"> 2&lt;/b&gt;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</si>
  <si>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：对前排敌方单位造成</t>
    </r>
    <r>
      <rPr>
        <sz val="11"/>
        <color theme="1"/>
        <rFont val="Arial"/>
        <family val="2"/>
        <charset val="134"/>
        <scheme val="minor"/>
      </rPr>
      <t xml:space="preserve"> 20 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</si>
  <si>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：对后排敌方单位施加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</si>
  <si>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：所有友方单位获得</t>
    </r>
    <r>
      <rPr>
        <sz val="11"/>
        <color theme="1"/>
        <rFont val="Arial"/>
        <family val="2"/>
        <charset val="134"/>
        <scheme val="minor"/>
      </rPr>
      <t xml:space="preserve"> +2[attack]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</si>
  <si>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</t>
    </r>
    <r>
      <rPr>
        <sz val="11"/>
        <color theme="1"/>
        <rFont val="Arial"/>
        <family val="2"/>
        <charset val="134"/>
        <scheme val="minor"/>
      </rPr>
      <t xml:space="preserve"> 5[coin]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</si>
  <si>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：对所有敌方单位造成</t>
    </r>
    <r>
      <rPr>
        <sz val="11"/>
        <color theme="1"/>
        <rFont val="Arial"/>
        <family val="2"/>
        <charset val="134"/>
        <scheme val="minor"/>
      </rPr>
      <t xml:space="preserve"> 5 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</si>
  <si>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 +1</t>
    </r>
    <r>
      <rPr>
        <sz val="11"/>
        <color theme="1"/>
        <rFont val="Arial"/>
        <family val="2"/>
        <charset val="134"/>
        <scheme val="minor"/>
      </rPr>
      <t>[ember]</t>
    </r>
    <r>
      <rPr>
        <sz val="11"/>
        <color theme="1"/>
        <rFont val="微软雅黑"/>
        <family val="2"/>
        <charset val="134"/>
      </rPr>
      <t>，下回合+1抽牌。</t>
    </r>
    <phoneticPr fontId="40" type="noConversion"/>
  </si>
  <si>
    <t xml:space="preserve"> +2[ember]. &lt;b&gt;Sweep&lt;/b&gt;.</t>
    <phoneticPr fontId="40" type="noConversion"/>
  </si>
  <si>
    <r>
      <t xml:space="preserve"> 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</si>
  <si>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t xml:space="preserve"> -10[health]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</si>
  <si>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</si>
  <si>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rPr>
        <sz val="11"/>
        <color theme="1"/>
        <rFont val="微软雅黑"/>
        <family val="2"/>
        <charset val="134"/>
      </rPr>
      <t>使一个单位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下降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40" type="noConversion"/>
  </si>
  <si>
    <t xml:space="preserve"> +2[attack] permanently.</t>
    <phoneticPr fontId="40" type="noConversion"/>
  </si>
  <si>
    <t xml:space="preserve"> +1[attack] permanently.</t>
    <phoneticPr fontId="40" type="noConversion"/>
  </si>
  <si>
    <t xml:space="preserve"> -5[health]. Create one copy of self in the front of room.</t>
    <phoneticPr fontId="40" type="noConversion"/>
  </si>
  <si>
    <t>Add 2 &lt;b&gt;Vengeful Shard&lt;/b&gt; with &lt;b&gt;Consume&lt;/b&gt; to your hand. +1[ember].</t>
  </si>
  <si>
    <t>Deal {[effect0.power]} damage. Add 1 &lt;b&gt;Vengeful Shard&lt;/b&gt; with &lt;b&gt;Consume&lt;/b&gt; to your discard deck.</t>
  </si>
  <si>
    <t>&lt;b&gt;Descend&lt;/b&gt; a unit and apply &lt;b&gt;Frantic {[effect2.status0.power]}&lt;/b&gt;. Add 1 &lt;b&gt;Vengeful Shard&lt;/b&gt; with &lt;b&gt;Consume&lt;/b&gt; to your hand.</t>
  </si>
  <si>
    <t>Add 2 &lt;b&gt;Vengeful Shard&lt;/b&gt; with &lt;b&gt;Consume&lt;/b&gt; to the discard pile. Draw {[effect1.power]} card。</t>
  </si>
  <si>
    <t>Add 2 &lt;b&gt;Vengeful Shard&lt;/b&gt; with &lt;b&gt;Consume&lt;/b&gt; to the draw pile. +{[effect1.power]}[ember] every turn.</t>
  </si>
  <si>
    <t>Apply &lt;b&gt;Sweep&lt;/b&gt;. Add 3 &lt;b&gt;Vengeful Shard&lt;/b&gt; with &lt;b&gt;Consume&lt;/b&gt; to your hand.</t>
  </si>
  <si>
    <t>Add 2 &lt;b&gt;Vengeful Shard&lt;/b&gt; with &lt;b&gt;Consume&lt;/b&gt; to your hand.</t>
  </si>
  <si>
    <t>Add 1 &lt;b&gt;Vengeful Shard&lt;/b&gt; with &lt;b&gt;Consume&lt;/b&gt; to your hand. &lt;b&gt;Fanatic&lt;/b&gt;: Apply &lt;b&gt;Regen 2&lt;/b&gt; to friendly units.</t>
  </si>
  <si>
    <t>Add 1 &lt;b&gt;Vengeful Shard&lt;/b&gt; with &lt;b&gt;Consume&lt;/b&gt; to your hand. &lt;b&gt;Fanatic&lt;/b&gt;: Deal 20 damage to the front enemy unit.</t>
  </si>
  <si>
    <t>Add 1 &lt;b&gt;Vengeful Shard&lt;/b&gt; with &lt;b&gt;Consume&lt;/b&gt; to your hand. &lt;b&gt;Fanatic&lt;/b&gt;: Apply &lt;b&gt;Frantic 1&lt;/b&gt; to the back enemy unit.</t>
  </si>
  <si>
    <t>Add 1 &lt;b&gt;Vengeful Shard&lt;/b&gt; with &lt;b&gt;Consume&lt;/b&gt; to your hand. &lt;b&gt;Fanatic&lt;/b&gt;: Apply +2[attack] to friendly units.</t>
  </si>
  <si>
    <t>Add 1 &lt;b&gt;Vengeful Shard&lt;/b&gt; with &lt;b&gt;Consume&lt;/b&gt; to your hand. &lt;b&gt;Fanatic&lt;/b&gt;: Gain 5[coin].</t>
  </si>
  <si>
    <t>Add 1 &lt;b&gt;Vengeful Shard&lt;/b&gt; with &lt;b&gt;Consume&lt;/b&gt; to your hand. &lt;b&gt;Fanatic&lt;/b&gt;: Deal 5 damage to enemy units.</t>
  </si>
  <si>
    <t>Draw +1 each turn. At start of turn add a &lt;b&gt;Vengeful Shard&lt;/b&gt; with &lt;b&gt;Consume&lt;/b&gt; to your draw pile.</t>
  </si>
  <si>
    <t>If you have a blight/scourge card in your hand discard that and draw one.</t>
    <phoneticPr fontId="40" type="noConversion"/>
  </si>
  <si>
    <t>手牌中有 祸患/天灾 牌时，随机舍弃一张并抽一张。</t>
    <phoneticPr fontId="40" type="noConversion"/>
  </si>
  <si>
    <r>
      <rPr>
        <sz val="11"/>
        <color theme="1"/>
        <rFont val="微软雅黑"/>
        <family val="2"/>
        <charset val="134"/>
      </rPr>
      <t>每当打出祸患/天灾牌时，对随机敌方单位造成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点伤害。</t>
    </r>
    <phoneticPr fontId="40" type="noConversion"/>
  </si>
  <si>
    <t>打出祸患或天灾牌时触发。</t>
    <phoneticPr fontId="40" type="noConversion"/>
  </si>
  <si>
    <t>舍弃手牌中所有的祸患/疫病牌并抽取等量的牌。</t>
    <phoneticPr fontId="40" type="noConversion"/>
  </si>
  <si>
    <t>Discard all your blight or scourge cards in your hand and draw that many.</t>
    <phoneticPr fontId="40" type="noConversion"/>
  </si>
  <si>
    <t>Gain 1[ember] for every blight or scourge card in your hand.</t>
    <phoneticPr fontId="40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</si>
  <si>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张祸患/天灾牌，</t>
    </r>
    <r>
      <rPr>
        <sz val="11"/>
        <color theme="1"/>
        <rFont val="Arial"/>
        <family val="2"/>
        <scheme val="minor"/>
      </rPr>
      <t>+1[ember]</t>
    </r>
    <phoneticPr fontId="40" type="noConversion"/>
  </si>
  <si>
    <t>Apply &lt;b&gt;Frantic {[trait0.power]}[x]&lt;/b&gt; to all enemy units.</t>
    <phoneticPr fontId="40" type="noConversion"/>
  </si>
  <si>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{[trait0.power]}[x]&lt;/b&gt;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</si>
  <si>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疯狂的单位在会对友方前排造成伤害。每回合不断减少。</t>
    <phoneticPr fontId="40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</si>
  <si>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，+</t>
    </r>
    <r>
      <rPr>
        <sz val="11"/>
        <color theme="1"/>
        <rFont val="Arial"/>
        <family val="2"/>
        <scheme val="minor"/>
      </rPr>
      <t>{[effect1.power]}[health]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</si>
  <si>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Text</t>
    <phoneticPr fontId="40" type="noConversion"/>
  </si>
  <si>
    <t>Ghost</t>
    <phoneticPr fontId="40" type="noConversion"/>
  </si>
  <si>
    <t>幽魂</t>
    <phoneticPr fontId="40" type="noConversion"/>
  </si>
  <si>
    <t>魅影</t>
    <phoneticPr fontId="40" type="noConversion"/>
  </si>
  <si>
    <t>魅影战旗</t>
    <phoneticPr fontId="40" type="noConversion"/>
  </si>
  <si>
    <t>魅影单位奖励</t>
    <phoneticPr fontId="40" type="noConversion"/>
  </si>
  <si>
    <t>获取一个魅影单位</t>
    <phoneticPr fontId="40" type="noConversion"/>
  </si>
  <si>
    <t>魅影单位</t>
    <phoneticPr fontId="40" type="noConversion"/>
  </si>
  <si>
    <t>SuccClan_Subtype_Ghost</t>
    <phoneticPr fontId="40" type="noConversion"/>
  </si>
  <si>
    <t>SuccClan_Subtype_Cubus</t>
    <phoneticPr fontId="40" type="noConversion"/>
  </si>
  <si>
    <t>SuccUnits</t>
    <phoneticPr fontId="40" type="noConversion"/>
  </si>
  <si>
    <t>Text</t>
    <phoneticPr fontId="40" type="noConversion"/>
  </si>
  <si>
    <t>Psionic</t>
    <phoneticPr fontId="40" type="noConversion"/>
  </si>
  <si>
    <t>灵能</t>
    <phoneticPr fontId="40" type="noConversion"/>
  </si>
  <si>
    <t>Trigger additional effects for KnightMare.</t>
    <phoneticPr fontId="40" type="noConversion"/>
  </si>
  <si>
    <t>用于触发梦魇骑士的额外能力。</t>
    <phoneticPr fontId="40" type="noConversion"/>
  </si>
  <si>
    <t>Hint_PsionicBlust_TooltipTitle</t>
    <phoneticPr fontId="40" type="noConversion"/>
  </si>
  <si>
    <t>Hint_PsionicBlust_TooltipText</t>
    <phoneticPr fontId="40" type="noConversion"/>
  </si>
  <si>
    <t>Psionic Blust</t>
    <phoneticPr fontId="40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</si>
  <si>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灵能&lt;/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以触发额外效果。</t>
    </r>
    <phoneticPr fontId="40" type="noConversion"/>
  </si>
  <si>
    <t>灵能爆破</t>
    <phoneticPr fontId="40" type="noConversion"/>
  </si>
  <si>
    <t>French [fr-FR]</t>
    <phoneticPr fontId="40" type="noConversion"/>
  </si>
  <si>
    <t>German [de-DE]</t>
    <phoneticPr fontId="40" type="noConversion"/>
  </si>
  <si>
    <t>Russian</t>
    <phoneticPr fontId="40" type="noConversion"/>
  </si>
  <si>
    <t>Portuguese (Brazil)</t>
    <phoneticPr fontId="40" type="noConversion"/>
  </si>
  <si>
    <t>Gain +{[effect0.power]}[attack] and &lt;b&gt;Damage Shield {[effect1.status0.power]}&lt;/b&gt;.</t>
    <phoneticPr fontId="40" type="noConversion"/>
  </si>
  <si>
    <r>
      <t>Apply</t>
    </r>
    <r>
      <rPr>
        <sz val="11"/>
        <color theme="1"/>
        <rFont val="Arial"/>
        <family val="2"/>
        <scheme val="minor"/>
      </rPr>
      <t xml:space="preserve"> &lt;b&gt;Frantic {[effect0.status0.power]}&lt;/b&gt; and +{[effect0.power]}[attack] to enemy units except the attacked one.</t>
    </r>
    <phoneticPr fontId="40" type="noConversion"/>
  </si>
  <si>
    <t>Gain &lt;b&gt;Psionic {[effect0.status0.power]}&lt;/b&gt;.</t>
    <phoneticPr fontId="40" type="noConversion"/>
  </si>
  <si>
    <t>获得 &lt;b&gt;灵能 {[effect0.status0.power]}&lt;/b&gt;。</t>
    <phoneticPr fontId="40" type="noConversion"/>
  </si>
  <si>
    <r>
      <rPr>
        <sz val="11"/>
        <color theme="1"/>
        <rFont val="Arial"/>
        <family val="2"/>
        <scheme val="minor"/>
      </rPr>
      <t>All friendly units +{[effect1.power]}[attack] and +{[effect2.power]}[health]. &lt;b&gt;Psionic Blust {[effect0.power]}&lt;/b&gt;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40" type="noConversion"/>
  </si>
  <si>
    <r>
      <rPr>
        <sz val="11"/>
        <color theme="1"/>
        <rFont val="微软雅黑"/>
        <family val="2"/>
        <charset val="134"/>
      </rPr>
      <t>友方单位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张牌，</t>
    </r>
    <r>
      <rPr>
        <sz val="11"/>
        <color theme="1"/>
        <rFont val="Arial"/>
        <family val="2"/>
        <scheme val="minor"/>
      </rPr>
      <t>+1[ember]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</si>
  <si>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40" type="noConversion"/>
  </si>
  <si>
    <t>&lt;b&gt;Psionic Blust {[effect0.power]}&lt;/b&gt;: Create one copy of self in the front of room and gain &lt;b&gt;Multistrike 1&lt;/b&gt;.</t>
    <phoneticPr fontId="40" type="noConversion"/>
  </si>
  <si>
    <t>&lt;b&gt;Psionic Blust {[effect0.power]}&lt;/b&gt;: Create one copy of self in the front of room and gain &lt;b&gt;Multistrike 2&lt;/b&gt;.</t>
    <phoneticPr fontId="40" type="noConversion"/>
  </si>
  <si>
    <t>&lt;b&gt;Psionic Blust {[effect0.power]}&lt;/b&gt;: Create one copy of self in the front of room and gain &lt;b&gt;Multistrike 4&lt;/b&gt;.</t>
    <phoneticPr fontId="40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</si>
  <si>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40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</si>
  <si>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40" type="noConversion"/>
  </si>
  <si>
    <t>Gain +{[effect1.power]}[attack] and +{[effect2.power]}[health]. &lt;b&gt;Psionic Blust {[effect0.power]}&lt;/b&gt;: Gain &lt;b&gt;Lifesteal {[effect0.status0.power]}&lt;/b&gt;.</t>
    <phoneticPr fontId="40" type="noConversion"/>
  </si>
  <si>
    <r>
      <t xml:space="preserve"> 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</si>
  <si>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Give &lt;nobr&gt;&lt;b&gt;Psionic {[effect0.status0.power]}&lt;/b&gt;. Gain +{[effect1.power]}[attack] and +{[effect2.power]}[health].</t>
    <phoneticPr fontId="40" type="noConversion"/>
  </si>
  <si>
    <t>Apply &lt;b&gt;Frantic {[effect0.status0.power]}&lt;/b&gt; and  +{[effect1.power]}[attack].</t>
    <phoneticPr fontId="40" type="noConversion"/>
  </si>
  <si>
    <t>Apply &lt;b&gt;Frantic {[effect0.status0.power]}&lt;/b&gt; and &lt;b&gt;Multistrike {[effect1.status0.power]}&lt;/b&gt; to an enemy unit.</t>
    <phoneticPr fontId="40" type="noConversion"/>
  </si>
  <si>
    <t>&lt;b&gt;Ascend&lt;/b&gt; enemy units on this floor and apply &lt;b&gt;Frantic {[effect1.status0.power]}&lt;/b&gt; and +{[effect0.power]}[attack].</t>
    <phoneticPr fontId="40" type="noConversion"/>
  </si>
  <si>
    <t xml:space="preserve"> +{[effect0.power]}[attack] and +{[effect1.power]}[health].</t>
    <phoneticPr fontId="40" type="noConversion"/>
  </si>
  <si>
    <t>+{[effect0.power]}[attack] and +{[effect1.power]}[health].</t>
    <phoneticPr fontId="40" type="noConversion"/>
  </si>
  <si>
    <r>
      <t>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+{[effect1.power]}[health]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</si>
  <si>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+1[capacity]. &lt;b&gt;Fanatic&lt;/b&gt;: +2[attack] and +5[health].</t>
    <phoneticPr fontId="40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</si>
  <si>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+5[health]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</si>
  <si>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 xml:space="preserve"> Gain &lt;b&gt;Sap {[effect0.status0.power]}&lt;/b&gt;. Apply &lt;b&gt;Rage {[effect1.status0.power]}&lt;/b&gt; and &lt;b&gt;Frantic {[effect2.status0.power]}&lt;/b&gt; to enemy units.</t>
    <phoneticPr fontId="40" type="noConversion"/>
  </si>
  <si>
    <t>Add 1 &lt;b&gt;Vengeful Shard&lt;/b&gt; with &lt;b&gt;Consume&lt;/b&gt; to your hand. &lt;b&gt;Fanatic&lt;/b&gt;: Gain +1[ember] and draw +1 next turn.</t>
    <phoneticPr fontId="40" type="noConversion"/>
  </si>
  <si>
    <t>Apply +1[capacity] and &lt;b&gt;Multistrike 1&lt;/b&gt; to the first friendly unit sommoned each turn.</t>
    <phoneticPr fontId="40" type="noConversion"/>
  </si>
  <si>
    <t>Reduce &lt;b&gt;Psionic&lt;/b&gt; for additional ability.</t>
    <phoneticPr fontId="40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</si>
  <si>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灵能 </t>
    </r>
    <r>
      <rPr>
        <sz val="11"/>
        <color theme="1"/>
        <rFont val="Arial"/>
        <family val="2"/>
        <scheme val="minor"/>
      </rPr>
      <t xml:space="preserve">{[effect0.status0.power]}&lt;/b&gt; 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phoneticPr fontId="40" type="noConversion"/>
  </si>
  <si>
    <t>StatusEffect_status_frantic_CardText</t>
    <phoneticPr fontId="40" type="noConversion"/>
  </si>
  <si>
    <t>StatusEffect_status_frantic_CardTooltipText</t>
    <phoneticPr fontId="40" type="noConversion"/>
  </si>
  <si>
    <t>StatusEffect_status_frantic_CharacterTooltipText</t>
    <phoneticPr fontId="40" type="noConversion"/>
  </si>
  <si>
    <t>StatusEffect_status_psionic_CardText</t>
    <phoneticPr fontId="40" type="noConversion"/>
  </si>
  <si>
    <t>StatusEffect_status_psionic_CardTooltipText</t>
    <phoneticPr fontId="40" type="noConversion"/>
  </si>
  <si>
    <t>StatusEffect_status_psionic_CharacterTooltipText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</si>
</sst>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4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43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44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46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>
      <alignment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0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quotePrefix="1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quotePrefix="1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 wrapText="1"/>
    </xf>
    <xf numFmtId="0" fontId="49" fillId="3" borderId="0" xfId="0" applyFont="1" applyFill="1" applyAlignment="1">
      <alignment horizontal="center" vertical="center"/>
    </xf>
    <xf numFmtId="0" fontId="49" fillId="3" borderId="0" xfId="0" applyFont="1" applyFill="1" applyAlignment="1">
      <alignment horizontal="center" vertical="center" wrapText="1"/>
    </xf>
    <xf numFmtId="0" fontId="18" fillId="0" borderId="0" xfId="0" quotePrefix="1" applyFont="1" applyAlignment="1">
      <alignment vertical="center" wrapText="1"/>
    </xf>
    <xf numFmtId="0" fontId="44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45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9" fillId="3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40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3" workbookViewId="0">
      <selection activeCell="C26" sqref="C26:G26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6.5" x14ac:dyDescent="0.2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6.5" x14ac:dyDescent="0.2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6.5" x14ac:dyDescent="0.2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">
      <c r="B20" s="30" t="s">
        <v>344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788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6.5" x14ac:dyDescent="0.2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3" x14ac:dyDescent="0.2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6.5" x14ac:dyDescent="0.2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6.5" x14ac:dyDescent="0.2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6.5" x14ac:dyDescent="0.2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6.5" x14ac:dyDescent="0.2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7" x14ac:dyDescent="0.2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6.5" x14ac:dyDescent="0.2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6.5" x14ac:dyDescent="0.2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3" x14ac:dyDescent="0.2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6.5" x14ac:dyDescent="0.2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6.5" x14ac:dyDescent="0.2">
      <c r="A60" s="3" t="s">
        <v>195</v>
      </c>
      <c r="B60" s="9" t="s">
        <v>324</v>
      </c>
      <c r="C60">
        <f>SUM(I:I)</f>
        <v>48</v>
      </c>
    </row>
    <row r="61" spans="1:13" x14ac:dyDescent="0.2">
      <c r="B61" s="3" t="s">
        <v>196</v>
      </c>
      <c r="C61">
        <f>COUNTA(J:J)</f>
        <v>49</v>
      </c>
    </row>
    <row r="62" spans="1:13" x14ac:dyDescent="0.2">
      <c r="B62" s="3" t="s">
        <v>197</v>
      </c>
      <c r="C62">
        <f>COUNTA(D:D)</f>
        <v>52</v>
      </c>
    </row>
    <row r="64" spans="1:13" ht="16.5" x14ac:dyDescent="0.2">
      <c r="B64" s="23" t="s">
        <v>332</v>
      </c>
    </row>
    <row r="65" spans="1:2" ht="16.5" x14ac:dyDescent="0.2">
      <c r="B65" s="26" t="s">
        <v>325</v>
      </c>
    </row>
    <row r="68" spans="1:2" ht="16.5" x14ac:dyDescent="0.2">
      <c r="A68" s="9" t="s">
        <v>720</v>
      </c>
      <c r="B68" s="33" t="s">
        <v>721</v>
      </c>
    </row>
  </sheetData>
  <phoneticPr fontId="40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opLeftCell="B1" workbookViewId="0">
      <selection activeCell="C8" sqref="C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6.5" x14ac:dyDescent="0.2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6.5" x14ac:dyDescent="0.2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6.5" x14ac:dyDescent="0.2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6.5" x14ac:dyDescent="0.2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6.5" x14ac:dyDescent="0.2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6.5" x14ac:dyDescent="0.2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6.5" x14ac:dyDescent="0.2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6.5" x14ac:dyDescent="0.2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6.5" x14ac:dyDescent="0.2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6.5" x14ac:dyDescent="0.2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6.5" x14ac:dyDescent="0.2">
      <c r="A12" t="s">
        <v>299</v>
      </c>
      <c r="B12" s="20" t="s">
        <v>297</v>
      </c>
      <c r="C12" s="47" t="s">
        <v>863</v>
      </c>
      <c r="D12" s="17" t="s">
        <v>259</v>
      </c>
    </row>
    <row r="13" spans="1:7" ht="16.5" x14ac:dyDescent="0.2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8.5" x14ac:dyDescent="0.2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6.5" x14ac:dyDescent="0.2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6.5" x14ac:dyDescent="0.2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6.5" x14ac:dyDescent="0.2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6.5" x14ac:dyDescent="0.2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40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E12" sqref="A1:XFD1048576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711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81" t="s">
        <v>336</v>
      </c>
      <c r="B17" s="82"/>
      <c r="C17" s="82"/>
      <c r="D17" s="82"/>
      <c r="E17" s="82"/>
      <c r="F17" s="82"/>
      <c r="G17" s="1" t="s">
        <v>120</v>
      </c>
    </row>
    <row r="18" spans="1:7" ht="28.5" x14ac:dyDescent="0.2">
      <c r="A18" t="s">
        <v>121</v>
      </c>
      <c r="B18" s="48" t="s">
        <v>826</v>
      </c>
      <c r="C18" s="8" t="s">
        <v>827</v>
      </c>
      <c r="E18" s="1" t="s">
        <v>122</v>
      </c>
      <c r="F18" s="29" t="s">
        <v>337</v>
      </c>
    </row>
    <row r="19" spans="1:7" ht="33" x14ac:dyDescent="0.2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3" x14ac:dyDescent="0.2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6.5" x14ac:dyDescent="0.2">
      <c r="A21" s="81" t="s">
        <v>333</v>
      </c>
      <c r="B21" s="82"/>
      <c r="C21" s="82"/>
      <c r="D21" s="82"/>
      <c r="E21" s="82"/>
      <c r="F21" s="82"/>
    </row>
    <row r="22" spans="1:7" x14ac:dyDescent="0.2">
      <c r="A22" t="s">
        <v>127</v>
      </c>
      <c r="B22" s="1" t="s">
        <v>128</v>
      </c>
      <c r="C22" s="7"/>
      <c r="D22" s="33"/>
      <c r="F22" s="33"/>
    </row>
    <row r="23" spans="1:7" ht="16.5" x14ac:dyDescent="0.2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">
      <c r="A24" t="s">
        <v>131</v>
      </c>
      <c r="B24" s="1" t="s">
        <v>132</v>
      </c>
      <c r="C24" s="8"/>
      <c r="D24" s="29"/>
      <c r="F24" s="29"/>
    </row>
    <row r="28" spans="1:7" x14ac:dyDescent="0.2">
      <c r="C28" s="1" t="s">
        <v>133</v>
      </c>
      <c r="E28" s="1" t="s">
        <v>134</v>
      </c>
    </row>
    <row r="29" spans="1:7" ht="28.5" x14ac:dyDescent="0.2">
      <c r="A29" t="s">
        <v>135</v>
      </c>
      <c r="C29" s="1" t="s">
        <v>136</v>
      </c>
    </row>
    <row r="30" spans="1:7" x14ac:dyDescent="0.2">
      <c r="A30" t="s">
        <v>137</v>
      </c>
      <c r="C30" s="1" t="s">
        <v>138</v>
      </c>
    </row>
    <row r="31" spans="1:7" x14ac:dyDescent="0.2">
      <c r="A31" t="s">
        <v>139</v>
      </c>
    </row>
    <row r="32" spans="1:7" x14ac:dyDescent="0.2">
      <c r="A32" t="s">
        <v>140</v>
      </c>
    </row>
  </sheetData>
  <mergeCells count="2">
    <mergeCell ref="A17:F17"/>
    <mergeCell ref="A21:F21"/>
  </mergeCells>
  <phoneticPr fontId="4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A16" workbookViewId="0">
      <selection activeCell="F23" sqref="F23"/>
    </sheetView>
  </sheetViews>
  <sheetFormatPr defaultRowHeight="40.15" customHeight="1" x14ac:dyDescent="0.2"/>
  <cols>
    <col min="1" max="1" width="13.25" style="45" customWidth="1"/>
    <col min="2" max="4" width="6.125" style="45" customWidth="1"/>
    <col min="5" max="5" width="33.25" style="51" customWidth="1"/>
    <col min="6" max="6" width="36.25" style="51" customWidth="1"/>
  </cols>
  <sheetData>
    <row r="1" spans="1:6" ht="40.15" customHeight="1" x14ac:dyDescent="0.2">
      <c r="A1" s="86" t="s">
        <v>823</v>
      </c>
      <c r="B1" s="86"/>
      <c r="C1" s="86"/>
      <c r="D1" s="86"/>
      <c r="E1" s="86"/>
      <c r="F1" s="86"/>
    </row>
    <row r="2" spans="1:6" ht="40.15" customHeight="1" x14ac:dyDescent="0.2">
      <c r="A2" s="57" t="s">
        <v>817</v>
      </c>
      <c r="B2" s="57" t="s">
        <v>820</v>
      </c>
      <c r="C2" s="57" t="s">
        <v>818</v>
      </c>
      <c r="D2" s="57" t="s">
        <v>819</v>
      </c>
      <c r="E2" s="58" t="s">
        <v>821</v>
      </c>
      <c r="F2" s="58" t="s">
        <v>822</v>
      </c>
    </row>
    <row r="3" spans="1:6" ht="40.15" customHeight="1" x14ac:dyDescent="0.2">
      <c r="A3" s="49" t="s">
        <v>824</v>
      </c>
      <c r="B3" s="45">
        <v>5</v>
      </c>
      <c r="C3" s="45">
        <v>20</v>
      </c>
      <c r="D3" s="45">
        <v>3</v>
      </c>
      <c r="E3" s="52" t="s">
        <v>831</v>
      </c>
      <c r="F3" s="52" t="s">
        <v>825</v>
      </c>
    </row>
    <row r="4" spans="1:6" ht="40.15" customHeight="1" x14ac:dyDescent="0.2">
      <c r="A4" s="83" t="s">
        <v>752</v>
      </c>
      <c r="B4" s="45">
        <v>15</v>
      </c>
      <c r="C4" s="45">
        <v>20</v>
      </c>
      <c r="D4" s="45">
        <v>3</v>
      </c>
      <c r="E4" s="84" t="s">
        <v>839</v>
      </c>
      <c r="F4" s="53" t="s">
        <v>828</v>
      </c>
    </row>
    <row r="5" spans="1:6" ht="40.15" customHeight="1" x14ac:dyDescent="0.2">
      <c r="A5" s="83"/>
      <c r="B5" s="45">
        <v>25</v>
      </c>
      <c r="C5" s="45">
        <v>30</v>
      </c>
      <c r="D5" s="45">
        <v>3</v>
      </c>
      <c r="E5" s="85"/>
      <c r="F5" s="52" t="s">
        <v>829</v>
      </c>
    </row>
    <row r="6" spans="1:6" ht="40.15" customHeight="1" x14ac:dyDescent="0.2">
      <c r="A6" s="83"/>
      <c r="B6" s="45">
        <v>40</v>
      </c>
      <c r="C6" s="45">
        <v>40</v>
      </c>
      <c r="D6" s="45">
        <v>3</v>
      </c>
      <c r="E6" s="85"/>
      <c r="F6" s="51" t="s">
        <v>830</v>
      </c>
    </row>
    <row r="7" spans="1:6" ht="40.15" customHeight="1" x14ac:dyDescent="0.2">
      <c r="A7" s="83" t="s">
        <v>217</v>
      </c>
      <c r="B7" s="45">
        <v>5</v>
      </c>
      <c r="C7" s="45">
        <v>40</v>
      </c>
      <c r="D7" s="45">
        <v>3</v>
      </c>
      <c r="E7" s="84" t="s">
        <v>832</v>
      </c>
      <c r="F7" s="54" t="s">
        <v>833</v>
      </c>
    </row>
    <row r="8" spans="1:6" ht="40.15" customHeight="1" x14ac:dyDescent="0.2">
      <c r="A8" s="82"/>
      <c r="B8" s="45">
        <v>5</v>
      </c>
      <c r="C8" s="45">
        <v>60</v>
      </c>
      <c r="D8" s="45">
        <v>3</v>
      </c>
      <c r="E8" s="85"/>
      <c r="F8" s="52" t="s">
        <v>834</v>
      </c>
    </row>
    <row r="9" spans="1:6" ht="40.15" customHeight="1" x14ac:dyDescent="0.2">
      <c r="A9" s="82"/>
      <c r="B9" s="45">
        <v>5</v>
      </c>
      <c r="C9" s="45">
        <v>80</v>
      </c>
      <c r="D9" s="45">
        <v>3</v>
      </c>
      <c r="E9" s="85"/>
      <c r="F9" s="52" t="s">
        <v>875</v>
      </c>
    </row>
    <row r="10" spans="1:6" ht="40.15" customHeight="1" x14ac:dyDescent="0.2">
      <c r="A10" s="83" t="s">
        <v>753</v>
      </c>
      <c r="B10" s="45">
        <v>10</v>
      </c>
      <c r="C10" s="45">
        <v>30</v>
      </c>
      <c r="D10" s="45">
        <v>3</v>
      </c>
      <c r="E10" s="84" t="s">
        <v>835</v>
      </c>
      <c r="F10" s="54" t="s">
        <v>836</v>
      </c>
    </row>
    <row r="11" spans="1:6" ht="40.15" customHeight="1" x14ac:dyDescent="0.2">
      <c r="A11" s="82"/>
      <c r="B11" s="45">
        <v>20</v>
      </c>
      <c r="C11" s="45">
        <v>40</v>
      </c>
      <c r="D11" s="45">
        <v>3</v>
      </c>
      <c r="E11" s="85"/>
      <c r="F11" s="52" t="s">
        <v>837</v>
      </c>
    </row>
    <row r="12" spans="1:6" ht="40.15" customHeight="1" x14ac:dyDescent="0.2">
      <c r="A12" s="82"/>
      <c r="B12" s="45">
        <v>30</v>
      </c>
      <c r="C12" s="45">
        <v>60</v>
      </c>
      <c r="D12" s="45">
        <v>3</v>
      </c>
      <c r="E12" s="85"/>
      <c r="F12" s="52" t="s">
        <v>838</v>
      </c>
    </row>
    <row r="14" spans="1:6" ht="40.15" customHeight="1" x14ac:dyDescent="0.2">
      <c r="A14" s="87" t="s">
        <v>846</v>
      </c>
      <c r="B14" s="88"/>
      <c r="C14" s="88"/>
      <c r="D14" s="88"/>
      <c r="E14" s="88"/>
      <c r="F14" s="88"/>
    </row>
    <row r="15" spans="1:6" ht="40.15" customHeight="1" x14ac:dyDescent="0.2">
      <c r="A15" s="55" t="s">
        <v>817</v>
      </c>
      <c r="B15" s="55" t="s">
        <v>820</v>
      </c>
      <c r="C15" s="55" t="s">
        <v>818</v>
      </c>
      <c r="D15" s="55" t="s">
        <v>819</v>
      </c>
      <c r="E15" s="56" t="s">
        <v>821</v>
      </c>
      <c r="F15" s="56" t="s">
        <v>822</v>
      </c>
    </row>
    <row r="16" spans="1:6" ht="40.15" customHeight="1" x14ac:dyDescent="0.2">
      <c r="A16" s="49" t="s">
        <v>824</v>
      </c>
      <c r="B16" s="45">
        <v>0</v>
      </c>
      <c r="C16" s="45">
        <v>10</v>
      </c>
      <c r="D16" s="45">
        <v>2</v>
      </c>
      <c r="E16" s="50" t="s">
        <v>840</v>
      </c>
      <c r="F16" s="54" t="s">
        <v>841</v>
      </c>
    </row>
    <row r="17" spans="1:8" ht="40.15" customHeight="1" x14ac:dyDescent="0.2">
      <c r="A17" s="83" t="s">
        <v>757</v>
      </c>
      <c r="B17" s="45">
        <v>5</v>
      </c>
      <c r="C17" s="45">
        <v>10</v>
      </c>
      <c r="D17" s="45">
        <v>2</v>
      </c>
      <c r="E17" s="84" t="s">
        <v>845</v>
      </c>
      <c r="F17" s="54" t="s">
        <v>847</v>
      </c>
    </row>
    <row r="18" spans="1:8" ht="40.15" customHeight="1" x14ac:dyDescent="0.2">
      <c r="A18" s="83"/>
      <c r="B18" s="45">
        <v>10</v>
      </c>
      <c r="C18" s="45">
        <v>20</v>
      </c>
      <c r="D18" s="45">
        <v>2</v>
      </c>
      <c r="E18" s="85"/>
      <c r="F18" s="52" t="s">
        <v>876</v>
      </c>
    </row>
    <row r="19" spans="1:8" ht="40.15" customHeight="1" x14ac:dyDescent="0.2">
      <c r="A19" s="83"/>
      <c r="B19" s="45">
        <v>20</v>
      </c>
      <c r="C19" s="45">
        <v>30</v>
      </c>
      <c r="D19" s="45">
        <v>2</v>
      </c>
      <c r="E19" s="85"/>
      <c r="F19" s="60" t="s">
        <v>877</v>
      </c>
    </row>
    <row r="20" spans="1:8" ht="40.15" customHeight="1" x14ac:dyDescent="0.2">
      <c r="A20" s="83" t="s">
        <v>842</v>
      </c>
      <c r="B20" s="45">
        <v>10</v>
      </c>
      <c r="C20" s="45">
        <v>10</v>
      </c>
      <c r="D20" s="45">
        <v>2</v>
      </c>
      <c r="E20" s="84" t="s">
        <v>848</v>
      </c>
      <c r="F20" s="69" t="s">
        <v>966</v>
      </c>
      <c r="H20" s="9" t="s">
        <v>965</v>
      </c>
    </row>
    <row r="21" spans="1:8" ht="40.15" customHeight="1" x14ac:dyDescent="0.2">
      <c r="A21" s="82"/>
      <c r="B21" s="45">
        <v>15</v>
      </c>
      <c r="C21" s="45">
        <v>15</v>
      </c>
      <c r="D21" s="45">
        <v>2</v>
      </c>
      <c r="E21" s="85"/>
      <c r="F21" s="70" t="s">
        <v>967</v>
      </c>
    </row>
    <row r="22" spans="1:8" ht="40.15" customHeight="1" x14ac:dyDescent="0.2">
      <c r="A22" s="82"/>
      <c r="B22" s="45">
        <v>20</v>
      </c>
      <c r="C22" s="45">
        <v>20</v>
      </c>
      <c r="D22" s="45">
        <v>2</v>
      </c>
      <c r="E22" s="85"/>
      <c r="F22" s="70" t="s">
        <v>968</v>
      </c>
    </row>
    <row r="23" spans="1:8" ht="40.15" customHeight="1" x14ac:dyDescent="0.2">
      <c r="A23" s="83" t="s">
        <v>843</v>
      </c>
      <c r="B23" s="45">
        <v>0</v>
      </c>
      <c r="C23" s="45">
        <v>20</v>
      </c>
      <c r="D23" s="45">
        <v>2</v>
      </c>
      <c r="E23" s="84" t="s">
        <v>844</v>
      </c>
      <c r="F23" s="54" t="s">
        <v>918</v>
      </c>
      <c r="G23" s="3"/>
    </row>
    <row r="24" spans="1:8" ht="40.15" customHeight="1" x14ac:dyDescent="0.2">
      <c r="A24" s="82"/>
      <c r="B24" s="45">
        <v>0</v>
      </c>
      <c r="C24" s="45">
        <v>40</v>
      </c>
      <c r="D24" s="45">
        <v>2</v>
      </c>
      <c r="E24" s="85"/>
      <c r="F24" s="63" t="s">
        <v>896</v>
      </c>
    </row>
    <row r="25" spans="1:8" ht="40.15" customHeight="1" x14ac:dyDescent="0.2">
      <c r="A25" s="82"/>
      <c r="B25" s="45">
        <v>0</v>
      </c>
      <c r="C25" s="45">
        <v>70</v>
      </c>
      <c r="D25" s="45">
        <v>2</v>
      </c>
      <c r="E25" s="85"/>
      <c r="F25" s="63" t="s">
        <v>897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4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M2" sqref="M2"/>
    </sheetView>
  </sheetViews>
  <sheetFormatPr defaultRowHeight="30" customHeight="1" x14ac:dyDescent="0.2"/>
  <cols>
    <col min="2" max="2" width="20.375" customWidth="1"/>
    <col min="3" max="3" width="78.875" style="2" customWidth="1"/>
  </cols>
  <sheetData>
    <row r="1" spans="1:4" ht="30" customHeight="1" x14ac:dyDescent="0.2">
      <c r="A1" s="9" t="s">
        <v>812</v>
      </c>
      <c r="B1" s="9" t="s">
        <v>813</v>
      </c>
      <c r="C1" s="10" t="s">
        <v>814</v>
      </c>
    </row>
    <row r="2" spans="1:4" ht="30" customHeight="1" x14ac:dyDescent="0.2">
      <c r="A2">
        <v>4</v>
      </c>
      <c r="B2" s="26" t="s">
        <v>815</v>
      </c>
      <c r="C2" s="10" t="s">
        <v>920</v>
      </c>
      <c r="D2" s="3">
        <v>1</v>
      </c>
    </row>
    <row r="3" spans="1:4" ht="30" customHeight="1" x14ac:dyDescent="0.2">
      <c r="A3">
        <v>5</v>
      </c>
      <c r="B3" s="47" t="s">
        <v>816</v>
      </c>
      <c r="C3" s="10" t="s">
        <v>849</v>
      </c>
      <c r="D3" s="3">
        <v>1</v>
      </c>
    </row>
    <row r="4" spans="1:4" ht="30" customHeight="1" x14ac:dyDescent="0.2">
      <c r="A4">
        <v>6</v>
      </c>
      <c r="B4" s="3" t="s">
        <v>903</v>
      </c>
      <c r="C4" s="10" t="s">
        <v>904</v>
      </c>
      <c r="D4" s="47">
        <v>1</v>
      </c>
    </row>
    <row r="5" spans="1:4" ht="30" customHeight="1" x14ac:dyDescent="0.2">
      <c r="A5">
        <v>7</v>
      </c>
      <c r="B5" s="47" t="s">
        <v>905</v>
      </c>
      <c r="C5" s="5" t="s">
        <v>906</v>
      </c>
      <c r="D5" s="3">
        <v>1</v>
      </c>
    </row>
    <row r="6" spans="1:4" ht="30" customHeight="1" x14ac:dyDescent="0.2">
      <c r="A6">
        <v>8</v>
      </c>
      <c r="B6" s="47" t="s">
        <v>907</v>
      </c>
      <c r="D6" s="3">
        <v>1</v>
      </c>
    </row>
    <row r="7" spans="1:4" ht="30" customHeight="1" x14ac:dyDescent="0.2">
      <c r="A7">
        <v>9</v>
      </c>
      <c r="B7" s="3" t="s">
        <v>908</v>
      </c>
      <c r="D7" s="3"/>
    </row>
    <row r="8" spans="1:4" ht="30" customHeight="1" x14ac:dyDescent="0.2">
      <c r="A8">
        <v>10</v>
      </c>
      <c r="B8" s="3" t="s">
        <v>909</v>
      </c>
      <c r="C8" s="5" t="s">
        <v>910</v>
      </c>
      <c r="D8" s="47"/>
    </row>
    <row r="9" spans="1:4" ht="30" customHeight="1" x14ac:dyDescent="0.2">
      <c r="A9">
        <v>11</v>
      </c>
      <c r="B9" s="3" t="s">
        <v>919</v>
      </c>
      <c r="D9" s="17"/>
    </row>
    <row r="10" spans="1:4" ht="30" customHeight="1" x14ac:dyDescent="0.2">
      <c r="B10" s="47" t="s">
        <v>921</v>
      </c>
      <c r="D10" s="3"/>
    </row>
    <row r="11" spans="1:4" ht="30" customHeight="1" x14ac:dyDescent="0.2">
      <c r="B11" s="3" t="s">
        <v>928</v>
      </c>
      <c r="C11" s="5" t="s">
        <v>929</v>
      </c>
      <c r="D11" s="47">
        <v>1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1"/>
  <sheetViews>
    <sheetView tabSelected="1" topLeftCell="A220" workbookViewId="0">
      <selection activeCell="G230" sqref="G230"/>
    </sheetView>
  </sheetViews>
  <sheetFormatPr defaultRowHeight="40.15" customHeight="1" x14ac:dyDescent="0.2"/>
  <cols>
    <col min="1" max="1" width="27.375" style="2" customWidth="1"/>
    <col min="2" max="2" width="5.5" style="31" bestFit="1" customWidth="1"/>
    <col min="3" max="6" width="9" style="31" hidden="1" customWidth="1"/>
    <col min="7" max="7" width="36.25" style="2" customWidth="1"/>
    <col min="8" max="8" width="13.375" style="2" hidden="1" customWidth="1"/>
    <col min="9" max="9" width="11.875" style="2" hidden="1" customWidth="1"/>
    <col min="10" max="10" width="9.625" style="2" hidden="1" customWidth="1"/>
    <col min="11" max="11" width="18" style="2" hidden="1" customWidth="1"/>
    <col min="12" max="12" width="36.25" style="2" customWidth="1"/>
  </cols>
  <sheetData>
    <row r="1" spans="1:12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77" t="s">
        <v>1031</v>
      </c>
      <c r="I1" s="77" t="s">
        <v>1032</v>
      </c>
      <c r="J1" s="77" t="s">
        <v>1033</v>
      </c>
      <c r="K1" s="77" t="s">
        <v>1034</v>
      </c>
      <c r="L1" s="2" t="s">
        <v>352</v>
      </c>
    </row>
    <row r="2" spans="1:12" ht="40.15" customHeight="1" x14ac:dyDescent="0.2">
      <c r="A2" s="2" t="s">
        <v>353</v>
      </c>
      <c r="B2" s="31" t="s">
        <v>354</v>
      </c>
      <c r="G2" s="67" t="s">
        <v>960</v>
      </c>
      <c r="H2" s="67" t="str">
        <f t="shared" ref="H2:K17" si="0">IF($G2="", "", $G2)</f>
        <v>Succubus</v>
      </c>
      <c r="I2" s="67" t="str">
        <f t="shared" si="0"/>
        <v>Succubus</v>
      </c>
      <c r="J2" s="67" t="str">
        <f t="shared" si="0"/>
        <v>Succubus</v>
      </c>
      <c r="K2" s="67" t="str">
        <f t="shared" si="0"/>
        <v>Succubus</v>
      </c>
      <c r="L2" s="10" t="s">
        <v>1013</v>
      </c>
    </row>
    <row r="3" spans="1:12" ht="40.15" customHeight="1" x14ac:dyDescent="0.2">
      <c r="A3" s="2" t="s">
        <v>357</v>
      </c>
      <c r="B3" s="31" t="s">
        <v>354</v>
      </c>
      <c r="G3" s="2" t="s">
        <v>358</v>
      </c>
      <c r="H3" s="67" t="str">
        <f t="shared" si="0"/>
        <v>As primary class</v>
      </c>
      <c r="I3" s="67" t="str">
        <f t="shared" si="0"/>
        <v>As primary class</v>
      </c>
      <c r="J3" s="67" t="str">
        <f t="shared" si="0"/>
        <v>As primary class</v>
      </c>
      <c r="K3" s="67" t="str">
        <f t="shared" si="0"/>
        <v>As primary class</v>
      </c>
      <c r="L3" s="2" t="s">
        <v>359</v>
      </c>
    </row>
    <row r="4" spans="1:12" ht="40.15" customHeight="1" x14ac:dyDescent="0.2">
      <c r="A4" s="2" t="s">
        <v>360</v>
      </c>
      <c r="B4" s="31" t="s">
        <v>354</v>
      </c>
      <c r="G4" s="2" t="s">
        <v>361</v>
      </c>
      <c r="H4" s="67" t="str">
        <f t="shared" si="0"/>
        <v>As subclass</v>
      </c>
      <c r="I4" s="67" t="str">
        <f t="shared" si="0"/>
        <v>As subclass</v>
      </c>
      <c r="J4" s="67" t="str">
        <f t="shared" si="0"/>
        <v>As subclass</v>
      </c>
      <c r="K4" s="67" t="str">
        <f t="shared" si="0"/>
        <v>As subclass</v>
      </c>
      <c r="L4" s="2" t="s">
        <v>362</v>
      </c>
    </row>
    <row r="5" spans="1:12" ht="40.15" customHeight="1" x14ac:dyDescent="0.2">
      <c r="A5" s="2" t="s">
        <v>363</v>
      </c>
      <c r="B5" s="31" t="s">
        <v>354</v>
      </c>
      <c r="G5" s="2" t="s">
        <v>364</v>
      </c>
      <c r="H5" s="67" t="str">
        <f t="shared" si="0"/>
        <v>Succubus Banner</v>
      </c>
      <c r="I5" s="67" t="str">
        <f t="shared" si="0"/>
        <v>Succubus Banner</v>
      </c>
      <c r="J5" s="67" t="str">
        <f t="shared" si="0"/>
        <v>Succubus Banner</v>
      </c>
      <c r="K5" s="67" t="str">
        <f t="shared" si="0"/>
        <v>Succubus Banner</v>
      </c>
      <c r="L5" s="10" t="s">
        <v>1014</v>
      </c>
    </row>
    <row r="6" spans="1:12" ht="40.15" customHeight="1" x14ac:dyDescent="0.2">
      <c r="A6" s="2" t="s">
        <v>366</v>
      </c>
      <c r="B6" s="31" t="s">
        <v>354</v>
      </c>
      <c r="G6" s="2" t="s">
        <v>367</v>
      </c>
      <c r="H6" s="67" t="str">
        <f t="shared" si="0"/>
        <v>Gain a Succubus unit</v>
      </c>
      <c r="I6" s="67" t="str">
        <f t="shared" si="0"/>
        <v>Gain a Succubus unit</v>
      </c>
      <c r="J6" s="67" t="str">
        <f t="shared" si="0"/>
        <v>Gain a Succubus unit</v>
      </c>
      <c r="K6" s="67" t="str">
        <f t="shared" si="0"/>
        <v>Gain a Succubus unit</v>
      </c>
      <c r="L6" s="10" t="s">
        <v>1016</v>
      </c>
    </row>
    <row r="7" spans="1:12" ht="40.15" customHeight="1" x14ac:dyDescent="0.2">
      <c r="A7" s="2" t="s">
        <v>369</v>
      </c>
      <c r="B7" s="31" t="s">
        <v>354</v>
      </c>
      <c r="G7" s="2" t="s">
        <v>370</v>
      </c>
      <c r="H7" s="67" t="str">
        <f t="shared" si="0"/>
        <v>Succubus Unit Reward Draft</v>
      </c>
      <c r="I7" s="67" t="str">
        <f t="shared" si="0"/>
        <v>Succubus Unit Reward Draft</v>
      </c>
      <c r="J7" s="67" t="str">
        <f t="shared" si="0"/>
        <v>Succubus Unit Reward Draft</v>
      </c>
      <c r="K7" s="67" t="str">
        <f t="shared" si="0"/>
        <v>Succubus Unit Reward Draft</v>
      </c>
      <c r="L7" s="10" t="s">
        <v>1015</v>
      </c>
    </row>
    <row r="8" spans="1:12" ht="40.15" customHeight="1" x14ac:dyDescent="0.2">
      <c r="A8" s="2" t="s">
        <v>372</v>
      </c>
      <c r="B8" s="31" t="s">
        <v>354</v>
      </c>
      <c r="G8" s="2" t="s">
        <v>373</v>
      </c>
      <c r="H8" s="67" t="str">
        <f t="shared" si="0"/>
        <v>Choose a card!</v>
      </c>
      <c r="I8" s="67" t="str">
        <f t="shared" si="0"/>
        <v>Choose a card!</v>
      </c>
      <c r="J8" s="67" t="str">
        <f t="shared" si="0"/>
        <v>Choose a card!</v>
      </c>
      <c r="K8" s="67" t="str">
        <f t="shared" si="0"/>
        <v>Choose a card!</v>
      </c>
      <c r="L8" s="2" t="s">
        <v>374</v>
      </c>
    </row>
    <row r="9" spans="1:12" ht="40.15" customHeight="1" x14ac:dyDescent="0.2">
      <c r="A9" s="75" t="s">
        <v>1018</v>
      </c>
      <c r="B9" s="34" t="s">
        <v>1010</v>
      </c>
      <c r="G9" s="74" t="s">
        <v>1011</v>
      </c>
      <c r="H9" s="67" t="str">
        <f t="shared" si="0"/>
        <v>Ghost</v>
      </c>
      <c r="I9" s="67" t="str">
        <f t="shared" si="0"/>
        <v>Ghost</v>
      </c>
      <c r="J9" s="67" t="str">
        <f t="shared" si="0"/>
        <v>Ghost</v>
      </c>
      <c r="K9" s="67" t="str">
        <f t="shared" si="0"/>
        <v>Ghost</v>
      </c>
      <c r="L9" s="10" t="s">
        <v>1012</v>
      </c>
    </row>
    <row r="10" spans="1:12" ht="40.15" customHeight="1" x14ac:dyDescent="0.2">
      <c r="A10" s="76" t="s">
        <v>1019</v>
      </c>
      <c r="B10" s="34" t="s">
        <v>1010</v>
      </c>
      <c r="G10" s="76" t="s">
        <v>1020</v>
      </c>
      <c r="H10" s="67" t="str">
        <f t="shared" si="0"/>
        <v>SuccUnits</v>
      </c>
      <c r="I10" s="67" t="str">
        <f t="shared" si="0"/>
        <v>SuccUnits</v>
      </c>
      <c r="J10" s="67" t="str">
        <f t="shared" si="0"/>
        <v>SuccUnits</v>
      </c>
      <c r="K10" s="67" t="str">
        <f t="shared" si="0"/>
        <v>SuccUnits</v>
      </c>
      <c r="L10" s="10" t="s">
        <v>1017</v>
      </c>
    </row>
    <row r="11" spans="1:12" ht="40.15" customHeight="1" x14ac:dyDescent="0.2">
      <c r="H11" s="67" t="str">
        <f t="shared" si="0"/>
        <v/>
      </c>
      <c r="I11" s="67" t="str">
        <f t="shared" si="0"/>
        <v/>
      </c>
      <c r="J11" s="67" t="str">
        <f t="shared" si="0"/>
        <v/>
      </c>
      <c r="K11" s="67" t="str">
        <f t="shared" si="0"/>
        <v/>
      </c>
    </row>
    <row r="12" spans="1:12" ht="40.15" customHeight="1" x14ac:dyDescent="0.2">
      <c r="A12" s="2" t="s">
        <v>375</v>
      </c>
      <c r="B12" s="31" t="s">
        <v>354</v>
      </c>
      <c r="G12" s="2" t="s">
        <v>376</v>
      </c>
      <c r="H12" s="67" t="str">
        <f t="shared" si="0"/>
        <v>Shadow Lady</v>
      </c>
      <c r="I12" s="67" t="str">
        <f t="shared" si="0"/>
        <v>Shadow Lady</v>
      </c>
      <c r="J12" s="67" t="str">
        <f t="shared" si="0"/>
        <v>Shadow Lady</v>
      </c>
      <c r="K12" s="67" t="str">
        <f t="shared" si="0"/>
        <v>Shadow Lady</v>
      </c>
      <c r="L12" s="2" t="s">
        <v>377</v>
      </c>
    </row>
    <row r="13" spans="1:12" ht="40.15" customHeight="1" x14ac:dyDescent="0.2">
      <c r="A13" s="2" t="s">
        <v>378</v>
      </c>
      <c r="B13" s="31" t="s">
        <v>354</v>
      </c>
      <c r="H13" s="67" t="str">
        <f t="shared" si="0"/>
        <v/>
      </c>
      <c r="I13" s="67" t="str">
        <f t="shared" si="0"/>
        <v/>
      </c>
      <c r="J13" s="67" t="str">
        <f t="shared" si="0"/>
        <v/>
      </c>
      <c r="K13" s="67" t="str">
        <f t="shared" si="0"/>
        <v/>
      </c>
    </row>
    <row r="14" spans="1:12" ht="40.15" customHeight="1" x14ac:dyDescent="0.2">
      <c r="A14" s="2" t="s">
        <v>379</v>
      </c>
      <c r="B14" s="31" t="s">
        <v>354</v>
      </c>
      <c r="G14" s="35" t="s">
        <v>752</v>
      </c>
      <c r="H14" s="67" t="str">
        <f t="shared" si="0"/>
        <v>Blood Thursty</v>
      </c>
      <c r="I14" s="67" t="str">
        <f t="shared" si="0"/>
        <v>Blood Thursty</v>
      </c>
      <c r="J14" s="67" t="str">
        <f t="shared" si="0"/>
        <v>Blood Thursty</v>
      </c>
      <c r="K14" s="67" t="str">
        <f t="shared" si="0"/>
        <v>Blood Thursty</v>
      </c>
      <c r="L14" s="10" t="s">
        <v>751</v>
      </c>
    </row>
    <row r="15" spans="1:12" ht="40.15" customHeight="1" x14ac:dyDescent="0.2">
      <c r="A15" s="2" t="s">
        <v>380</v>
      </c>
      <c r="B15" s="31" t="s">
        <v>354</v>
      </c>
      <c r="G15" s="2" t="s">
        <v>381</v>
      </c>
      <c r="H15" s="67" t="str">
        <f t="shared" si="0"/>
        <v>Apply +{[effect0.power]}[attack] to friendly and enemy units on this floor.</v>
      </c>
      <c r="I15" s="67" t="str">
        <f t="shared" si="0"/>
        <v>Apply +{[effect0.power]}[attack] to friendly and enemy units on this floor.</v>
      </c>
      <c r="J15" s="67" t="str">
        <f t="shared" si="0"/>
        <v>Apply +{[effect0.power]}[attack] to friendly and enemy units on this floor.</v>
      </c>
      <c r="K15" s="67" t="str">
        <f t="shared" si="0"/>
        <v>Apply +{[effect0.power]}[attack] to friendly and enemy units on this floor.</v>
      </c>
      <c r="L15" s="2" t="s">
        <v>382</v>
      </c>
    </row>
    <row r="16" spans="1:12" ht="40.15" customHeight="1" x14ac:dyDescent="0.2">
      <c r="A16" s="2" t="s">
        <v>383</v>
      </c>
      <c r="B16" s="31" t="s">
        <v>354</v>
      </c>
      <c r="G16" s="35" t="s">
        <v>752</v>
      </c>
      <c r="H16" s="67" t="str">
        <f t="shared" si="0"/>
        <v>Blood Thursty</v>
      </c>
      <c r="I16" s="67" t="str">
        <f t="shared" si="0"/>
        <v>Blood Thursty</v>
      </c>
      <c r="J16" s="67" t="str">
        <f t="shared" si="0"/>
        <v>Blood Thursty</v>
      </c>
      <c r="K16" s="67" t="str">
        <f t="shared" si="0"/>
        <v>Blood Thursty</v>
      </c>
      <c r="L16" s="10" t="s">
        <v>751</v>
      </c>
    </row>
    <row r="17" spans="1:12" ht="40.15" customHeight="1" x14ac:dyDescent="0.2">
      <c r="A17" s="2" t="s">
        <v>384</v>
      </c>
      <c r="B17" s="31" t="s">
        <v>354</v>
      </c>
      <c r="G17" s="2" t="s">
        <v>381</v>
      </c>
      <c r="H17" s="67" t="str">
        <f t="shared" si="0"/>
        <v>Apply +{[effect0.power]}[attack] to friendly and enemy units on this floor.</v>
      </c>
      <c r="I17" s="67" t="str">
        <f t="shared" si="0"/>
        <v>Apply +{[effect0.power]}[attack] to friendly and enemy units on this floor.</v>
      </c>
      <c r="J17" s="67" t="str">
        <f t="shared" si="0"/>
        <v>Apply +{[effect0.power]}[attack] to friendly and enemy units on this floor.</v>
      </c>
      <c r="K17" s="67" t="str">
        <f t="shared" si="0"/>
        <v>Apply +{[effect0.power]}[attack] to friendly and enemy units on this floor.</v>
      </c>
      <c r="L17" s="2" t="s">
        <v>382</v>
      </c>
    </row>
    <row r="18" spans="1:12" ht="40.15" customHeight="1" x14ac:dyDescent="0.2">
      <c r="A18" s="2" t="s">
        <v>385</v>
      </c>
      <c r="B18" s="31" t="s">
        <v>354</v>
      </c>
      <c r="G18" s="35" t="s">
        <v>752</v>
      </c>
      <c r="H18" s="67" t="str">
        <f t="shared" ref="H18:K81" si="1">IF($G18="", "", $G18)</f>
        <v>Blood Thursty</v>
      </c>
      <c r="I18" s="67" t="str">
        <f t="shared" si="1"/>
        <v>Blood Thursty</v>
      </c>
      <c r="J18" s="67" t="str">
        <f t="shared" si="1"/>
        <v>Blood Thursty</v>
      </c>
      <c r="K18" s="67" t="str">
        <f t="shared" si="1"/>
        <v>Blood Thursty</v>
      </c>
      <c r="L18" s="10" t="s">
        <v>751</v>
      </c>
    </row>
    <row r="19" spans="1:12" ht="40.15" customHeight="1" x14ac:dyDescent="0.2">
      <c r="A19" s="2" t="s">
        <v>386</v>
      </c>
      <c r="B19" s="31" t="s">
        <v>354</v>
      </c>
      <c r="G19" s="2" t="s">
        <v>381</v>
      </c>
      <c r="H19" s="67" t="str">
        <f t="shared" si="1"/>
        <v>Apply +{[effect0.power]}[attack] to friendly and enemy units on this floor.</v>
      </c>
      <c r="I19" s="67" t="str">
        <f t="shared" si="1"/>
        <v>Apply +{[effect0.power]}[attack] to friendly and enemy units on this floor.</v>
      </c>
      <c r="J19" s="67" t="str">
        <f t="shared" si="1"/>
        <v>Apply +{[effect0.power]}[attack] to friendly and enemy units on this floor.</v>
      </c>
      <c r="K19" s="67" t="str">
        <f t="shared" si="1"/>
        <v>Apply +{[effect0.power]}[attack] to friendly and enemy units on this floor.</v>
      </c>
      <c r="L19" s="2" t="s">
        <v>382</v>
      </c>
    </row>
    <row r="20" spans="1:12" ht="40.15" customHeight="1" x14ac:dyDescent="0.2">
      <c r="A20" s="2" t="s">
        <v>387</v>
      </c>
      <c r="B20" s="31" t="s">
        <v>354</v>
      </c>
      <c r="G20" s="35" t="s">
        <v>753</v>
      </c>
      <c r="H20" s="67" t="str">
        <f t="shared" si="1"/>
        <v>Plague</v>
      </c>
      <c r="I20" s="67" t="str">
        <f t="shared" si="1"/>
        <v>Plague</v>
      </c>
      <c r="J20" s="67" t="str">
        <f t="shared" si="1"/>
        <v>Plague</v>
      </c>
      <c r="K20" s="67" t="str">
        <f t="shared" si="1"/>
        <v>Plague</v>
      </c>
      <c r="L20" s="10" t="s">
        <v>754</v>
      </c>
    </row>
    <row r="21" spans="1:12" ht="40.15" customHeight="1" x14ac:dyDescent="0.2">
      <c r="A21" s="46" t="s">
        <v>806</v>
      </c>
      <c r="B21" s="31" t="s">
        <v>354</v>
      </c>
      <c r="G21" s="46" t="s">
        <v>984</v>
      </c>
      <c r="H21" s="67" t="str">
        <f t="shared" si="1"/>
        <v>Add 2 &lt;b&gt;Vengeful Shard&lt;/b&gt; with &lt;b&gt;Consume&lt;/b&gt; to your hand. +1[ember].</v>
      </c>
      <c r="I21" s="67" t="str">
        <f t="shared" si="1"/>
        <v>Add 2 &lt;b&gt;Vengeful Shard&lt;/b&gt; with &lt;b&gt;Consume&lt;/b&gt; to your hand. +1[ember].</v>
      </c>
      <c r="J21" s="67" t="str">
        <f t="shared" si="1"/>
        <v>Add 2 &lt;b&gt;Vengeful Shard&lt;/b&gt; with &lt;b&gt;Consume&lt;/b&gt; to your hand. +1[ember].</v>
      </c>
      <c r="K21" s="67" t="str">
        <f t="shared" si="1"/>
        <v>Add 2 &lt;b&gt;Vengeful Shard&lt;/b&gt; with &lt;b&gt;Consume&lt;/b&gt; to your hand. +1[ember].</v>
      </c>
      <c r="L21" s="8" t="s">
        <v>810</v>
      </c>
    </row>
    <row r="22" spans="1:12" ht="40.15" customHeight="1" x14ac:dyDescent="0.2">
      <c r="A22" s="2" t="s">
        <v>388</v>
      </c>
      <c r="B22" s="31" t="s">
        <v>354</v>
      </c>
      <c r="G22" s="78" t="s">
        <v>1035</v>
      </c>
      <c r="H22" s="67" t="str">
        <f t="shared" si="1"/>
        <v>Gain +{[effect0.power]}[attack] and &lt;b&gt;Damage Shield {[effect1.status0.power]}&lt;/b&gt;.</v>
      </c>
      <c r="I22" s="67" t="str">
        <f t="shared" si="1"/>
        <v>Gain +{[effect0.power]}[attack] and &lt;b&gt;Damage Shield {[effect1.status0.power]}&lt;/b&gt;.</v>
      </c>
      <c r="J22" s="67" t="str">
        <f t="shared" si="1"/>
        <v>Gain +{[effect0.power]}[attack] and &lt;b&gt;Damage Shield {[effect1.status0.power]}&lt;/b&gt;.</v>
      </c>
      <c r="K22" s="67" t="str">
        <f t="shared" si="1"/>
        <v>Gain +{[effect0.power]}[attack] and &lt;b&gt;Damage Shield {[effect1.status0.power]}&lt;/b&gt;.</v>
      </c>
      <c r="L22" s="59" t="s">
        <v>850</v>
      </c>
    </row>
    <row r="23" spans="1:12" ht="40.15" customHeight="1" x14ac:dyDescent="0.2">
      <c r="A23" s="2" t="s">
        <v>389</v>
      </c>
      <c r="B23" s="31" t="s">
        <v>354</v>
      </c>
      <c r="G23" s="35" t="s">
        <v>753</v>
      </c>
      <c r="H23" s="67" t="str">
        <f t="shared" si="1"/>
        <v>Plague</v>
      </c>
      <c r="I23" s="67" t="str">
        <f t="shared" si="1"/>
        <v>Plague</v>
      </c>
      <c r="J23" s="67" t="str">
        <f t="shared" si="1"/>
        <v>Plague</v>
      </c>
      <c r="K23" s="67" t="str">
        <f t="shared" si="1"/>
        <v>Plague</v>
      </c>
      <c r="L23" s="10" t="s">
        <v>754</v>
      </c>
    </row>
    <row r="24" spans="1:12" ht="40.15" customHeight="1" x14ac:dyDescent="0.2">
      <c r="A24" s="46" t="s">
        <v>807</v>
      </c>
      <c r="B24" s="31" t="s">
        <v>354</v>
      </c>
      <c r="G24" s="46" t="s">
        <v>984</v>
      </c>
      <c r="H24" s="67" t="str">
        <f t="shared" si="1"/>
        <v>Add 2 &lt;b&gt;Vengeful Shard&lt;/b&gt; with &lt;b&gt;Consume&lt;/b&gt; to your hand. +1[ember].</v>
      </c>
      <c r="I24" s="67" t="str">
        <f t="shared" si="1"/>
        <v>Add 2 &lt;b&gt;Vengeful Shard&lt;/b&gt; with &lt;b&gt;Consume&lt;/b&gt; to your hand. +1[ember].</v>
      </c>
      <c r="J24" s="67" t="str">
        <f t="shared" si="1"/>
        <v>Add 2 &lt;b&gt;Vengeful Shard&lt;/b&gt; with &lt;b&gt;Consume&lt;/b&gt; to your hand. +1[ember].</v>
      </c>
      <c r="K24" s="67" t="str">
        <f t="shared" si="1"/>
        <v>Add 2 &lt;b&gt;Vengeful Shard&lt;/b&gt; with &lt;b&gt;Consume&lt;/b&gt; to your hand. +1[ember].</v>
      </c>
      <c r="L24" s="8" t="s">
        <v>810</v>
      </c>
    </row>
    <row r="25" spans="1:12" ht="40.15" customHeight="1" x14ac:dyDescent="0.2">
      <c r="A25" s="2" t="s">
        <v>390</v>
      </c>
      <c r="B25" s="31" t="s">
        <v>354</v>
      </c>
      <c r="G25" s="78" t="s">
        <v>1035</v>
      </c>
      <c r="H25" s="67" t="str">
        <f t="shared" si="1"/>
        <v>Gain +{[effect0.power]}[attack] and &lt;b&gt;Damage Shield {[effect1.status0.power]}&lt;/b&gt;.</v>
      </c>
      <c r="I25" s="67" t="str">
        <f t="shared" si="1"/>
        <v>Gain +{[effect0.power]}[attack] and &lt;b&gt;Damage Shield {[effect1.status0.power]}&lt;/b&gt;.</v>
      </c>
      <c r="J25" s="67" t="str">
        <f t="shared" si="1"/>
        <v>Gain +{[effect0.power]}[attack] and &lt;b&gt;Damage Shield {[effect1.status0.power]}&lt;/b&gt;.</v>
      </c>
      <c r="K25" s="67" t="str">
        <f t="shared" si="1"/>
        <v>Gain +{[effect0.power]}[attack] and &lt;b&gt;Damage Shield {[effect1.status0.power]}&lt;/b&gt;.</v>
      </c>
      <c r="L25" s="59" t="s">
        <v>850</v>
      </c>
    </row>
    <row r="26" spans="1:12" ht="40.15" customHeight="1" x14ac:dyDescent="0.2">
      <c r="A26" s="2" t="s">
        <v>391</v>
      </c>
      <c r="B26" s="31" t="s">
        <v>354</v>
      </c>
      <c r="G26" s="35" t="s">
        <v>753</v>
      </c>
      <c r="H26" s="67" t="str">
        <f t="shared" si="1"/>
        <v>Plague</v>
      </c>
      <c r="I26" s="67" t="str">
        <f t="shared" si="1"/>
        <v>Plague</v>
      </c>
      <c r="J26" s="67" t="str">
        <f t="shared" si="1"/>
        <v>Plague</v>
      </c>
      <c r="K26" s="67" t="str">
        <f t="shared" si="1"/>
        <v>Plague</v>
      </c>
      <c r="L26" s="10" t="s">
        <v>754</v>
      </c>
    </row>
    <row r="27" spans="1:12" ht="40.15" customHeight="1" x14ac:dyDescent="0.2">
      <c r="A27" s="46" t="s">
        <v>808</v>
      </c>
      <c r="B27" s="31" t="s">
        <v>354</v>
      </c>
      <c r="G27" s="46" t="s">
        <v>984</v>
      </c>
      <c r="H27" s="67" t="str">
        <f t="shared" si="1"/>
        <v>Add 2 &lt;b&gt;Vengeful Shard&lt;/b&gt; with &lt;b&gt;Consume&lt;/b&gt; to your hand. +1[ember].</v>
      </c>
      <c r="I27" s="67" t="str">
        <f t="shared" si="1"/>
        <v>Add 2 &lt;b&gt;Vengeful Shard&lt;/b&gt; with &lt;b&gt;Consume&lt;/b&gt; to your hand. +1[ember].</v>
      </c>
      <c r="J27" s="67" t="str">
        <f t="shared" si="1"/>
        <v>Add 2 &lt;b&gt;Vengeful Shard&lt;/b&gt; with &lt;b&gt;Consume&lt;/b&gt; to your hand. +1[ember].</v>
      </c>
      <c r="K27" s="67" t="str">
        <f t="shared" si="1"/>
        <v>Add 2 &lt;b&gt;Vengeful Shard&lt;/b&gt; with &lt;b&gt;Consume&lt;/b&gt; to your hand. +1[ember].</v>
      </c>
      <c r="L27" s="8" t="s">
        <v>810</v>
      </c>
    </row>
    <row r="28" spans="1:12" ht="40.15" customHeight="1" x14ac:dyDescent="0.2">
      <c r="A28" s="2" t="s">
        <v>392</v>
      </c>
      <c r="B28" s="31" t="s">
        <v>354</v>
      </c>
      <c r="G28" s="78" t="s">
        <v>1035</v>
      </c>
      <c r="H28" s="67" t="str">
        <f t="shared" si="1"/>
        <v>Gain +{[effect0.power]}[attack] and &lt;b&gt;Damage Shield {[effect1.status0.power]}&lt;/b&gt;.</v>
      </c>
      <c r="I28" s="67" t="str">
        <f t="shared" si="1"/>
        <v>Gain +{[effect0.power]}[attack] and &lt;b&gt;Damage Shield {[effect1.status0.power]}&lt;/b&gt;.</v>
      </c>
      <c r="J28" s="67" t="str">
        <f t="shared" si="1"/>
        <v>Gain +{[effect0.power]}[attack] and &lt;b&gt;Damage Shield {[effect1.status0.power]}&lt;/b&gt;.</v>
      </c>
      <c r="K28" s="67" t="str">
        <f t="shared" si="1"/>
        <v>Gain +{[effect0.power]}[attack] and &lt;b&gt;Damage Shield {[effect1.status0.power]}&lt;/b&gt;.</v>
      </c>
      <c r="L28" s="59" t="s">
        <v>850</v>
      </c>
    </row>
    <row r="29" spans="1:12" ht="40.15" customHeight="1" x14ac:dyDescent="0.2">
      <c r="A29" s="2" t="s">
        <v>393</v>
      </c>
      <c r="B29" s="31" t="s">
        <v>354</v>
      </c>
      <c r="G29" s="35" t="s">
        <v>755</v>
      </c>
      <c r="H29" s="67" t="str">
        <f t="shared" si="1"/>
        <v>Profanity</v>
      </c>
      <c r="I29" s="67" t="str">
        <f t="shared" si="1"/>
        <v>Profanity</v>
      </c>
      <c r="J29" s="67" t="str">
        <f t="shared" si="1"/>
        <v>Profanity</v>
      </c>
      <c r="K29" s="67" t="str">
        <f t="shared" si="1"/>
        <v>Profanity</v>
      </c>
      <c r="L29" s="10" t="s">
        <v>756</v>
      </c>
    </row>
    <row r="30" spans="1:12" ht="40.15" customHeight="1" x14ac:dyDescent="0.2">
      <c r="A30" s="2" t="s">
        <v>870</v>
      </c>
      <c r="B30" s="31" t="s">
        <v>354</v>
      </c>
      <c r="G30" s="78" t="s">
        <v>1036</v>
      </c>
      <c r="H30" s="67" t="str">
        <f t="shared" si="1"/>
        <v>Apply &lt;b&gt;Frantic {[effect0.status0.power]}&lt;/b&gt; and +{[effect0.power]}[attack] to enemy units except the attacked one.</v>
      </c>
      <c r="I30" s="67" t="str">
        <f t="shared" si="1"/>
        <v>Apply &lt;b&gt;Frantic {[effect0.status0.power]}&lt;/b&gt; and +{[effect0.power]}[attack] to enemy units except the attacked one.</v>
      </c>
      <c r="J30" s="67" t="str">
        <f t="shared" si="1"/>
        <v>Apply &lt;b&gt;Frantic {[effect0.status0.power]}&lt;/b&gt; and +{[effect0.power]}[attack] to enemy units except the attacked one.</v>
      </c>
      <c r="K30" s="67" t="str">
        <f t="shared" si="1"/>
        <v>Apply &lt;b&gt;Frantic {[effect0.status0.power]}&lt;/b&gt; and +{[effect0.power]}[attack] to enemy units except the attacked one.</v>
      </c>
      <c r="L30" s="10" t="s">
        <v>871</v>
      </c>
    </row>
    <row r="31" spans="1:12" ht="40.15" customHeight="1" x14ac:dyDescent="0.2">
      <c r="A31" s="2" t="s">
        <v>394</v>
      </c>
      <c r="B31" s="31" t="s">
        <v>354</v>
      </c>
      <c r="G31" s="35" t="s">
        <v>755</v>
      </c>
      <c r="H31" s="67" t="str">
        <f t="shared" si="1"/>
        <v>Profanity</v>
      </c>
      <c r="I31" s="67" t="str">
        <f t="shared" si="1"/>
        <v>Profanity</v>
      </c>
      <c r="J31" s="67" t="str">
        <f t="shared" si="1"/>
        <v>Profanity</v>
      </c>
      <c r="K31" s="67" t="str">
        <f t="shared" si="1"/>
        <v>Profanity</v>
      </c>
      <c r="L31" s="10" t="s">
        <v>756</v>
      </c>
    </row>
    <row r="32" spans="1:12" ht="40.15" customHeight="1" x14ac:dyDescent="0.2">
      <c r="A32" s="48" t="s">
        <v>873</v>
      </c>
      <c r="B32" s="31" t="s">
        <v>354</v>
      </c>
      <c r="G32" s="78" t="s">
        <v>1036</v>
      </c>
      <c r="H32" s="67" t="str">
        <f t="shared" si="1"/>
        <v>Apply &lt;b&gt;Frantic {[effect0.status0.power]}&lt;/b&gt; and +{[effect0.power]}[attack] to enemy units except the attacked one.</v>
      </c>
      <c r="I32" s="67" t="str">
        <f t="shared" si="1"/>
        <v>Apply &lt;b&gt;Frantic {[effect0.status0.power]}&lt;/b&gt; and +{[effect0.power]}[attack] to enemy units except the attacked one.</v>
      </c>
      <c r="J32" s="67" t="str">
        <f t="shared" si="1"/>
        <v>Apply &lt;b&gt;Frantic {[effect0.status0.power]}&lt;/b&gt; and +{[effect0.power]}[attack] to enemy units except the attacked one.</v>
      </c>
      <c r="K32" s="67" t="str">
        <f t="shared" si="1"/>
        <v>Apply &lt;b&gt;Frantic {[effect0.status0.power]}&lt;/b&gt; and +{[effect0.power]}[attack] to enemy units except the attacked one.</v>
      </c>
      <c r="L32" s="10" t="s">
        <v>871</v>
      </c>
    </row>
    <row r="33" spans="1:12" ht="40.15" customHeight="1" x14ac:dyDescent="0.2">
      <c r="A33" s="2" t="s">
        <v>395</v>
      </c>
      <c r="B33" s="31" t="s">
        <v>354</v>
      </c>
      <c r="G33" s="35" t="s">
        <v>755</v>
      </c>
      <c r="H33" s="67" t="str">
        <f t="shared" si="1"/>
        <v>Profanity</v>
      </c>
      <c r="I33" s="67" t="str">
        <f t="shared" si="1"/>
        <v>Profanity</v>
      </c>
      <c r="J33" s="67" t="str">
        <f t="shared" si="1"/>
        <v>Profanity</v>
      </c>
      <c r="K33" s="67" t="str">
        <f t="shared" si="1"/>
        <v>Profanity</v>
      </c>
      <c r="L33" s="10" t="s">
        <v>756</v>
      </c>
    </row>
    <row r="34" spans="1:12" ht="40.15" customHeight="1" x14ac:dyDescent="0.2">
      <c r="A34" s="48" t="s">
        <v>874</v>
      </c>
      <c r="B34" s="31" t="s">
        <v>354</v>
      </c>
      <c r="G34" s="78" t="s">
        <v>1036</v>
      </c>
      <c r="H34" s="67" t="str">
        <f t="shared" si="1"/>
        <v>Apply &lt;b&gt;Frantic {[effect0.status0.power]}&lt;/b&gt; and +{[effect0.power]}[attack] to enemy units except the attacked one.</v>
      </c>
      <c r="I34" s="67" t="str">
        <f t="shared" si="1"/>
        <v>Apply &lt;b&gt;Frantic {[effect0.status0.power]}&lt;/b&gt; and +{[effect0.power]}[attack] to enemy units except the attacked one.</v>
      </c>
      <c r="J34" s="67" t="str">
        <f t="shared" si="1"/>
        <v>Apply &lt;b&gt;Frantic {[effect0.status0.power]}&lt;/b&gt; and +{[effect0.power]}[attack] to enemy units except the attacked one.</v>
      </c>
      <c r="K34" s="67" t="str">
        <f t="shared" si="1"/>
        <v>Apply &lt;b&gt;Frantic {[effect0.status0.power]}&lt;/b&gt; and +{[effect0.power]}[attack] to enemy units except the attacked one.</v>
      </c>
      <c r="L34" s="10" t="s">
        <v>871</v>
      </c>
    </row>
    <row r="35" spans="1:12" ht="40.15" customHeight="1" x14ac:dyDescent="0.2">
      <c r="H35" s="67" t="str">
        <f t="shared" si="1"/>
        <v/>
      </c>
      <c r="I35" s="67" t="str">
        <f t="shared" si="1"/>
        <v/>
      </c>
      <c r="J35" s="67" t="str">
        <f t="shared" si="1"/>
        <v/>
      </c>
      <c r="K35" s="67" t="str">
        <f t="shared" si="1"/>
        <v/>
      </c>
    </row>
    <row r="36" spans="1:12" ht="40.15" customHeight="1" x14ac:dyDescent="0.2">
      <c r="A36" s="2" t="s">
        <v>396</v>
      </c>
      <c r="B36" s="31" t="s">
        <v>354</v>
      </c>
      <c r="G36" s="2" t="s">
        <v>397</v>
      </c>
      <c r="H36" s="67" t="str">
        <f t="shared" si="1"/>
        <v>Knightmare</v>
      </c>
      <c r="I36" s="67" t="str">
        <f t="shared" si="1"/>
        <v>Knightmare</v>
      </c>
      <c r="J36" s="67" t="str">
        <f t="shared" si="1"/>
        <v>Knightmare</v>
      </c>
      <c r="K36" s="67" t="str">
        <f t="shared" si="1"/>
        <v>Knightmare</v>
      </c>
      <c r="L36" s="10" t="s">
        <v>730</v>
      </c>
    </row>
    <row r="37" spans="1:12" ht="40.15" customHeight="1" x14ac:dyDescent="0.2">
      <c r="A37" s="43" t="s">
        <v>799</v>
      </c>
      <c r="B37" s="34" t="s">
        <v>800</v>
      </c>
      <c r="G37" s="78" t="s">
        <v>1037</v>
      </c>
      <c r="H37" s="67" t="str">
        <f t="shared" si="1"/>
        <v>Gain &lt;b&gt;Psionic {[effect0.status0.power]}&lt;/b&gt;.</v>
      </c>
      <c r="I37" s="67" t="str">
        <f t="shared" si="1"/>
        <v>Gain &lt;b&gt;Psionic {[effect0.status0.power]}&lt;/b&gt;.</v>
      </c>
      <c r="J37" s="67" t="str">
        <f t="shared" si="1"/>
        <v>Gain &lt;b&gt;Psionic {[effect0.status0.power]}&lt;/b&gt;.</v>
      </c>
      <c r="K37" s="67" t="str">
        <f t="shared" si="1"/>
        <v>Gain &lt;b&gt;Psionic {[effect0.status0.power]}&lt;/b&gt;.</v>
      </c>
      <c r="L37" s="10" t="s">
        <v>1038</v>
      </c>
    </row>
    <row r="38" spans="1:12" ht="40.15" customHeight="1" x14ac:dyDescent="0.2">
      <c r="A38" s="43" t="s">
        <v>798</v>
      </c>
      <c r="B38" s="31" t="s">
        <v>354</v>
      </c>
      <c r="H38" s="67" t="str">
        <f t="shared" si="1"/>
        <v/>
      </c>
      <c r="I38" s="67" t="str">
        <f t="shared" si="1"/>
        <v/>
      </c>
      <c r="J38" s="67" t="str">
        <f t="shared" si="1"/>
        <v/>
      </c>
      <c r="K38" s="67" t="str">
        <f t="shared" si="1"/>
        <v/>
      </c>
    </row>
    <row r="39" spans="1:12" ht="40.15" customHeight="1" x14ac:dyDescent="0.2">
      <c r="A39" s="32" t="s">
        <v>708</v>
      </c>
      <c r="B39" s="31" t="s">
        <v>354</v>
      </c>
      <c r="G39" s="35" t="s">
        <v>757</v>
      </c>
      <c r="H39" s="67" t="str">
        <f t="shared" si="1"/>
        <v>Abyss</v>
      </c>
      <c r="I39" s="67" t="str">
        <f t="shared" si="1"/>
        <v>Abyss</v>
      </c>
      <c r="J39" s="67" t="str">
        <f t="shared" si="1"/>
        <v>Abyss</v>
      </c>
      <c r="K39" s="67" t="str">
        <f t="shared" si="1"/>
        <v>Abyss</v>
      </c>
      <c r="L39" s="10" t="s">
        <v>729</v>
      </c>
    </row>
    <row r="40" spans="1:12" ht="40.15" customHeight="1" x14ac:dyDescent="0.2">
      <c r="A40" s="48" t="s">
        <v>883</v>
      </c>
      <c r="B40" s="31" t="s">
        <v>354</v>
      </c>
      <c r="G40" s="78" t="s">
        <v>1039</v>
      </c>
      <c r="H40" s="67" t="str">
        <f t="shared" si="1"/>
        <v>All friendly units +{[effect1.power]}[attack] and +{[effect2.power]}[health]. &lt;b&gt;Psionic Blust {[effect0.power]}&lt;/b&gt;：Draw 1 card +1[ember].</v>
      </c>
      <c r="I40" s="67" t="str">
        <f t="shared" si="1"/>
        <v>All friendly units +{[effect1.power]}[attack] and +{[effect2.power]}[health]. &lt;b&gt;Psionic Blust {[effect0.power]}&lt;/b&gt;：Draw 1 card +1[ember].</v>
      </c>
      <c r="J40" s="67" t="str">
        <f t="shared" si="1"/>
        <v>All friendly units +{[effect1.power]}[attack] and +{[effect2.power]}[health]. &lt;b&gt;Psionic Blust {[effect0.power]}&lt;/b&gt;：Draw 1 card +1[ember].</v>
      </c>
      <c r="K40" s="67" t="str">
        <f t="shared" si="1"/>
        <v>All friendly units +{[effect1.power]}[attack] and +{[effect2.power]}[health]. &lt;b&gt;Psionic Blust {[effect0.power]}&lt;/b&gt;：Draw 1 card +1[ember].</v>
      </c>
      <c r="L40" s="65" t="s">
        <v>1040</v>
      </c>
    </row>
    <row r="41" spans="1:12" ht="40.15" customHeight="1" x14ac:dyDescent="0.2">
      <c r="A41" s="32" t="s">
        <v>709</v>
      </c>
      <c r="B41" s="31" t="s">
        <v>354</v>
      </c>
      <c r="G41" s="35" t="s">
        <v>757</v>
      </c>
      <c r="H41" s="67" t="str">
        <f t="shared" si="1"/>
        <v>Abyss</v>
      </c>
      <c r="I41" s="67" t="str">
        <f t="shared" si="1"/>
        <v>Abyss</v>
      </c>
      <c r="J41" s="67" t="str">
        <f t="shared" si="1"/>
        <v>Abyss</v>
      </c>
      <c r="K41" s="67" t="str">
        <f t="shared" si="1"/>
        <v>Abyss</v>
      </c>
      <c r="L41" s="10" t="s">
        <v>729</v>
      </c>
    </row>
    <row r="42" spans="1:12" ht="40.15" customHeight="1" x14ac:dyDescent="0.2">
      <c r="A42" s="48" t="s">
        <v>884</v>
      </c>
      <c r="B42" s="31" t="s">
        <v>354</v>
      </c>
      <c r="G42" s="78" t="s">
        <v>1039</v>
      </c>
      <c r="H42" s="67" t="str">
        <f t="shared" si="1"/>
        <v>All friendly units +{[effect1.power]}[attack] and +{[effect2.power]}[health]. &lt;b&gt;Psionic Blust {[effect0.power]}&lt;/b&gt;：Draw 1 card +1[ember].</v>
      </c>
      <c r="I42" s="67" t="str">
        <f t="shared" si="1"/>
        <v>All friendly units +{[effect1.power]}[attack] and +{[effect2.power]}[health]. &lt;b&gt;Psionic Blust {[effect0.power]}&lt;/b&gt;：Draw 1 card +1[ember].</v>
      </c>
      <c r="J42" s="67" t="str">
        <f t="shared" si="1"/>
        <v>All friendly units +{[effect1.power]}[attack] and +{[effect2.power]}[health]. &lt;b&gt;Psionic Blust {[effect0.power]}&lt;/b&gt;：Draw 1 card +1[ember].</v>
      </c>
      <c r="K42" s="67" t="str">
        <f t="shared" si="1"/>
        <v>All friendly units +{[effect1.power]}[attack] and +{[effect2.power]}[health]. &lt;b&gt;Psionic Blust {[effect0.power]}&lt;/b&gt;：Draw 1 card +1[ember].</v>
      </c>
      <c r="L42" s="65" t="s">
        <v>1040</v>
      </c>
    </row>
    <row r="43" spans="1:12" ht="40.15" customHeight="1" x14ac:dyDescent="0.2">
      <c r="A43" s="32" t="s">
        <v>722</v>
      </c>
      <c r="B43" s="31" t="s">
        <v>354</v>
      </c>
      <c r="G43" s="35" t="s">
        <v>757</v>
      </c>
      <c r="H43" s="67" t="str">
        <f t="shared" si="1"/>
        <v>Abyss</v>
      </c>
      <c r="I43" s="67" t="str">
        <f t="shared" si="1"/>
        <v>Abyss</v>
      </c>
      <c r="J43" s="67" t="str">
        <f t="shared" si="1"/>
        <v>Abyss</v>
      </c>
      <c r="K43" s="67" t="str">
        <f t="shared" si="1"/>
        <v>Abyss</v>
      </c>
      <c r="L43" s="10" t="s">
        <v>729</v>
      </c>
    </row>
    <row r="44" spans="1:12" ht="40.15" customHeight="1" x14ac:dyDescent="0.2">
      <c r="A44" s="48" t="s">
        <v>885</v>
      </c>
      <c r="B44" s="31" t="s">
        <v>354</v>
      </c>
      <c r="G44" s="78" t="s">
        <v>1039</v>
      </c>
      <c r="H44" s="67" t="str">
        <f t="shared" si="1"/>
        <v>All friendly units +{[effect1.power]}[attack] and +{[effect2.power]}[health]. &lt;b&gt;Psionic Blust {[effect0.power]}&lt;/b&gt;：Draw 1 card +1[ember].</v>
      </c>
      <c r="I44" s="67" t="str">
        <f t="shared" si="1"/>
        <v>All friendly units +{[effect1.power]}[attack] and +{[effect2.power]}[health]. &lt;b&gt;Psionic Blust {[effect0.power]}&lt;/b&gt;：Draw 1 card +1[ember].</v>
      </c>
      <c r="J44" s="67" t="str">
        <f t="shared" si="1"/>
        <v>All friendly units +{[effect1.power]}[attack] and +{[effect2.power]}[health]. &lt;b&gt;Psionic Blust {[effect0.power]}&lt;/b&gt;：Draw 1 card +1[ember].</v>
      </c>
      <c r="K44" s="67" t="str">
        <f t="shared" si="1"/>
        <v>All friendly units +{[effect1.power]}[attack] and +{[effect2.power]}[health]. &lt;b&gt;Psionic Blust {[effect0.power]}&lt;/b&gt;：Draw 1 card +1[ember].</v>
      </c>
      <c r="L44" s="65" t="s">
        <v>1040</v>
      </c>
    </row>
    <row r="45" spans="1:12" ht="40.15" customHeight="1" x14ac:dyDescent="0.2">
      <c r="A45" s="32" t="s">
        <v>723</v>
      </c>
      <c r="B45" s="31" t="s">
        <v>354</v>
      </c>
      <c r="G45" s="2" t="s">
        <v>130</v>
      </c>
      <c r="H45" s="67" t="str">
        <f t="shared" si="1"/>
        <v>Endless</v>
      </c>
      <c r="I45" s="67" t="str">
        <f t="shared" si="1"/>
        <v>Endless</v>
      </c>
      <c r="J45" s="67" t="str">
        <f t="shared" si="1"/>
        <v>Endless</v>
      </c>
      <c r="K45" s="67" t="str">
        <f t="shared" si="1"/>
        <v>Endless</v>
      </c>
      <c r="L45" s="10" t="s">
        <v>728</v>
      </c>
    </row>
    <row r="46" spans="1:12" ht="40.15" customHeight="1" x14ac:dyDescent="0.2">
      <c r="A46" s="48" t="s">
        <v>911</v>
      </c>
      <c r="B46" s="31" t="s">
        <v>354</v>
      </c>
      <c r="G46" s="78" t="s">
        <v>1042</v>
      </c>
      <c r="H46" s="67" t="str">
        <f t="shared" si="1"/>
        <v>&lt;b&gt;Psionic Blust {[effect0.power]}&lt;/b&gt;: Create one copy of self in the front of room and gain &lt;b&gt;Multistrike 1&lt;/b&gt;.</v>
      </c>
      <c r="I46" s="67" t="str">
        <f t="shared" si="1"/>
        <v>&lt;b&gt;Psionic Blust {[effect0.power]}&lt;/b&gt;: Create one copy of self in the front of room and gain &lt;b&gt;Multistrike 1&lt;/b&gt;.</v>
      </c>
      <c r="J46" s="67" t="str">
        <f t="shared" si="1"/>
        <v>&lt;b&gt;Psionic Blust {[effect0.power]}&lt;/b&gt;: Create one copy of self in the front of room and gain &lt;b&gt;Multistrike 1&lt;/b&gt;.</v>
      </c>
      <c r="K46" s="67" t="str">
        <f t="shared" si="1"/>
        <v>&lt;b&gt;Psionic Blust {[effect0.power]}&lt;/b&gt;: Create one copy of self in the front of room and gain &lt;b&gt;Multistrike 1&lt;/b&gt;.</v>
      </c>
      <c r="L46" s="78" t="s">
        <v>1041</v>
      </c>
    </row>
    <row r="47" spans="1:12" ht="40.15" customHeight="1" x14ac:dyDescent="0.2">
      <c r="A47" s="32" t="s">
        <v>724</v>
      </c>
      <c r="B47" s="31" t="s">
        <v>354</v>
      </c>
      <c r="G47" s="2" t="s">
        <v>130</v>
      </c>
      <c r="H47" s="67" t="str">
        <f t="shared" si="1"/>
        <v>Endless</v>
      </c>
      <c r="I47" s="67" t="str">
        <f t="shared" si="1"/>
        <v>Endless</v>
      </c>
      <c r="J47" s="67" t="str">
        <f t="shared" si="1"/>
        <v>Endless</v>
      </c>
      <c r="K47" s="67" t="str">
        <f t="shared" si="1"/>
        <v>Endless</v>
      </c>
      <c r="L47" s="10" t="s">
        <v>728</v>
      </c>
    </row>
    <row r="48" spans="1:12" ht="40.15" customHeight="1" x14ac:dyDescent="0.2">
      <c r="A48" s="66" t="s">
        <v>958</v>
      </c>
      <c r="B48" s="31" t="s">
        <v>354</v>
      </c>
      <c r="G48" s="78" t="s">
        <v>1043</v>
      </c>
      <c r="H48" s="67" t="str">
        <f t="shared" si="1"/>
        <v>&lt;b&gt;Psionic Blust {[effect0.power]}&lt;/b&gt;: Create one copy of self in the front of room and gain &lt;b&gt;Multistrike 2&lt;/b&gt;.</v>
      </c>
      <c r="I48" s="67" t="str">
        <f t="shared" si="1"/>
        <v>&lt;b&gt;Psionic Blust {[effect0.power]}&lt;/b&gt;: Create one copy of self in the front of room and gain &lt;b&gt;Multistrike 2&lt;/b&gt;.</v>
      </c>
      <c r="J48" s="67" t="str">
        <f t="shared" si="1"/>
        <v>&lt;b&gt;Psionic Blust {[effect0.power]}&lt;/b&gt;: Create one copy of self in the front of room and gain &lt;b&gt;Multistrike 2&lt;/b&gt;.</v>
      </c>
      <c r="K48" s="67" t="str">
        <f t="shared" si="1"/>
        <v>&lt;b&gt;Psionic Blust {[effect0.power]}&lt;/b&gt;: Create one copy of self in the front of room and gain &lt;b&gt;Multistrike 2&lt;/b&gt;.</v>
      </c>
      <c r="L48" s="78" t="s">
        <v>1045</v>
      </c>
    </row>
    <row r="49" spans="1:12" ht="40.15" customHeight="1" x14ac:dyDescent="0.2">
      <c r="A49" s="32" t="s">
        <v>726</v>
      </c>
      <c r="B49" s="31" t="s">
        <v>354</v>
      </c>
      <c r="G49" s="2" t="s">
        <v>130</v>
      </c>
      <c r="H49" s="67" t="str">
        <f t="shared" si="1"/>
        <v>Endless</v>
      </c>
      <c r="I49" s="67" t="str">
        <f t="shared" si="1"/>
        <v>Endless</v>
      </c>
      <c r="J49" s="67" t="str">
        <f t="shared" si="1"/>
        <v>Endless</v>
      </c>
      <c r="K49" s="67" t="str">
        <f t="shared" si="1"/>
        <v>Endless</v>
      </c>
      <c r="L49" s="10" t="s">
        <v>728</v>
      </c>
    </row>
    <row r="50" spans="1:12" ht="40.15" customHeight="1" x14ac:dyDescent="0.2">
      <c r="A50" s="66" t="s">
        <v>959</v>
      </c>
      <c r="B50" s="31" t="s">
        <v>354</v>
      </c>
      <c r="G50" s="78" t="s">
        <v>1044</v>
      </c>
      <c r="H50" s="67" t="str">
        <f t="shared" si="1"/>
        <v>&lt;b&gt;Psionic Blust {[effect0.power]}&lt;/b&gt;: Create one copy of self in the front of room and gain &lt;b&gt;Multistrike 4&lt;/b&gt;.</v>
      </c>
      <c r="I50" s="67" t="str">
        <f t="shared" si="1"/>
        <v>&lt;b&gt;Psionic Blust {[effect0.power]}&lt;/b&gt;: Create one copy of self in the front of room and gain &lt;b&gt;Multistrike 4&lt;/b&gt;.</v>
      </c>
      <c r="J50" s="67" t="str">
        <f t="shared" si="1"/>
        <v>&lt;b&gt;Psionic Blust {[effect0.power]}&lt;/b&gt;: Create one copy of self in the front of room and gain &lt;b&gt;Multistrike 4&lt;/b&gt;.</v>
      </c>
      <c r="K50" s="67" t="str">
        <f t="shared" si="1"/>
        <v>&lt;b&gt;Psionic Blust {[effect0.power]}&lt;/b&gt;: Create one copy of self in the front of room and gain &lt;b&gt;Multistrike 4&lt;/b&gt;.</v>
      </c>
      <c r="L50" s="78" t="s">
        <v>1046</v>
      </c>
    </row>
    <row r="51" spans="1:12" ht="40.15" customHeight="1" x14ac:dyDescent="0.2">
      <c r="A51" s="32" t="s">
        <v>880</v>
      </c>
      <c r="B51" s="31" t="s">
        <v>354</v>
      </c>
      <c r="G51" s="48" t="s">
        <v>878</v>
      </c>
      <c r="H51" s="67" t="str">
        <f t="shared" si="1"/>
        <v>Illusion</v>
      </c>
      <c r="I51" s="67" t="str">
        <f t="shared" si="1"/>
        <v>Illusion</v>
      </c>
      <c r="J51" s="67" t="str">
        <f t="shared" si="1"/>
        <v>Illusion</v>
      </c>
      <c r="K51" s="67" t="str">
        <f t="shared" si="1"/>
        <v>Illusion</v>
      </c>
      <c r="L51" s="10" t="s">
        <v>879</v>
      </c>
    </row>
    <row r="52" spans="1:12" ht="40.15" customHeight="1" x14ac:dyDescent="0.2">
      <c r="A52" s="48" t="s">
        <v>898</v>
      </c>
      <c r="B52" s="31" t="s">
        <v>354</v>
      </c>
      <c r="G52" s="78" t="s">
        <v>1047</v>
      </c>
      <c r="H52" s="67" t="str">
        <f t="shared" si="1"/>
        <v>Gain +{[effect1.power]}[attack] and +{[effect2.power]}[health]. &lt;b&gt;Psionic Blust {[effect0.power]}&lt;/b&gt;: Gain &lt;b&gt;Lifesteal {[effect0.status0.power]}&lt;/b&gt;.</v>
      </c>
      <c r="I52" s="67" t="str">
        <f t="shared" si="1"/>
        <v>Gain +{[effect1.power]}[attack] and +{[effect2.power]}[health]. &lt;b&gt;Psionic Blust {[effect0.power]}&lt;/b&gt;: Gain &lt;b&gt;Lifesteal {[effect0.status0.power]}&lt;/b&gt;.</v>
      </c>
      <c r="J52" s="67" t="str">
        <f t="shared" si="1"/>
        <v>Gain +{[effect1.power]}[attack] and +{[effect2.power]}[health]. &lt;b&gt;Psionic Blust {[effect0.power]}&lt;/b&gt;: Gain &lt;b&gt;Lifesteal {[effect0.status0.power]}&lt;/b&gt;.</v>
      </c>
      <c r="K52" s="67" t="str">
        <f t="shared" si="1"/>
        <v>Gain +{[effect1.power]}[attack] and +{[effect2.power]}[health]. &lt;b&gt;Psionic Blust {[effect0.power]}&lt;/b&gt;: Gain &lt;b&gt;Lifesteal {[effect0.status0.power]}&lt;/b&gt;.</v>
      </c>
      <c r="L52" s="78" t="s">
        <v>1048</v>
      </c>
    </row>
    <row r="53" spans="1:12" ht="40.15" customHeight="1" x14ac:dyDescent="0.2">
      <c r="A53" s="32" t="s">
        <v>881</v>
      </c>
      <c r="B53" s="31" t="s">
        <v>354</v>
      </c>
      <c r="G53" s="48" t="s">
        <v>878</v>
      </c>
      <c r="H53" s="67" t="str">
        <f t="shared" si="1"/>
        <v>Illusion</v>
      </c>
      <c r="I53" s="67" t="str">
        <f t="shared" si="1"/>
        <v>Illusion</v>
      </c>
      <c r="J53" s="67" t="str">
        <f t="shared" si="1"/>
        <v>Illusion</v>
      </c>
      <c r="K53" s="67" t="str">
        <f t="shared" si="1"/>
        <v>Illusion</v>
      </c>
      <c r="L53" s="10" t="s">
        <v>879</v>
      </c>
    </row>
    <row r="54" spans="1:12" ht="40.15" customHeight="1" x14ac:dyDescent="0.2">
      <c r="A54" s="48" t="s">
        <v>899</v>
      </c>
      <c r="B54" s="31" t="s">
        <v>354</v>
      </c>
      <c r="G54" s="78" t="s">
        <v>1047</v>
      </c>
      <c r="H54" s="67" t="str">
        <f t="shared" si="1"/>
        <v>Gain +{[effect1.power]}[attack] and +{[effect2.power]}[health]. &lt;b&gt;Psionic Blust {[effect0.power]}&lt;/b&gt;: Gain &lt;b&gt;Lifesteal {[effect0.status0.power]}&lt;/b&gt;.</v>
      </c>
      <c r="I54" s="67" t="str">
        <f t="shared" si="1"/>
        <v>Gain +{[effect1.power]}[attack] and +{[effect2.power]}[health]. &lt;b&gt;Psionic Blust {[effect0.power]}&lt;/b&gt;: Gain &lt;b&gt;Lifesteal {[effect0.status0.power]}&lt;/b&gt;.</v>
      </c>
      <c r="J54" s="67" t="str">
        <f t="shared" si="1"/>
        <v>Gain +{[effect1.power]}[attack] and +{[effect2.power]}[health]. &lt;b&gt;Psionic Blust {[effect0.power]}&lt;/b&gt;: Gain &lt;b&gt;Lifesteal {[effect0.status0.power]}&lt;/b&gt;.</v>
      </c>
      <c r="K54" s="67" t="str">
        <f t="shared" si="1"/>
        <v>Gain +{[effect1.power]}[attack] and +{[effect2.power]}[health]. &lt;b&gt;Psionic Blust {[effect0.power]}&lt;/b&gt;: Gain &lt;b&gt;Lifesteal {[effect0.status0.power]}&lt;/b&gt;.</v>
      </c>
      <c r="L54" s="78" t="s">
        <v>1048</v>
      </c>
    </row>
    <row r="55" spans="1:12" ht="40.15" customHeight="1" x14ac:dyDescent="0.2">
      <c r="A55" s="32" t="s">
        <v>882</v>
      </c>
      <c r="B55" s="31" t="s">
        <v>354</v>
      </c>
      <c r="G55" s="48" t="s">
        <v>878</v>
      </c>
      <c r="H55" s="67" t="str">
        <f t="shared" si="1"/>
        <v>Illusion</v>
      </c>
      <c r="I55" s="67" t="str">
        <f t="shared" si="1"/>
        <v>Illusion</v>
      </c>
      <c r="J55" s="67" t="str">
        <f t="shared" si="1"/>
        <v>Illusion</v>
      </c>
      <c r="K55" s="67" t="str">
        <f t="shared" si="1"/>
        <v>Illusion</v>
      </c>
      <c r="L55" s="10" t="s">
        <v>879</v>
      </c>
    </row>
    <row r="56" spans="1:12" ht="40.15" customHeight="1" x14ac:dyDescent="0.2">
      <c r="A56" s="48" t="s">
        <v>900</v>
      </c>
      <c r="B56" s="31" t="s">
        <v>354</v>
      </c>
      <c r="G56" s="78" t="s">
        <v>1047</v>
      </c>
      <c r="H56" s="67" t="str">
        <f t="shared" si="1"/>
        <v>Gain +{[effect1.power]}[attack] and +{[effect2.power]}[health]. &lt;b&gt;Psionic Blust {[effect0.power]}&lt;/b&gt;: Gain &lt;b&gt;Lifesteal {[effect0.status0.power]}&lt;/b&gt;.</v>
      </c>
      <c r="I56" s="67" t="str">
        <f t="shared" si="1"/>
        <v>Gain +{[effect1.power]}[attack] and +{[effect2.power]}[health]. &lt;b&gt;Psionic Blust {[effect0.power]}&lt;/b&gt;: Gain &lt;b&gt;Lifesteal {[effect0.status0.power]}&lt;/b&gt;.</v>
      </c>
      <c r="J56" s="67" t="str">
        <f t="shared" si="1"/>
        <v>Gain +{[effect1.power]}[attack] and +{[effect2.power]}[health]. &lt;b&gt;Psionic Blust {[effect0.power]}&lt;/b&gt;: Gain &lt;b&gt;Lifesteal {[effect0.status0.power]}&lt;/b&gt;.</v>
      </c>
      <c r="K56" s="67" t="str">
        <f t="shared" si="1"/>
        <v>Gain +{[effect1.power]}[attack] and +{[effect2.power]}[health]. &lt;b&gt;Psionic Blust {[effect0.power]}&lt;/b&gt;: Gain &lt;b&gt;Lifesteal {[effect0.status0.power]}&lt;/b&gt;.</v>
      </c>
      <c r="L56" s="78" t="s">
        <v>1048</v>
      </c>
    </row>
    <row r="57" spans="1:12" ht="40.15" customHeight="1" x14ac:dyDescent="0.2">
      <c r="H57" s="67" t="str">
        <f t="shared" si="1"/>
        <v/>
      </c>
      <c r="I57" s="67" t="str">
        <f t="shared" si="1"/>
        <v/>
      </c>
      <c r="J57" s="67" t="str">
        <f t="shared" si="1"/>
        <v/>
      </c>
      <c r="K57" s="67" t="str">
        <f t="shared" si="1"/>
        <v/>
      </c>
    </row>
    <row r="58" spans="1:12" ht="40.15" customHeight="1" x14ac:dyDescent="0.2">
      <c r="A58" s="2" t="s">
        <v>398</v>
      </c>
      <c r="B58" s="31" t="s">
        <v>354</v>
      </c>
      <c r="G58" s="2" t="s">
        <v>399</v>
      </c>
      <c r="H58" s="67" t="str">
        <f t="shared" si="1"/>
        <v>Obsessing Spark</v>
      </c>
      <c r="I58" s="67" t="str">
        <f t="shared" si="1"/>
        <v>Obsessing Spark</v>
      </c>
      <c r="J58" s="67" t="str">
        <f t="shared" si="1"/>
        <v>Obsessing Spark</v>
      </c>
      <c r="K58" s="67" t="str">
        <f t="shared" si="1"/>
        <v>Obsessing Spark</v>
      </c>
      <c r="L58" s="2" t="s">
        <v>100</v>
      </c>
    </row>
    <row r="59" spans="1:12" ht="40.15" customHeight="1" x14ac:dyDescent="0.2">
      <c r="A59" s="2" t="s">
        <v>401</v>
      </c>
      <c r="B59" s="31" t="s">
        <v>354</v>
      </c>
      <c r="G59" s="2" t="s">
        <v>402</v>
      </c>
      <c r="H59" s="67" t="str">
        <f t="shared" si="1"/>
        <v>Your Pyre takes {[effect0.power]} damage.</v>
      </c>
      <c r="I59" s="67" t="str">
        <f t="shared" si="1"/>
        <v>Your Pyre takes {[effect0.power]} damage.</v>
      </c>
      <c r="J59" s="67" t="str">
        <f t="shared" si="1"/>
        <v>Your Pyre takes {[effect0.power]} damage.</v>
      </c>
      <c r="K59" s="67" t="str">
        <f t="shared" si="1"/>
        <v>Your Pyre takes {[effect0.power]} damage.</v>
      </c>
      <c r="L59" s="2" t="s">
        <v>403</v>
      </c>
    </row>
    <row r="60" spans="1:12" ht="40.15" customHeight="1" x14ac:dyDescent="0.2">
      <c r="A60" s="2" t="s">
        <v>400</v>
      </c>
      <c r="B60" s="31" t="s">
        <v>354</v>
      </c>
      <c r="H60" s="67" t="str">
        <f t="shared" si="1"/>
        <v/>
      </c>
      <c r="I60" s="67" t="str">
        <f t="shared" si="1"/>
        <v/>
      </c>
      <c r="J60" s="67" t="str">
        <f t="shared" si="1"/>
        <v/>
      </c>
      <c r="K60" s="67" t="str">
        <f t="shared" si="1"/>
        <v/>
      </c>
    </row>
    <row r="61" spans="1:12" ht="40.15" customHeight="1" x14ac:dyDescent="0.2">
      <c r="H61" s="67" t="str">
        <f t="shared" si="1"/>
        <v/>
      </c>
      <c r="I61" s="67" t="str">
        <f t="shared" si="1"/>
        <v/>
      </c>
      <c r="J61" s="67" t="str">
        <f t="shared" si="1"/>
        <v/>
      </c>
      <c r="K61" s="67" t="str">
        <f t="shared" si="1"/>
        <v/>
      </c>
    </row>
    <row r="62" spans="1:12" ht="40.15" customHeight="1" x14ac:dyDescent="0.2">
      <c r="A62" s="2" t="s">
        <v>404</v>
      </c>
      <c r="B62" s="31" t="s">
        <v>354</v>
      </c>
      <c r="G62" s="2" t="s">
        <v>63</v>
      </c>
      <c r="H62" s="67" t="str">
        <f t="shared" si="1"/>
        <v>Flogging</v>
      </c>
      <c r="I62" s="67" t="str">
        <f t="shared" si="1"/>
        <v>Flogging</v>
      </c>
      <c r="J62" s="67" t="str">
        <f t="shared" si="1"/>
        <v>Flogging</v>
      </c>
      <c r="K62" s="67" t="str">
        <f t="shared" si="1"/>
        <v>Flogging</v>
      </c>
      <c r="L62" s="2" t="s">
        <v>405</v>
      </c>
    </row>
    <row r="63" spans="1:12" ht="40.15" customHeight="1" x14ac:dyDescent="0.2">
      <c r="A63" s="2" t="s">
        <v>406</v>
      </c>
      <c r="B63" s="31" t="s">
        <v>354</v>
      </c>
      <c r="G63" s="48" t="s">
        <v>985</v>
      </c>
      <c r="H63" s="67" t="str">
        <f t="shared" si="1"/>
        <v>Deal {[effect0.power]} damage. Add 1 &lt;b&gt;Vengeful Shard&lt;/b&gt; with &lt;b&gt;Consume&lt;/b&gt; to your discard deck.</v>
      </c>
      <c r="I63" s="67" t="str">
        <f t="shared" si="1"/>
        <v>Deal {[effect0.power]} damage. Add 1 &lt;b&gt;Vengeful Shard&lt;/b&gt; with &lt;b&gt;Consume&lt;/b&gt; to your discard deck.</v>
      </c>
      <c r="J63" s="67" t="str">
        <f t="shared" si="1"/>
        <v>Deal {[effect0.power]} damage. Add 1 &lt;b&gt;Vengeful Shard&lt;/b&gt; with &lt;b&gt;Consume&lt;/b&gt; to your discard deck.</v>
      </c>
      <c r="K63" s="67" t="str">
        <f t="shared" si="1"/>
        <v>Deal {[effect0.power]} damage. Add 1 &lt;b&gt;Vengeful Shard&lt;/b&gt; with &lt;b&gt;Consume&lt;/b&gt; to your discard deck.</v>
      </c>
      <c r="L63" s="5" t="s">
        <v>923</v>
      </c>
    </row>
    <row r="64" spans="1:12" ht="40.15" customHeight="1" x14ac:dyDescent="0.2">
      <c r="A64" s="2" t="s">
        <v>409</v>
      </c>
      <c r="B64" s="31" t="s">
        <v>354</v>
      </c>
      <c r="G64" s="2" t="s">
        <v>66</v>
      </c>
      <c r="H64" s="67" t="str">
        <f t="shared" si="1"/>
        <v>Inception</v>
      </c>
      <c r="I64" s="67" t="str">
        <f t="shared" si="1"/>
        <v>Inception</v>
      </c>
      <c r="J64" s="67" t="str">
        <f t="shared" si="1"/>
        <v>Inception</v>
      </c>
      <c r="K64" s="67" t="str">
        <f t="shared" si="1"/>
        <v>Inception</v>
      </c>
      <c r="L64" s="2" t="s">
        <v>65</v>
      </c>
    </row>
    <row r="65" spans="1:12" ht="40.15" customHeight="1" x14ac:dyDescent="0.2">
      <c r="A65" s="2" t="s">
        <v>410</v>
      </c>
      <c r="B65" s="31" t="s">
        <v>354</v>
      </c>
      <c r="G65" s="78" t="s">
        <v>1049</v>
      </c>
      <c r="H65" s="67" t="str">
        <f t="shared" si="1"/>
        <v>Give &lt;nobr&gt;&lt;b&gt;Psionic {[effect0.status0.power]}&lt;/b&gt;. Gain +{[effect1.power]}[attack] and +{[effect2.power]}[health].</v>
      </c>
      <c r="I65" s="67" t="str">
        <f t="shared" si="1"/>
        <v>Give &lt;nobr&gt;&lt;b&gt;Psionic {[effect0.status0.power]}&lt;/b&gt;. Gain +{[effect1.power]}[attack] and +{[effect2.power]}[health].</v>
      </c>
      <c r="J65" s="67" t="str">
        <f t="shared" si="1"/>
        <v>Give &lt;nobr&gt;&lt;b&gt;Psionic {[effect0.status0.power]}&lt;/b&gt;. Gain +{[effect1.power]}[attack] and +{[effect2.power]}[health].</v>
      </c>
      <c r="K65" s="67" t="str">
        <f t="shared" si="1"/>
        <v>Give &lt;nobr&gt;&lt;b&gt;Psionic {[effect0.status0.power]}&lt;/b&gt;. Gain +{[effect1.power]}[attack] and +{[effect2.power]}[health].</v>
      </c>
      <c r="L65" s="65" t="s">
        <v>1062</v>
      </c>
    </row>
    <row r="66" spans="1:12" ht="40.15" customHeight="1" x14ac:dyDescent="0.2">
      <c r="A66" s="2" t="s">
        <v>415</v>
      </c>
      <c r="B66" s="31" t="s">
        <v>354</v>
      </c>
      <c r="G66" s="2" t="s">
        <v>118</v>
      </c>
      <c r="H66" s="67" t="str">
        <f t="shared" si="1"/>
        <v>Profane Ascending +</v>
      </c>
      <c r="I66" s="67" t="str">
        <f t="shared" si="1"/>
        <v>Profane Ascending +</v>
      </c>
      <c r="J66" s="67" t="str">
        <f t="shared" si="1"/>
        <v>Profane Ascending +</v>
      </c>
      <c r="K66" s="67" t="str">
        <f t="shared" si="1"/>
        <v>Profane Ascending +</v>
      </c>
      <c r="L66" s="2" t="s">
        <v>117</v>
      </c>
    </row>
    <row r="67" spans="1:12" ht="40.15" customHeight="1" x14ac:dyDescent="0.2">
      <c r="A67" s="2" t="s">
        <v>416</v>
      </c>
      <c r="B67" s="31" t="s">
        <v>354</v>
      </c>
      <c r="G67" s="2" t="s">
        <v>417</v>
      </c>
      <c r="H67" s="67" t="str">
        <f t="shared" si="1"/>
        <v>&lt;b&gt;Descend&lt;/b&gt; an enemy unit to the bottom floor. Apply &lt;nobr&gt;&lt;b&gt;Frantic {[effect1.status0.power]}&lt;/b&gt;. +{[effect2.power]}[attack]&lt;/nobr&gt;.</v>
      </c>
      <c r="I67" s="67" t="str">
        <f t="shared" si="1"/>
        <v>&lt;b&gt;Descend&lt;/b&gt; an enemy unit to the bottom floor. Apply &lt;nobr&gt;&lt;b&gt;Frantic {[effect1.status0.power]}&lt;/b&gt;. +{[effect2.power]}[attack]&lt;/nobr&gt;.</v>
      </c>
      <c r="J67" s="67" t="str">
        <f t="shared" si="1"/>
        <v>&lt;b&gt;Descend&lt;/b&gt; an enemy unit to the bottom floor. Apply &lt;nobr&gt;&lt;b&gt;Frantic {[effect1.status0.power]}&lt;/b&gt;. +{[effect2.power]}[attack]&lt;/nobr&gt;.</v>
      </c>
      <c r="K67" s="67" t="str">
        <f t="shared" si="1"/>
        <v>&lt;b&gt;Descend&lt;/b&gt; an enemy unit to the bottom floor. Apply &lt;nobr&gt;&lt;b&gt;Frantic {[effect1.status0.power]}&lt;/b&gt;. +{[effect2.power]}[attack]&lt;/nobr&gt;.</v>
      </c>
      <c r="L67" s="2" t="s">
        <v>418</v>
      </c>
    </row>
    <row r="68" spans="1:12" ht="40.15" customHeight="1" x14ac:dyDescent="0.2">
      <c r="H68" s="67" t="str">
        <f t="shared" si="1"/>
        <v/>
      </c>
      <c r="I68" s="67" t="str">
        <f t="shared" si="1"/>
        <v/>
      </c>
      <c r="J68" s="67" t="str">
        <f t="shared" si="1"/>
        <v/>
      </c>
      <c r="K68" s="67" t="str">
        <f t="shared" si="1"/>
        <v/>
      </c>
    </row>
    <row r="69" spans="1:12" ht="40.15" customHeight="1" x14ac:dyDescent="0.2">
      <c r="A69" s="2" t="s">
        <v>419</v>
      </c>
      <c r="B69" s="31" t="s">
        <v>354</v>
      </c>
      <c r="G69" s="2" t="s">
        <v>420</v>
      </c>
      <c r="H69" s="67" t="str">
        <f t="shared" si="1"/>
        <v>Dread Shot</v>
      </c>
      <c r="I69" s="67" t="str">
        <f t="shared" si="1"/>
        <v>Dread Shot</v>
      </c>
      <c r="J69" s="67" t="str">
        <f t="shared" si="1"/>
        <v>Dread Shot</v>
      </c>
      <c r="K69" s="67" t="str">
        <f t="shared" si="1"/>
        <v>Dread Shot</v>
      </c>
      <c r="L69" s="2" t="s">
        <v>67</v>
      </c>
    </row>
    <row r="70" spans="1:12" ht="40.15" customHeight="1" x14ac:dyDescent="0.2">
      <c r="A70" s="2" t="s">
        <v>421</v>
      </c>
      <c r="B70" s="31" t="s">
        <v>354</v>
      </c>
      <c r="G70" s="2" t="s">
        <v>422</v>
      </c>
      <c r="H70" s="67" t="str">
        <f t="shared" si="1"/>
        <v>Deal {[effect0.power]} damage.</v>
      </c>
      <c r="I70" s="67" t="str">
        <f t="shared" si="1"/>
        <v>Deal {[effect0.power]} damage.</v>
      </c>
      <c r="J70" s="67" t="str">
        <f t="shared" si="1"/>
        <v>Deal {[effect0.power]} damage.</v>
      </c>
      <c r="K70" s="67" t="str">
        <f t="shared" si="1"/>
        <v>Deal {[effect0.power]} damage.</v>
      </c>
      <c r="L70" s="2" t="s">
        <v>423</v>
      </c>
    </row>
    <row r="71" spans="1:12" ht="40.15" customHeight="1" x14ac:dyDescent="0.2">
      <c r="A71" s="2" t="s">
        <v>424</v>
      </c>
      <c r="B71" s="31" t="s">
        <v>354</v>
      </c>
      <c r="G71" s="2" t="s">
        <v>425</v>
      </c>
      <c r="H71" s="67" t="str">
        <f t="shared" si="1"/>
        <v>Apply &lt;nobr&gt;&lt;b&gt;Frantic {[effect0.status0.power]}&lt;/b&gt;&lt;/nobr&gt; to enemy units.</v>
      </c>
      <c r="I71" s="67" t="str">
        <f t="shared" si="1"/>
        <v>Apply &lt;nobr&gt;&lt;b&gt;Frantic {[effect0.status0.power]}&lt;/b&gt;&lt;/nobr&gt; to enemy units.</v>
      </c>
      <c r="J71" s="67" t="str">
        <f t="shared" si="1"/>
        <v>Apply &lt;nobr&gt;&lt;b&gt;Frantic {[effect0.status0.power]}&lt;/b&gt;&lt;/nobr&gt; to enemy units.</v>
      </c>
      <c r="K71" s="67" t="str">
        <f t="shared" si="1"/>
        <v>Apply &lt;nobr&gt;&lt;b&gt;Frantic {[effect0.status0.power]}&lt;/b&gt;&lt;/nobr&gt; to enemy units.</v>
      </c>
      <c r="L71" s="2" t="s">
        <v>426</v>
      </c>
    </row>
    <row r="72" spans="1:12" ht="40.15" customHeight="1" x14ac:dyDescent="0.2">
      <c r="A72" s="2" t="s">
        <v>427</v>
      </c>
      <c r="B72" s="31" t="s">
        <v>354</v>
      </c>
      <c r="G72" s="2" t="s">
        <v>70</v>
      </c>
      <c r="H72" s="67" t="str">
        <f t="shared" si="1"/>
        <v>Blood Carnival</v>
      </c>
      <c r="I72" s="67" t="str">
        <f t="shared" si="1"/>
        <v>Blood Carnival</v>
      </c>
      <c r="J72" s="67" t="str">
        <f t="shared" si="1"/>
        <v>Blood Carnival</v>
      </c>
      <c r="K72" s="67" t="str">
        <f t="shared" si="1"/>
        <v>Blood Carnival</v>
      </c>
      <c r="L72" s="2" t="s">
        <v>69</v>
      </c>
    </row>
    <row r="73" spans="1:12" ht="40.15" customHeight="1" x14ac:dyDescent="0.2">
      <c r="A73" s="2" t="s">
        <v>428</v>
      </c>
      <c r="B73" s="31" t="s">
        <v>354</v>
      </c>
      <c r="G73" s="2" t="s">
        <v>429</v>
      </c>
      <c r="H73" s="67" t="str">
        <f t="shared" si="1"/>
        <v>Give everyone &lt;nobr&gt;+{[effect0.power]}[attack]&lt;/nobr&gt;.</v>
      </c>
      <c r="I73" s="67" t="str">
        <f t="shared" si="1"/>
        <v>Give everyone &lt;nobr&gt;+{[effect0.power]}[attack]&lt;/nobr&gt;.</v>
      </c>
      <c r="J73" s="67" t="str">
        <f t="shared" si="1"/>
        <v>Give everyone &lt;nobr&gt;+{[effect0.power]}[attack]&lt;/nobr&gt;.</v>
      </c>
      <c r="K73" s="67" t="str">
        <f t="shared" si="1"/>
        <v>Give everyone &lt;nobr&gt;+{[effect0.power]}[attack]&lt;/nobr&gt;.</v>
      </c>
      <c r="L73" s="2" t="s">
        <v>430</v>
      </c>
    </row>
    <row r="74" spans="1:12" ht="40.15" customHeight="1" x14ac:dyDescent="0.2">
      <c r="A74" s="2" t="s">
        <v>431</v>
      </c>
      <c r="B74" s="31" t="s">
        <v>354</v>
      </c>
      <c r="G74" s="2" t="s">
        <v>432</v>
      </c>
      <c r="H74" s="67" t="str">
        <f t="shared" si="1"/>
        <v>Pain And Pleasure</v>
      </c>
      <c r="I74" s="67" t="str">
        <f t="shared" si="1"/>
        <v>Pain And Pleasure</v>
      </c>
      <c r="J74" s="67" t="str">
        <f t="shared" si="1"/>
        <v>Pain And Pleasure</v>
      </c>
      <c r="K74" s="67" t="str">
        <f t="shared" si="1"/>
        <v>Pain And Pleasure</v>
      </c>
      <c r="L74" s="2" t="s">
        <v>72</v>
      </c>
    </row>
    <row r="75" spans="1:12" ht="40.15" customHeight="1" x14ac:dyDescent="0.2">
      <c r="A75" s="2" t="s">
        <v>433</v>
      </c>
      <c r="B75" s="31" t="s">
        <v>354</v>
      </c>
      <c r="G75" s="73" t="s">
        <v>1003</v>
      </c>
      <c r="H75" s="67" t="str">
        <f t="shared" si="1"/>
        <v>Discard all your blight or scourge cards in your hand and draw that many.</v>
      </c>
      <c r="I75" s="67" t="str">
        <f t="shared" si="1"/>
        <v>Discard all your blight or scourge cards in your hand and draw that many.</v>
      </c>
      <c r="J75" s="67" t="str">
        <f t="shared" si="1"/>
        <v>Discard all your blight or scourge cards in your hand and draw that many.</v>
      </c>
      <c r="K75" s="67" t="str">
        <f t="shared" si="1"/>
        <v>Discard all your blight or scourge cards in your hand and draw that many.</v>
      </c>
      <c r="L75" s="10" t="s">
        <v>1002</v>
      </c>
    </row>
    <row r="76" spans="1:12" ht="40.15" customHeight="1" x14ac:dyDescent="0.2">
      <c r="A76" s="2" t="s">
        <v>436</v>
      </c>
      <c r="B76" s="31" t="s">
        <v>354</v>
      </c>
      <c r="G76" s="2" t="s">
        <v>437</v>
      </c>
      <c r="H76" s="67" t="str">
        <f t="shared" si="1"/>
        <v>Mind Domaination</v>
      </c>
      <c r="I76" s="67" t="str">
        <f t="shared" si="1"/>
        <v>Mind Domaination</v>
      </c>
      <c r="J76" s="67" t="str">
        <f t="shared" si="1"/>
        <v>Mind Domaination</v>
      </c>
      <c r="K76" s="67" t="str">
        <f t="shared" si="1"/>
        <v>Mind Domaination</v>
      </c>
      <c r="L76" s="2" t="s">
        <v>438</v>
      </c>
    </row>
    <row r="77" spans="1:12" ht="40.15" customHeight="1" x14ac:dyDescent="0.2">
      <c r="A77" s="2" t="s">
        <v>439</v>
      </c>
      <c r="B77" s="31" t="s">
        <v>354</v>
      </c>
      <c r="G77" s="71" t="s">
        <v>986</v>
      </c>
      <c r="H77" s="67" t="str">
        <f t="shared" si="1"/>
        <v>&lt;b&gt;Descend&lt;/b&gt; a unit and apply &lt;b&gt;Frantic {[effect2.status0.power]}&lt;/b&gt;. Add 1 &lt;b&gt;Vengeful Shard&lt;/b&gt; with &lt;b&gt;Consume&lt;/b&gt; to your hand.</v>
      </c>
      <c r="I77" s="67" t="str">
        <f t="shared" si="1"/>
        <v>&lt;b&gt;Descend&lt;/b&gt; a unit and apply &lt;b&gt;Frantic {[effect2.status0.power]}&lt;/b&gt;. Add 1 &lt;b&gt;Vengeful Shard&lt;/b&gt; with &lt;b&gt;Consume&lt;/b&gt; to your hand.</v>
      </c>
      <c r="J77" s="67" t="str">
        <f t="shared" si="1"/>
        <v>&lt;b&gt;Descend&lt;/b&gt; a unit and apply &lt;b&gt;Frantic {[effect2.status0.power]}&lt;/b&gt;. Add 1 &lt;b&gt;Vengeful Shard&lt;/b&gt; with &lt;b&gt;Consume&lt;/b&gt; to your hand.</v>
      </c>
      <c r="K77" s="67" t="str">
        <f t="shared" si="1"/>
        <v>&lt;b&gt;Descend&lt;/b&gt; a unit and apply &lt;b&gt;Frantic {[effect2.status0.power]}&lt;/b&gt;. Add 1 &lt;b&gt;Vengeful Shard&lt;/b&gt; with &lt;b&gt;Consume&lt;/b&gt; to your hand.</v>
      </c>
      <c r="L77" s="65" t="s">
        <v>980</v>
      </c>
    </row>
    <row r="78" spans="1:12" ht="40.15" customHeight="1" x14ac:dyDescent="0.2">
      <c r="A78" s="2" t="s">
        <v>411</v>
      </c>
      <c r="B78" s="31" t="s">
        <v>354</v>
      </c>
      <c r="G78" s="2" t="s">
        <v>115</v>
      </c>
      <c r="H78" s="67" t="str">
        <f t="shared" si="1"/>
        <v>Profane Ascending</v>
      </c>
      <c r="I78" s="67" t="str">
        <f t="shared" si="1"/>
        <v>Profane Ascending</v>
      </c>
      <c r="J78" s="67" t="str">
        <f t="shared" si="1"/>
        <v>Profane Ascending</v>
      </c>
      <c r="K78" s="67" t="str">
        <f t="shared" si="1"/>
        <v>Profane Ascending</v>
      </c>
      <c r="L78" s="2" t="s">
        <v>114</v>
      </c>
    </row>
    <row r="79" spans="1:12" ht="40.15" customHeight="1" x14ac:dyDescent="0.2">
      <c r="A79" s="2" t="s">
        <v>412</v>
      </c>
      <c r="B79" s="31" t="s">
        <v>354</v>
      </c>
      <c r="G79" s="2" t="s">
        <v>413</v>
      </c>
      <c r="H79" s="67" t="str">
        <f t="shared" si="1"/>
        <v>&lt;b&gt;Descend&lt;/b&gt; an enemy unit to the bottom floor. Apply &lt;nobr&gt;&lt;b&gt;Frantic {[effect1.status0.power]}&lt;/b&gt;&lt;/nobr&gt;.</v>
      </c>
      <c r="I79" s="67" t="str">
        <f t="shared" si="1"/>
        <v>&lt;b&gt;Descend&lt;/b&gt; an enemy unit to the bottom floor. Apply &lt;nobr&gt;&lt;b&gt;Frantic {[effect1.status0.power]}&lt;/b&gt;&lt;/nobr&gt;.</v>
      </c>
      <c r="J79" s="67" t="str">
        <f t="shared" si="1"/>
        <v>&lt;b&gt;Descend&lt;/b&gt; an enemy unit to the bottom floor. Apply &lt;nobr&gt;&lt;b&gt;Frantic {[effect1.status0.power]}&lt;/b&gt;&lt;/nobr&gt;.</v>
      </c>
      <c r="K79" s="67" t="str">
        <f t="shared" si="1"/>
        <v>&lt;b&gt;Descend&lt;/b&gt; an enemy unit to the bottom floor. Apply &lt;nobr&gt;&lt;b&gt;Frantic {[effect1.status0.power]}&lt;/b&gt;&lt;/nobr&gt;.</v>
      </c>
      <c r="L79" s="2" t="s">
        <v>414</v>
      </c>
    </row>
    <row r="80" spans="1:12" ht="40.15" customHeight="1" x14ac:dyDescent="0.2">
      <c r="H80" s="67" t="str">
        <f t="shared" si="1"/>
        <v/>
      </c>
      <c r="I80" s="67" t="str">
        <f t="shared" si="1"/>
        <v/>
      </c>
      <c r="J80" s="67" t="str">
        <f t="shared" si="1"/>
        <v/>
      </c>
      <c r="K80" s="67" t="str">
        <f t="shared" si="1"/>
        <v/>
      </c>
    </row>
    <row r="81" spans="1:12" ht="40.15" customHeight="1" x14ac:dyDescent="0.2">
      <c r="A81" s="2" t="s">
        <v>441</v>
      </c>
      <c r="B81" s="31" t="s">
        <v>354</v>
      </c>
      <c r="G81" s="2" t="s">
        <v>442</v>
      </c>
      <c r="H81" s="67" t="str">
        <f t="shared" si="1"/>
        <v>Piercing Shriek</v>
      </c>
      <c r="I81" s="67" t="str">
        <f t="shared" si="1"/>
        <v>Piercing Shriek</v>
      </c>
      <c r="J81" s="67" t="str">
        <f t="shared" si="1"/>
        <v>Piercing Shriek</v>
      </c>
      <c r="K81" s="67" t="str">
        <f t="shared" ref="H81:K144" si="2">IF($G81="", "", $G81)</f>
        <v>Piercing Shriek</v>
      </c>
      <c r="L81" s="2" t="s">
        <v>443</v>
      </c>
    </row>
    <row r="82" spans="1:12" ht="40.15" customHeight="1" x14ac:dyDescent="0.2">
      <c r="A82" s="2" t="s">
        <v>444</v>
      </c>
      <c r="B82" s="31" t="s">
        <v>354</v>
      </c>
      <c r="G82" s="2" t="s">
        <v>445</v>
      </c>
      <c r="H82" s="67" t="str">
        <f t="shared" si="2"/>
        <v>Deal {[effect0.power]} to all enemy units.</v>
      </c>
      <c r="I82" s="67" t="str">
        <f t="shared" si="2"/>
        <v>Deal {[effect0.power]} to all enemy units.</v>
      </c>
      <c r="J82" s="67" t="str">
        <f t="shared" si="2"/>
        <v>Deal {[effect0.power]} to all enemy units.</v>
      </c>
      <c r="K82" s="67" t="str">
        <f t="shared" si="2"/>
        <v>Deal {[effect0.power]} to all enemy units.</v>
      </c>
      <c r="L82" s="2" t="s">
        <v>446</v>
      </c>
    </row>
    <row r="83" spans="1:12" ht="40.15" customHeight="1" x14ac:dyDescent="0.2">
      <c r="A83" s="2" t="s">
        <v>447</v>
      </c>
      <c r="B83" s="31" t="s">
        <v>354</v>
      </c>
      <c r="G83" s="2" t="s">
        <v>448</v>
      </c>
      <c r="H83" s="67" t="str">
        <f t="shared" si="2"/>
        <v>Dangerous Game</v>
      </c>
      <c r="I83" s="67" t="str">
        <f t="shared" si="2"/>
        <v>Dangerous Game</v>
      </c>
      <c r="J83" s="67" t="str">
        <f t="shared" si="2"/>
        <v>Dangerous Game</v>
      </c>
      <c r="K83" s="67" t="str">
        <f t="shared" si="2"/>
        <v>Dangerous Game</v>
      </c>
      <c r="L83" s="2" t="s">
        <v>449</v>
      </c>
    </row>
    <row r="84" spans="1:12" ht="40.15" customHeight="1" x14ac:dyDescent="0.2">
      <c r="A84" s="2" t="s">
        <v>450</v>
      </c>
      <c r="B84" s="31" t="s">
        <v>354</v>
      </c>
      <c r="G84" s="78" t="s">
        <v>1050</v>
      </c>
      <c r="H84" s="67" t="str">
        <f t="shared" si="2"/>
        <v>Apply &lt;b&gt;Frantic {[effect0.status0.power]}&lt;/b&gt; and  +{[effect1.power]}[attack].</v>
      </c>
      <c r="I84" s="67" t="str">
        <f t="shared" si="2"/>
        <v>Apply &lt;b&gt;Frantic {[effect0.status0.power]}&lt;/b&gt; and  +{[effect1.power]}[attack].</v>
      </c>
      <c r="J84" s="67" t="str">
        <f t="shared" si="2"/>
        <v>Apply &lt;b&gt;Frantic {[effect0.status0.power]}&lt;/b&gt; and  +{[effect1.power]}[attack].</v>
      </c>
      <c r="K84" s="67" t="str">
        <f t="shared" si="2"/>
        <v>Apply &lt;b&gt;Frantic {[effect0.status0.power]}&lt;/b&gt; and  +{[effect1.power]}[attack].</v>
      </c>
      <c r="L84" s="10" t="s">
        <v>805</v>
      </c>
    </row>
    <row r="85" spans="1:12" ht="40.15" customHeight="1" x14ac:dyDescent="0.2">
      <c r="A85" s="2" t="s">
        <v>451</v>
      </c>
      <c r="B85" s="31" t="s">
        <v>354</v>
      </c>
      <c r="G85" s="2" t="s">
        <v>452</v>
      </c>
      <c r="H85" s="67" t="str">
        <f t="shared" si="2"/>
        <v>Power Siphon</v>
      </c>
      <c r="I85" s="67" t="str">
        <f t="shared" si="2"/>
        <v>Power Siphon</v>
      </c>
      <c r="J85" s="67" t="str">
        <f t="shared" si="2"/>
        <v>Power Siphon</v>
      </c>
      <c r="K85" s="67" t="str">
        <f t="shared" si="2"/>
        <v>Power Siphon</v>
      </c>
      <c r="L85" s="2" t="s">
        <v>453</v>
      </c>
    </row>
    <row r="86" spans="1:12" ht="40.15" customHeight="1" x14ac:dyDescent="0.2">
      <c r="A86" s="2" t="s">
        <v>454</v>
      </c>
      <c r="B86" s="31" t="s">
        <v>354</v>
      </c>
      <c r="G86" s="2" t="s">
        <v>455</v>
      </c>
      <c r="H86" s="67" t="str">
        <f t="shared" si="2"/>
        <v xml:space="preserve">Deal {[effect0.power]} damage to the front enemy unit. </v>
      </c>
      <c r="I86" s="67" t="str">
        <f t="shared" si="2"/>
        <v xml:space="preserve">Deal {[effect0.power]} damage to the front enemy unit. </v>
      </c>
      <c r="J86" s="67" t="str">
        <f t="shared" si="2"/>
        <v xml:space="preserve">Deal {[effect0.power]} damage to the front enemy unit. </v>
      </c>
      <c r="K86" s="67" t="str">
        <f t="shared" si="2"/>
        <v xml:space="preserve">Deal {[effect0.power]} damage to the front enemy unit. </v>
      </c>
      <c r="L86" s="2" t="s">
        <v>456</v>
      </c>
    </row>
    <row r="87" spans="1:12" ht="40.15" customHeight="1" x14ac:dyDescent="0.2">
      <c r="A87" s="2" t="s">
        <v>457</v>
      </c>
      <c r="B87" s="31" t="s">
        <v>354</v>
      </c>
      <c r="G87" s="2" t="s">
        <v>458</v>
      </c>
      <c r="H87" s="67" t="str">
        <f t="shared" si="2"/>
        <v>Shadow Embrace</v>
      </c>
      <c r="I87" s="67" t="str">
        <f t="shared" si="2"/>
        <v>Shadow Embrace</v>
      </c>
      <c r="J87" s="67" t="str">
        <f t="shared" si="2"/>
        <v>Shadow Embrace</v>
      </c>
      <c r="K87" s="67" t="str">
        <f t="shared" si="2"/>
        <v>Shadow Embrace</v>
      </c>
      <c r="L87" s="2" t="s">
        <v>459</v>
      </c>
    </row>
    <row r="88" spans="1:12" ht="40.15" customHeight="1" x14ac:dyDescent="0.2">
      <c r="A88" s="2" t="s">
        <v>460</v>
      </c>
      <c r="B88" s="31" t="s">
        <v>354</v>
      </c>
      <c r="G88" s="48" t="s">
        <v>987</v>
      </c>
      <c r="H88" s="67" t="str">
        <f t="shared" si="2"/>
        <v>Add 2 &lt;b&gt;Vengeful Shard&lt;/b&gt; with &lt;b&gt;Consume&lt;/b&gt; to the discard pile. Draw {[effect1.power]} card。</v>
      </c>
      <c r="I88" s="67" t="str">
        <f t="shared" si="2"/>
        <v>Add 2 &lt;b&gt;Vengeful Shard&lt;/b&gt; with &lt;b&gt;Consume&lt;/b&gt; to the discard pile. Draw {[effect1.power]} card。</v>
      </c>
      <c r="J88" s="67" t="str">
        <f t="shared" si="2"/>
        <v>Add 2 &lt;b&gt;Vengeful Shard&lt;/b&gt; with &lt;b&gt;Consume&lt;/b&gt; to the discard pile. Draw {[effect1.power]} card。</v>
      </c>
      <c r="K88" s="67" t="str">
        <f t="shared" si="2"/>
        <v>Add 2 &lt;b&gt;Vengeful Shard&lt;/b&gt; with &lt;b&gt;Consume&lt;/b&gt; to the discard pile. Draw {[effect1.power]} card。</v>
      </c>
      <c r="L88" s="5" t="s">
        <v>924</v>
      </c>
    </row>
    <row r="89" spans="1:12" ht="40.15" customHeight="1" x14ac:dyDescent="0.2">
      <c r="A89" s="2" t="s">
        <v>463</v>
      </c>
      <c r="B89" s="31" t="s">
        <v>354</v>
      </c>
      <c r="G89" s="2" t="s">
        <v>464</v>
      </c>
      <c r="H89" s="67" t="str">
        <f t="shared" si="2"/>
        <v>Dark Pact</v>
      </c>
      <c r="I89" s="67" t="str">
        <f t="shared" si="2"/>
        <v>Dark Pact</v>
      </c>
      <c r="J89" s="67" t="str">
        <f t="shared" si="2"/>
        <v>Dark Pact</v>
      </c>
      <c r="K89" s="67" t="str">
        <f t="shared" si="2"/>
        <v>Dark Pact</v>
      </c>
      <c r="L89" s="2" t="s">
        <v>465</v>
      </c>
    </row>
    <row r="90" spans="1:12" ht="40.15" customHeight="1" x14ac:dyDescent="0.2">
      <c r="A90" s="2" t="s">
        <v>466</v>
      </c>
      <c r="B90" s="31" t="s">
        <v>354</v>
      </c>
      <c r="G90" s="48" t="s">
        <v>988</v>
      </c>
      <c r="H90" s="67" t="str">
        <f t="shared" si="2"/>
        <v>Add 2 &lt;b&gt;Vengeful Shard&lt;/b&gt; with &lt;b&gt;Consume&lt;/b&gt; to the draw pile. +{[effect1.power]}[ember] every turn.</v>
      </c>
      <c r="I90" s="67" t="str">
        <f t="shared" si="2"/>
        <v>Add 2 &lt;b&gt;Vengeful Shard&lt;/b&gt; with &lt;b&gt;Consume&lt;/b&gt; to the draw pile. +{[effect1.power]}[ember] every turn.</v>
      </c>
      <c r="J90" s="67" t="str">
        <f t="shared" si="2"/>
        <v>Add 2 &lt;b&gt;Vengeful Shard&lt;/b&gt; with &lt;b&gt;Consume&lt;/b&gt; to the draw pile. +{[effect1.power]}[ember] every turn.</v>
      </c>
      <c r="K90" s="67" t="str">
        <f t="shared" si="2"/>
        <v>Add 2 &lt;b&gt;Vengeful Shard&lt;/b&gt; with &lt;b&gt;Consume&lt;/b&gt; to the draw pile. +{[effect1.power]}[ember] every turn.</v>
      </c>
      <c r="L90" s="5" t="s">
        <v>927</v>
      </c>
    </row>
    <row r="91" spans="1:12" ht="40.15" customHeight="1" x14ac:dyDescent="0.2">
      <c r="A91" s="2" t="s">
        <v>469</v>
      </c>
      <c r="B91" s="31" t="s">
        <v>354</v>
      </c>
      <c r="G91" s="2" t="s">
        <v>470</v>
      </c>
      <c r="H91" s="67" t="str">
        <f t="shared" si="2"/>
        <v>Dark Fury</v>
      </c>
      <c r="I91" s="67" t="str">
        <f t="shared" si="2"/>
        <v>Dark Fury</v>
      </c>
      <c r="J91" s="67" t="str">
        <f t="shared" si="2"/>
        <v>Dark Fury</v>
      </c>
      <c r="K91" s="67" t="str">
        <f t="shared" si="2"/>
        <v>Dark Fury</v>
      </c>
      <c r="L91" s="2" t="s">
        <v>471</v>
      </c>
    </row>
    <row r="92" spans="1:12" ht="40.15" customHeight="1" x14ac:dyDescent="0.2">
      <c r="A92" s="2" t="s">
        <v>472</v>
      </c>
      <c r="B92" s="31" t="s">
        <v>354</v>
      </c>
      <c r="G92" s="2" t="s">
        <v>473</v>
      </c>
      <c r="H92" s="67" t="str">
        <f t="shared" si="2"/>
        <v>Double the damage and half the health on enemy units.</v>
      </c>
      <c r="I92" s="67" t="str">
        <f t="shared" si="2"/>
        <v>Double the damage and half the health on enemy units.</v>
      </c>
      <c r="J92" s="67" t="str">
        <f t="shared" si="2"/>
        <v>Double the damage and half the health on enemy units.</v>
      </c>
      <c r="K92" s="67" t="str">
        <f t="shared" si="2"/>
        <v>Double the damage and half the health on enemy units.</v>
      </c>
      <c r="L92" s="10" t="s">
        <v>759</v>
      </c>
    </row>
    <row r="93" spans="1:12" ht="40.15" customHeight="1" x14ac:dyDescent="0.2">
      <c r="A93" s="2" t="s">
        <v>474</v>
      </c>
      <c r="B93" s="31" t="s">
        <v>354</v>
      </c>
      <c r="G93" s="2" t="s">
        <v>475</v>
      </c>
      <c r="H93" s="67" t="str">
        <f t="shared" si="2"/>
        <v>For the Queen</v>
      </c>
      <c r="I93" s="67" t="str">
        <f t="shared" si="2"/>
        <v>For the Queen</v>
      </c>
      <c r="J93" s="67" t="str">
        <f t="shared" si="2"/>
        <v>For the Queen</v>
      </c>
      <c r="K93" s="67" t="str">
        <f t="shared" si="2"/>
        <v>For the Queen</v>
      </c>
      <c r="L93" s="2" t="s">
        <v>476</v>
      </c>
    </row>
    <row r="94" spans="1:12" ht="40.15" customHeight="1" x14ac:dyDescent="0.2">
      <c r="A94" s="2" t="s">
        <v>477</v>
      </c>
      <c r="B94" s="31" t="s">
        <v>354</v>
      </c>
      <c r="G94" s="2" t="s">
        <v>478</v>
      </c>
      <c r="H94" s="67" t="str">
        <f t="shared" si="2"/>
        <v>Gain 50 [coin].</v>
      </c>
      <c r="I94" s="67" t="str">
        <f t="shared" si="2"/>
        <v>Gain 50 [coin].</v>
      </c>
      <c r="J94" s="67" t="str">
        <f t="shared" si="2"/>
        <v>Gain 50 [coin].</v>
      </c>
      <c r="K94" s="67" t="str">
        <f t="shared" si="2"/>
        <v>Gain 50 [coin].</v>
      </c>
      <c r="L94" s="2" t="s">
        <v>479</v>
      </c>
    </row>
    <row r="95" spans="1:12" ht="40.15" customHeight="1" x14ac:dyDescent="0.2">
      <c r="A95" s="2" t="s">
        <v>480</v>
      </c>
      <c r="B95" s="31" t="s">
        <v>354</v>
      </c>
      <c r="G95" s="2" t="s">
        <v>481</v>
      </c>
      <c r="H95" s="67" t="str">
        <f t="shared" si="2"/>
        <v>Plague Boost</v>
      </c>
      <c r="I95" s="67" t="str">
        <f t="shared" si="2"/>
        <v>Plague Boost</v>
      </c>
      <c r="J95" s="67" t="str">
        <f t="shared" si="2"/>
        <v>Plague Boost</v>
      </c>
      <c r="K95" s="67" t="str">
        <f t="shared" si="2"/>
        <v>Plague Boost</v>
      </c>
      <c r="L95" s="2" t="s">
        <v>482</v>
      </c>
    </row>
    <row r="96" spans="1:12" ht="40.15" customHeight="1" x14ac:dyDescent="0.2">
      <c r="A96" s="2" t="s">
        <v>483</v>
      </c>
      <c r="B96" s="31" t="s">
        <v>354</v>
      </c>
      <c r="G96" s="73" t="s">
        <v>1004</v>
      </c>
      <c r="H96" s="67" t="str">
        <f t="shared" si="2"/>
        <v>Gain 1[ember] for every blight or scourge card in your hand.</v>
      </c>
      <c r="I96" s="67" t="str">
        <f t="shared" si="2"/>
        <v>Gain 1[ember] for every blight or scourge card in your hand.</v>
      </c>
      <c r="J96" s="67" t="str">
        <f t="shared" si="2"/>
        <v>Gain 1[ember] for every blight or scourge card in your hand.</v>
      </c>
      <c r="K96" s="67" t="str">
        <f t="shared" si="2"/>
        <v>Gain 1[ember] for every blight or scourge card in your hand.</v>
      </c>
      <c r="L96" s="65" t="s">
        <v>1005</v>
      </c>
    </row>
    <row r="97" spans="1:12" ht="40.15" customHeight="1" x14ac:dyDescent="0.2">
      <c r="A97" s="2" t="s">
        <v>486</v>
      </c>
      <c r="B97" s="31" t="s">
        <v>354</v>
      </c>
      <c r="G97" s="2" t="s">
        <v>487</v>
      </c>
      <c r="H97" s="67" t="str">
        <f t="shared" si="2"/>
        <v>Mind Burning</v>
      </c>
      <c r="I97" s="67" t="str">
        <f t="shared" si="2"/>
        <v>Mind Burning</v>
      </c>
      <c r="J97" s="67" t="str">
        <f t="shared" si="2"/>
        <v>Mind Burning</v>
      </c>
      <c r="K97" s="67" t="str">
        <f t="shared" si="2"/>
        <v>Mind Burning</v>
      </c>
      <c r="L97" s="2" t="s">
        <v>488</v>
      </c>
    </row>
    <row r="98" spans="1:12" ht="40.15" customHeight="1" x14ac:dyDescent="0.2">
      <c r="A98" s="2" t="s">
        <v>489</v>
      </c>
      <c r="B98" s="31" t="s">
        <v>354</v>
      </c>
      <c r="G98" s="78" t="s">
        <v>1051</v>
      </c>
      <c r="H98" s="67" t="str">
        <f t="shared" si="2"/>
        <v>Apply &lt;b&gt;Frantic {[effect0.status0.power]}&lt;/b&gt; and &lt;b&gt;Multistrike {[effect1.status0.power]}&lt;/b&gt; to an enemy unit.</v>
      </c>
      <c r="I98" s="67" t="str">
        <f t="shared" si="2"/>
        <v>Apply &lt;b&gt;Frantic {[effect0.status0.power]}&lt;/b&gt; and &lt;b&gt;Multistrike {[effect1.status0.power]}&lt;/b&gt; to an enemy unit.</v>
      </c>
      <c r="J98" s="67" t="str">
        <f t="shared" si="2"/>
        <v>Apply &lt;b&gt;Frantic {[effect0.status0.power]}&lt;/b&gt; and &lt;b&gt;Multistrike {[effect1.status0.power]}&lt;/b&gt; to an enemy unit.</v>
      </c>
      <c r="K98" s="67" t="str">
        <f t="shared" si="2"/>
        <v>Apply &lt;b&gt;Frantic {[effect0.status0.power]}&lt;/b&gt; and &lt;b&gt;Multistrike {[effect1.status0.power]}&lt;/b&gt; to an enemy unit.</v>
      </c>
      <c r="L98" s="7" t="s">
        <v>979</v>
      </c>
    </row>
    <row r="99" spans="1:12" ht="40.15" customHeight="1" x14ac:dyDescent="0.2">
      <c r="H99" s="67" t="str">
        <f t="shared" si="2"/>
        <v/>
      </c>
      <c r="I99" s="67" t="str">
        <f t="shared" si="2"/>
        <v/>
      </c>
      <c r="J99" s="67" t="str">
        <f t="shared" si="2"/>
        <v/>
      </c>
      <c r="K99" s="67" t="str">
        <f t="shared" si="2"/>
        <v/>
      </c>
    </row>
    <row r="100" spans="1:12" ht="40.15" customHeight="1" x14ac:dyDescent="0.2">
      <c r="A100" s="2" t="s">
        <v>490</v>
      </c>
      <c r="B100" s="31" t="s">
        <v>354</v>
      </c>
      <c r="G100" s="2" t="s">
        <v>491</v>
      </c>
      <c r="H100" s="67" t="str">
        <f t="shared" si="2"/>
        <v>Cubus Spike</v>
      </c>
      <c r="I100" s="67" t="str">
        <f t="shared" si="2"/>
        <v>Cubus Spike</v>
      </c>
      <c r="J100" s="67" t="str">
        <f t="shared" si="2"/>
        <v>Cubus Spike</v>
      </c>
      <c r="K100" s="67" t="str">
        <f t="shared" si="2"/>
        <v>Cubus Spike</v>
      </c>
      <c r="L100" s="2" t="s">
        <v>492</v>
      </c>
    </row>
    <row r="101" spans="1:12" ht="40.15" customHeight="1" x14ac:dyDescent="0.2">
      <c r="A101" s="2" t="s">
        <v>493</v>
      </c>
      <c r="B101" s="31" t="s">
        <v>354</v>
      </c>
      <c r="G101" s="73" t="s">
        <v>1006</v>
      </c>
      <c r="H101" s="67" t="str">
        <f t="shared" si="2"/>
        <v>Apply &lt;b&gt;Frantic {[trait0.power]}[x]&lt;/b&gt; to all enemy units.</v>
      </c>
      <c r="I101" s="67" t="str">
        <f t="shared" si="2"/>
        <v>Apply &lt;b&gt;Frantic {[trait0.power]}[x]&lt;/b&gt; to all enemy units.</v>
      </c>
      <c r="J101" s="67" t="str">
        <f t="shared" si="2"/>
        <v>Apply &lt;b&gt;Frantic {[trait0.power]}[x]&lt;/b&gt; to all enemy units.</v>
      </c>
      <c r="K101" s="67" t="str">
        <f t="shared" si="2"/>
        <v>Apply &lt;b&gt;Frantic {[trait0.power]}[x]&lt;/b&gt; to all enemy units.</v>
      </c>
      <c r="L101" s="65" t="s">
        <v>1007</v>
      </c>
    </row>
    <row r="102" spans="1:12" ht="40.15" customHeight="1" x14ac:dyDescent="0.2">
      <c r="A102" s="2" t="s">
        <v>496</v>
      </c>
      <c r="B102" s="31" t="s">
        <v>354</v>
      </c>
      <c r="G102" s="2" t="s">
        <v>497</v>
      </c>
      <c r="H102" s="67" t="str">
        <f t="shared" si="2"/>
        <v>Paradox Tome</v>
      </c>
      <c r="I102" s="67" t="str">
        <f t="shared" si="2"/>
        <v>Paradox Tome</v>
      </c>
      <c r="J102" s="67" t="str">
        <f t="shared" si="2"/>
        <v>Paradox Tome</v>
      </c>
      <c r="K102" s="67" t="str">
        <f t="shared" si="2"/>
        <v>Paradox Tome</v>
      </c>
      <c r="L102" s="2" t="s">
        <v>498</v>
      </c>
    </row>
    <row r="103" spans="1:12" ht="40.15" customHeight="1" x14ac:dyDescent="0.2">
      <c r="A103" s="2" t="s">
        <v>499</v>
      </c>
      <c r="B103" s="31" t="s">
        <v>354</v>
      </c>
      <c r="G103" s="48" t="s">
        <v>989</v>
      </c>
      <c r="H103" s="67" t="str">
        <f t="shared" si="2"/>
        <v>Apply &lt;b&gt;Sweep&lt;/b&gt;. Add 3 &lt;b&gt;Vengeful Shard&lt;/b&gt; with &lt;b&gt;Consume&lt;/b&gt; to your hand.</v>
      </c>
      <c r="I103" s="67" t="str">
        <f t="shared" si="2"/>
        <v>Apply &lt;b&gt;Sweep&lt;/b&gt;. Add 3 &lt;b&gt;Vengeful Shard&lt;/b&gt; with &lt;b&gt;Consume&lt;/b&gt; to your hand.</v>
      </c>
      <c r="J103" s="67" t="str">
        <f t="shared" si="2"/>
        <v>Apply &lt;b&gt;Sweep&lt;/b&gt;. Add 3 &lt;b&gt;Vengeful Shard&lt;/b&gt; with &lt;b&gt;Consume&lt;/b&gt; to your hand.</v>
      </c>
      <c r="K103" s="67" t="str">
        <f t="shared" si="2"/>
        <v>Apply &lt;b&gt;Sweep&lt;/b&gt;. Add 3 &lt;b&gt;Vengeful Shard&lt;/b&gt; with &lt;b&gt;Consume&lt;/b&gt; to your hand.</v>
      </c>
      <c r="L103" s="5" t="s">
        <v>925</v>
      </c>
    </row>
    <row r="104" spans="1:12" ht="40.15" customHeight="1" x14ac:dyDescent="0.2">
      <c r="A104" s="2" t="s">
        <v>502</v>
      </c>
      <c r="B104" s="31" t="s">
        <v>354</v>
      </c>
      <c r="G104" s="2" t="s">
        <v>503</v>
      </c>
      <c r="H104" s="67" t="str">
        <f t="shared" si="2"/>
        <v>Insanity Reach</v>
      </c>
      <c r="I104" s="67" t="str">
        <f t="shared" si="2"/>
        <v>Insanity Reach</v>
      </c>
      <c r="J104" s="67" t="str">
        <f t="shared" si="2"/>
        <v>Insanity Reach</v>
      </c>
      <c r="K104" s="67" t="str">
        <f t="shared" si="2"/>
        <v>Insanity Reach</v>
      </c>
      <c r="L104" s="2" t="s">
        <v>504</v>
      </c>
    </row>
    <row r="105" spans="1:12" ht="40.15" customHeight="1" x14ac:dyDescent="0.2">
      <c r="A105" s="2" t="s">
        <v>505</v>
      </c>
      <c r="B105" s="31" t="s">
        <v>354</v>
      </c>
      <c r="G105" s="78" t="s">
        <v>1052</v>
      </c>
      <c r="H105" s="67" t="str">
        <f t="shared" si="2"/>
        <v>&lt;b&gt;Ascend&lt;/b&gt; enemy units on this floor and apply &lt;b&gt;Frantic {[effect1.status0.power]}&lt;/b&gt; and +{[effect0.power]}[attack].</v>
      </c>
      <c r="I105" s="67" t="str">
        <f t="shared" si="2"/>
        <v>&lt;b&gt;Ascend&lt;/b&gt; enemy units on this floor and apply &lt;b&gt;Frantic {[effect1.status0.power]}&lt;/b&gt; and +{[effect0.power]}[attack].</v>
      </c>
      <c r="J105" s="67" t="str">
        <f t="shared" si="2"/>
        <v>&lt;b&gt;Ascend&lt;/b&gt; enemy units on this floor and apply &lt;b&gt;Frantic {[effect1.status0.power]}&lt;/b&gt; and +{[effect0.power]}[attack].</v>
      </c>
      <c r="K105" s="67" t="str">
        <f t="shared" si="2"/>
        <v>&lt;b&gt;Ascend&lt;/b&gt; enemy units on this floor and apply &lt;b&gt;Frantic {[effect1.status0.power]}&lt;/b&gt; and +{[effect0.power]}[attack].</v>
      </c>
      <c r="L105" s="7" t="s">
        <v>764</v>
      </c>
    </row>
    <row r="106" spans="1:12" ht="40.15" customHeight="1" x14ac:dyDescent="0.2">
      <c r="A106" s="2" t="s">
        <v>506</v>
      </c>
      <c r="B106" s="31" t="s">
        <v>354</v>
      </c>
      <c r="G106" s="2" t="s">
        <v>507</v>
      </c>
      <c r="H106" s="67" t="str">
        <f t="shared" si="2"/>
        <v>Depression Whisper</v>
      </c>
      <c r="I106" s="67" t="str">
        <f t="shared" si="2"/>
        <v>Depression Whisper</v>
      </c>
      <c r="J106" s="67" t="str">
        <f t="shared" si="2"/>
        <v>Depression Whisper</v>
      </c>
      <c r="K106" s="67" t="str">
        <f t="shared" si="2"/>
        <v>Depression Whisper</v>
      </c>
      <c r="L106" s="2" t="s">
        <v>508</v>
      </c>
    </row>
    <row r="107" spans="1:12" ht="40.15" customHeight="1" x14ac:dyDescent="0.2">
      <c r="A107" s="2" t="s">
        <v>509</v>
      </c>
      <c r="B107" s="31" t="s">
        <v>354</v>
      </c>
      <c r="G107" s="2" t="s">
        <v>510</v>
      </c>
      <c r="H107" s="67" t="str">
        <f t="shared" si="2"/>
        <v>Remove all &lt;b&gt;Buff&lt;/b&gt; and double all &lt;b&gt;Debuff&lt;/b&gt; effects from enemy units.</v>
      </c>
      <c r="I107" s="67" t="str">
        <f t="shared" si="2"/>
        <v>Remove all &lt;b&gt;Buff&lt;/b&gt; and double all &lt;b&gt;Debuff&lt;/b&gt; effects from enemy units.</v>
      </c>
      <c r="J107" s="67" t="str">
        <f t="shared" si="2"/>
        <v>Remove all &lt;b&gt;Buff&lt;/b&gt; and double all &lt;b&gt;Debuff&lt;/b&gt; effects from enemy units.</v>
      </c>
      <c r="K107" s="67" t="str">
        <f t="shared" si="2"/>
        <v>Remove all &lt;b&gt;Buff&lt;/b&gt; and double all &lt;b&gt;Debuff&lt;/b&gt; effects from enemy units.</v>
      </c>
      <c r="L107" s="10" t="s">
        <v>760</v>
      </c>
    </row>
    <row r="108" spans="1:12" ht="40.15" customHeight="1" x14ac:dyDescent="0.2">
      <c r="A108" s="2" t="s">
        <v>511</v>
      </c>
      <c r="B108" s="31" t="s">
        <v>354</v>
      </c>
      <c r="G108" s="2" t="s">
        <v>92</v>
      </c>
      <c r="H108" s="67" t="str">
        <f t="shared" si="2"/>
        <v>TODO</v>
      </c>
      <c r="I108" s="67" t="str">
        <f t="shared" si="2"/>
        <v>TODO</v>
      </c>
      <c r="J108" s="67" t="str">
        <f t="shared" si="2"/>
        <v>TODO</v>
      </c>
      <c r="K108" s="67" t="str">
        <f t="shared" si="2"/>
        <v>TODO</v>
      </c>
      <c r="L108" s="2" t="s">
        <v>92</v>
      </c>
    </row>
    <row r="109" spans="1:12" ht="40.15" customHeight="1" x14ac:dyDescent="0.2">
      <c r="A109" s="2" t="s">
        <v>512</v>
      </c>
      <c r="B109" s="31" t="s">
        <v>354</v>
      </c>
      <c r="G109" s="2" t="s">
        <v>92</v>
      </c>
      <c r="H109" s="67" t="str">
        <f t="shared" si="2"/>
        <v>TODO</v>
      </c>
      <c r="I109" s="67" t="str">
        <f t="shared" si="2"/>
        <v>TODO</v>
      </c>
      <c r="J109" s="67" t="str">
        <f t="shared" si="2"/>
        <v>TODO</v>
      </c>
      <c r="K109" s="67" t="str">
        <f t="shared" si="2"/>
        <v>TODO</v>
      </c>
      <c r="L109" s="2" t="s">
        <v>92</v>
      </c>
    </row>
    <row r="110" spans="1:12" ht="40.15" customHeight="1" x14ac:dyDescent="0.2">
      <c r="A110" s="2" t="s">
        <v>513</v>
      </c>
      <c r="B110" s="31" t="s">
        <v>354</v>
      </c>
      <c r="G110" s="2" t="s">
        <v>514</v>
      </c>
      <c r="H110" s="67" t="str">
        <f t="shared" si="2"/>
        <v>Vitality Extraction</v>
      </c>
      <c r="I110" s="67" t="str">
        <f t="shared" si="2"/>
        <v>Vitality Extraction</v>
      </c>
      <c r="J110" s="67" t="str">
        <f t="shared" si="2"/>
        <v>Vitality Extraction</v>
      </c>
      <c r="K110" s="67" t="str">
        <f t="shared" si="2"/>
        <v>Vitality Extraction</v>
      </c>
      <c r="L110" s="2" t="s">
        <v>515</v>
      </c>
    </row>
    <row r="111" spans="1:12" ht="40.15" customHeight="1" x14ac:dyDescent="0.2">
      <c r="A111" s="2" t="s">
        <v>516</v>
      </c>
      <c r="B111" s="31" t="s">
        <v>354</v>
      </c>
      <c r="G111" s="2" t="s">
        <v>517</v>
      </c>
      <c r="H111" s="67" t="str">
        <f t="shared" si="2"/>
        <v>Gain &lt;b&gt;Rage&lt;/b&gt; and &lt;b&gt;Regen&lt;/b&gt; to friendly units equal to the number of &lt;b&gt;Frantic&lt;/b&gt; in this room.</v>
      </c>
      <c r="I111" s="67" t="str">
        <f t="shared" si="2"/>
        <v>Gain &lt;b&gt;Rage&lt;/b&gt; and &lt;b&gt;Regen&lt;/b&gt; to friendly units equal to the number of &lt;b&gt;Frantic&lt;/b&gt; in this room.</v>
      </c>
      <c r="J111" s="67" t="str">
        <f t="shared" si="2"/>
        <v>Gain &lt;b&gt;Rage&lt;/b&gt; and &lt;b&gt;Regen&lt;/b&gt; to friendly units equal to the number of &lt;b&gt;Frantic&lt;/b&gt; in this room.</v>
      </c>
      <c r="K111" s="67" t="str">
        <f t="shared" si="2"/>
        <v>Gain &lt;b&gt;Rage&lt;/b&gt; and &lt;b&gt;Regen&lt;/b&gt; to friendly units equal to the number of &lt;b&gt;Frantic&lt;/b&gt; in this room.</v>
      </c>
      <c r="L111" s="2" t="s">
        <v>518</v>
      </c>
    </row>
    <row r="112" spans="1:12" ht="40.15" customHeight="1" x14ac:dyDescent="0.2">
      <c r="A112" s="2" t="s">
        <v>519</v>
      </c>
      <c r="B112" s="31" t="s">
        <v>354</v>
      </c>
      <c r="G112" s="2" t="s">
        <v>520</v>
      </c>
      <c r="H112" s="67" t="str">
        <f t="shared" si="2"/>
        <v>Illusion Twins</v>
      </c>
      <c r="I112" s="67" t="str">
        <f t="shared" si="2"/>
        <v>Illusion Twins</v>
      </c>
      <c r="J112" s="67" t="str">
        <f t="shared" si="2"/>
        <v>Illusion Twins</v>
      </c>
      <c r="K112" s="67" t="str">
        <f t="shared" si="2"/>
        <v>Illusion Twins</v>
      </c>
      <c r="L112" s="2" t="s">
        <v>521</v>
      </c>
    </row>
    <row r="113" spans="1:12" ht="40.15" customHeight="1" x14ac:dyDescent="0.2">
      <c r="A113" s="2" t="s">
        <v>522</v>
      </c>
      <c r="B113" s="31" t="s">
        <v>354</v>
      </c>
      <c r="G113" s="35" t="s">
        <v>762</v>
      </c>
      <c r="H113" s="67" t="str">
        <f t="shared" si="2"/>
        <v>Create 1 copy of a unit with &lt;b&gt;Fragile&lt;/b&gt;.</v>
      </c>
      <c r="I113" s="67" t="str">
        <f t="shared" si="2"/>
        <v>Create 1 copy of a unit with &lt;b&gt;Fragile&lt;/b&gt;.</v>
      </c>
      <c r="J113" s="67" t="str">
        <f t="shared" si="2"/>
        <v>Create 1 copy of a unit with &lt;b&gt;Fragile&lt;/b&gt;.</v>
      </c>
      <c r="K113" s="67" t="str">
        <f t="shared" si="2"/>
        <v>Create 1 copy of a unit with &lt;b&gt;Fragile&lt;/b&gt;.</v>
      </c>
      <c r="L113" s="10" t="s">
        <v>761</v>
      </c>
    </row>
    <row r="114" spans="1:12" ht="40.15" customHeight="1" x14ac:dyDescent="0.2">
      <c r="H114" s="67" t="str">
        <f t="shared" si="2"/>
        <v/>
      </c>
      <c r="I114" s="67" t="str">
        <f t="shared" si="2"/>
        <v/>
      </c>
      <c r="J114" s="67" t="str">
        <f t="shared" si="2"/>
        <v/>
      </c>
      <c r="K114" s="67" t="str">
        <f t="shared" si="2"/>
        <v/>
      </c>
    </row>
    <row r="115" spans="1:12" ht="40.15" customHeight="1" x14ac:dyDescent="0.2">
      <c r="A115" s="2" t="s">
        <v>523</v>
      </c>
      <c r="B115" s="31" t="s">
        <v>354</v>
      </c>
      <c r="G115" s="2" t="s">
        <v>524</v>
      </c>
      <c r="H115" s="67" t="str">
        <f t="shared" si="2"/>
        <v>Succbus Torturer</v>
      </c>
      <c r="I115" s="67" t="str">
        <f t="shared" si="2"/>
        <v>Succbus Torturer</v>
      </c>
      <c r="J115" s="67" t="str">
        <f t="shared" si="2"/>
        <v>Succbus Torturer</v>
      </c>
      <c r="K115" s="67" t="str">
        <f t="shared" si="2"/>
        <v>Succbus Torturer</v>
      </c>
      <c r="L115" s="2" t="s">
        <v>525</v>
      </c>
    </row>
    <row r="116" spans="1:12" ht="40.15" customHeight="1" x14ac:dyDescent="0.2">
      <c r="A116" s="2" t="s">
        <v>526</v>
      </c>
      <c r="B116" s="31" t="s">
        <v>354</v>
      </c>
      <c r="G116" s="2" t="s">
        <v>527</v>
      </c>
      <c r="H116" s="67" t="str">
        <f t="shared" si="2"/>
        <v>Apply &lt;b&gt;Melee Weakness {[effect0.status0.power]}&lt;/b&gt; to the attacked unit.</v>
      </c>
      <c r="I116" s="67" t="str">
        <f t="shared" si="2"/>
        <v>Apply &lt;b&gt;Melee Weakness {[effect0.status0.power]}&lt;/b&gt; to the attacked unit.</v>
      </c>
      <c r="J116" s="67" t="str">
        <f t="shared" si="2"/>
        <v>Apply &lt;b&gt;Melee Weakness {[effect0.status0.power]}&lt;/b&gt; to the attacked unit.</v>
      </c>
      <c r="K116" s="67" t="str">
        <f t="shared" si="2"/>
        <v>Apply &lt;b&gt;Melee Weakness {[effect0.status0.power]}&lt;/b&gt; to the attacked unit.</v>
      </c>
      <c r="L116" s="2" t="s">
        <v>528</v>
      </c>
    </row>
    <row r="117" spans="1:12" ht="40.15" customHeight="1" x14ac:dyDescent="0.2">
      <c r="A117" s="32" t="s">
        <v>732</v>
      </c>
      <c r="B117" s="34" t="s">
        <v>297</v>
      </c>
      <c r="G117" s="32" t="s">
        <v>734</v>
      </c>
      <c r="H117" s="67" t="str">
        <f t="shared" si="2"/>
        <v>Upgrade Name TODO</v>
      </c>
      <c r="I117" s="67" t="str">
        <f t="shared" si="2"/>
        <v>Upgrade Name TODO</v>
      </c>
      <c r="J117" s="67" t="str">
        <f t="shared" si="2"/>
        <v>Upgrade Name TODO</v>
      </c>
      <c r="K117" s="67" t="str">
        <f t="shared" si="2"/>
        <v>Upgrade Name TODO</v>
      </c>
      <c r="L117" s="32" t="s">
        <v>734</v>
      </c>
    </row>
    <row r="118" spans="1:12" ht="40.15" customHeight="1" x14ac:dyDescent="0.2">
      <c r="A118" s="32" t="s">
        <v>733</v>
      </c>
      <c r="B118" s="34" t="s">
        <v>297</v>
      </c>
      <c r="G118" s="36" t="s">
        <v>766</v>
      </c>
      <c r="H118" s="67" t="str">
        <f t="shared" si="2"/>
        <v xml:space="preserve"> -10[health]. &lt;b&gt;Strike&lt;/b&gt;: Apply &lt;b&gt;Melee Weakness 1&lt;/b&gt; to the attacked unit.</v>
      </c>
      <c r="I118" s="67" t="str">
        <f t="shared" si="2"/>
        <v xml:space="preserve"> -10[health]. &lt;b&gt;Strike&lt;/b&gt;: Apply &lt;b&gt;Melee Weakness 1&lt;/b&gt; to the attacked unit.</v>
      </c>
      <c r="J118" s="67" t="str">
        <f t="shared" si="2"/>
        <v xml:space="preserve"> -10[health]. &lt;b&gt;Strike&lt;/b&gt;: Apply &lt;b&gt;Melee Weakness 1&lt;/b&gt; to the attacked unit.</v>
      </c>
      <c r="K118" s="67" t="str">
        <f t="shared" si="2"/>
        <v xml:space="preserve"> -10[health]. &lt;b&gt;Strike&lt;/b&gt;: Apply &lt;b&gt;Melee Weakness 1&lt;/b&gt; to the attacked unit.</v>
      </c>
      <c r="L118" s="71" t="s">
        <v>978</v>
      </c>
    </row>
    <row r="119" spans="1:12" ht="40.15" customHeight="1" x14ac:dyDescent="0.2">
      <c r="A119" s="32" t="s">
        <v>735</v>
      </c>
      <c r="B119" s="34" t="s">
        <v>297</v>
      </c>
      <c r="H119" s="67" t="str">
        <f t="shared" si="2"/>
        <v/>
      </c>
      <c r="I119" s="67" t="str">
        <f t="shared" si="2"/>
        <v/>
      </c>
      <c r="J119" s="67" t="str">
        <f t="shared" si="2"/>
        <v/>
      </c>
      <c r="K119" s="67" t="str">
        <f t="shared" si="2"/>
        <v/>
      </c>
    </row>
    <row r="120" spans="1:12" ht="40.15" customHeight="1" x14ac:dyDescent="0.2">
      <c r="A120" s="2" t="s">
        <v>529</v>
      </c>
      <c r="B120" s="31" t="s">
        <v>354</v>
      </c>
      <c r="H120" s="67" t="str">
        <f t="shared" si="2"/>
        <v/>
      </c>
      <c r="I120" s="67" t="str">
        <f t="shared" si="2"/>
        <v/>
      </c>
      <c r="J120" s="67" t="str">
        <f t="shared" si="2"/>
        <v/>
      </c>
      <c r="K120" s="67" t="str">
        <f t="shared" si="2"/>
        <v/>
      </c>
    </row>
    <row r="121" spans="1:12" ht="40.15" customHeight="1" x14ac:dyDescent="0.2">
      <c r="A121" s="2" t="s">
        <v>530</v>
      </c>
      <c r="B121" s="31" t="s">
        <v>354</v>
      </c>
      <c r="G121" s="2" t="s">
        <v>531</v>
      </c>
      <c r="H121" s="67" t="str">
        <f t="shared" si="2"/>
        <v>Incubus Butcher</v>
      </c>
      <c r="I121" s="67" t="str">
        <f t="shared" si="2"/>
        <v>Incubus Butcher</v>
      </c>
      <c r="J121" s="67" t="str">
        <f t="shared" si="2"/>
        <v>Incubus Butcher</v>
      </c>
      <c r="K121" s="67" t="str">
        <f t="shared" si="2"/>
        <v>Incubus Butcher</v>
      </c>
      <c r="L121" s="2" t="s">
        <v>532</v>
      </c>
    </row>
    <row r="122" spans="1:12" ht="40.15" customHeight="1" x14ac:dyDescent="0.2">
      <c r="A122" s="2" t="s">
        <v>533</v>
      </c>
      <c r="B122" s="31" t="s">
        <v>354</v>
      </c>
      <c r="G122" s="79" t="s">
        <v>1053</v>
      </c>
      <c r="H122" s="67" t="str">
        <f t="shared" si="2"/>
        <v xml:space="preserve"> +{[effect0.power]}[attack] and +{[effect1.power]}[health].</v>
      </c>
      <c r="I122" s="67" t="str">
        <f t="shared" si="2"/>
        <v xml:space="preserve"> +{[effect0.power]}[attack] and +{[effect1.power]}[health].</v>
      </c>
      <c r="J122" s="67" t="str">
        <f t="shared" si="2"/>
        <v xml:space="preserve"> +{[effect0.power]}[attack] and +{[effect1.power]}[health].</v>
      </c>
      <c r="K122" s="67" t="str">
        <f t="shared" si="2"/>
        <v xml:space="preserve"> +{[effect0.power]}[attack] and +{[effect1.power]}[health].</v>
      </c>
      <c r="L122" s="79" t="s">
        <v>1009</v>
      </c>
    </row>
    <row r="123" spans="1:12" ht="40.15" customHeight="1" x14ac:dyDescent="0.2">
      <c r="A123" s="32" t="s">
        <v>736</v>
      </c>
      <c r="B123" s="31" t="s">
        <v>354</v>
      </c>
      <c r="G123" s="32" t="s">
        <v>734</v>
      </c>
      <c r="H123" s="67" t="str">
        <f t="shared" si="2"/>
        <v>Upgrade Name TODO</v>
      </c>
      <c r="I123" s="67" t="str">
        <f t="shared" si="2"/>
        <v>Upgrade Name TODO</v>
      </c>
      <c r="J123" s="67" t="str">
        <f t="shared" si="2"/>
        <v>Upgrade Name TODO</v>
      </c>
      <c r="K123" s="67" t="str">
        <f t="shared" si="2"/>
        <v>Upgrade Name TODO</v>
      </c>
      <c r="L123" s="32" t="s">
        <v>734</v>
      </c>
    </row>
    <row r="124" spans="1:12" ht="40.15" customHeight="1" x14ac:dyDescent="0.2">
      <c r="A124" s="32" t="s">
        <v>737</v>
      </c>
      <c r="B124" s="31" t="s">
        <v>354</v>
      </c>
      <c r="G124" s="71" t="s">
        <v>976</v>
      </c>
      <c r="H124" s="67" t="str">
        <f t="shared" si="2"/>
        <v xml:space="preserve"> +2[ember]. &lt;b&gt;Sweep&lt;/b&gt;.</v>
      </c>
      <c r="I124" s="67" t="str">
        <f t="shared" si="2"/>
        <v xml:space="preserve"> +2[ember]. &lt;b&gt;Sweep&lt;/b&gt;.</v>
      </c>
      <c r="J124" s="67" t="str">
        <f t="shared" si="2"/>
        <v xml:space="preserve"> +2[ember]. &lt;b&gt;Sweep&lt;/b&gt;.</v>
      </c>
      <c r="K124" s="67" t="str">
        <f t="shared" si="2"/>
        <v xml:space="preserve"> +2[ember]. &lt;b&gt;Sweep&lt;/b&gt;.</v>
      </c>
      <c r="L124" s="71" t="s">
        <v>977</v>
      </c>
    </row>
    <row r="125" spans="1:12" ht="40.15" customHeight="1" x14ac:dyDescent="0.2">
      <c r="A125" s="2" t="s">
        <v>534</v>
      </c>
      <c r="B125" s="31" t="s">
        <v>354</v>
      </c>
      <c r="H125" s="67" t="str">
        <f t="shared" si="2"/>
        <v/>
      </c>
      <c r="I125" s="67" t="str">
        <f t="shared" si="2"/>
        <v/>
      </c>
      <c r="J125" s="67" t="str">
        <f t="shared" si="2"/>
        <v/>
      </c>
      <c r="K125" s="67" t="str">
        <f t="shared" si="2"/>
        <v/>
      </c>
    </row>
    <row r="126" spans="1:12" ht="40.15" customHeight="1" x14ac:dyDescent="0.2">
      <c r="A126" s="2" t="s">
        <v>535</v>
      </c>
      <c r="B126" s="31" t="s">
        <v>354</v>
      </c>
      <c r="G126" s="2" t="s">
        <v>536</v>
      </c>
      <c r="H126" s="67" t="str">
        <f t="shared" si="2"/>
        <v>Demon Pioneer</v>
      </c>
      <c r="I126" s="67" t="str">
        <f t="shared" si="2"/>
        <v>Demon Pioneer</v>
      </c>
      <c r="J126" s="67" t="str">
        <f t="shared" si="2"/>
        <v>Demon Pioneer</v>
      </c>
      <c r="K126" s="67" t="str">
        <f t="shared" si="2"/>
        <v>Demon Pioneer</v>
      </c>
      <c r="L126" s="2" t="s">
        <v>537</v>
      </c>
    </row>
    <row r="127" spans="1:12" ht="40.15" customHeight="1" x14ac:dyDescent="0.2">
      <c r="A127" s="2" t="s">
        <v>538</v>
      </c>
      <c r="B127" s="31" t="s">
        <v>354</v>
      </c>
      <c r="G127" s="79" t="s">
        <v>1054</v>
      </c>
      <c r="H127" s="67" t="str">
        <f t="shared" si="2"/>
        <v>+{[effect0.power]}[attack] and +{[effect1.power]}[health].</v>
      </c>
      <c r="I127" s="67" t="str">
        <f t="shared" si="2"/>
        <v>+{[effect0.power]}[attack] and +{[effect1.power]}[health].</v>
      </c>
      <c r="J127" s="67" t="str">
        <f t="shared" si="2"/>
        <v>+{[effect0.power]}[attack] and +{[effect1.power]}[health].</v>
      </c>
      <c r="K127" s="67" t="str">
        <f t="shared" si="2"/>
        <v>+{[effect0.power]}[attack] and +{[effect1.power]}[health].</v>
      </c>
      <c r="L127" s="79" t="s">
        <v>1055</v>
      </c>
    </row>
    <row r="128" spans="1:12" ht="40.15" customHeight="1" x14ac:dyDescent="0.2">
      <c r="A128" s="2" t="s">
        <v>539</v>
      </c>
      <c r="B128" s="31" t="s">
        <v>354</v>
      </c>
      <c r="G128" s="32" t="s">
        <v>731</v>
      </c>
      <c r="H128" s="67" t="str">
        <f t="shared" si="2"/>
        <v>Upgrade Name Demon TODO</v>
      </c>
      <c r="I128" s="67" t="str">
        <f t="shared" si="2"/>
        <v>Upgrade Name Demon TODO</v>
      </c>
      <c r="J128" s="67" t="str">
        <f t="shared" si="2"/>
        <v>Upgrade Name Demon TODO</v>
      </c>
      <c r="K128" s="67" t="str">
        <f t="shared" si="2"/>
        <v>Upgrade Name Demon TODO</v>
      </c>
      <c r="L128" s="32" t="s">
        <v>731</v>
      </c>
    </row>
    <row r="129" spans="1:12" ht="40.15" customHeight="1" x14ac:dyDescent="0.2">
      <c r="A129" s="2" t="s">
        <v>540</v>
      </c>
      <c r="B129" s="31" t="s">
        <v>354</v>
      </c>
      <c r="G129" s="79" t="s">
        <v>1056</v>
      </c>
      <c r="H129" s="67" t="str">
        <f t="shared" si="2"/>
        <v>+1[capacity]. &lt;b&gt;Fanatic&lt;/b&gt;: +2[attack] and +5[health].</v>
      </c>
      <c r="I129" s="67" t="str">
        <f t="shared" si="2"/>
        <v>+1[capacity]. &lt;b&gt;Fanatic&lt;/b&gt;: +2[attack] and +5[health].</v>
      </c>
      <c r="J129" s="67" t="str">
        <f t="shared" si="2"/>
        <v>+1[capacity]. &lt;b&gt;Fanatic&lt;/b&gt;: +2[attack] and +5[health].</v>
      </c>
      <c r="K129" s="67" t="str">
        <f t="shared" si="2"/>
        <v>+1[capacity]. &lt;b&gt;Fanatic&lt;/b&gt;: +2[attack] and +5[health].</v>
      </c>
      <c r="L129" s="79" t="s">
        <v>1057</v>
      </c>
    </row>
    <row r="130" spans="1:12" ht="40.15" customHeight="1" x14ac:dyDescent="0.2">
      <c r="A130" s="2" t="s">
        <v>541</v>
      </c>
      <c r="B130" s="31" t="s">
        <v>354</v>
      </c>
      <c r="G130" s="37"/>
      <c r="H130" s="67" t="str">
        <f t="shared" si="2"/>
        <v/>
      </c>
      <c r="I130" s="67" t="str">
        <f t="shared" si="2"/>
        <v/>
      </c>
      <c r="J130" s="67" t="str">
        <f t="shared" si="2"/>
        <v/>
      </c>
      <c r="K130" s="67" t="str">
        <f t="shared" si="2"/>
        <v/>
      </c>
      <c r="L130" s="37"/>
    </row>
    <row r="131" spans="1:12" ht="40.15" customHeight="1" x14ac:dyDescent="0.2">
      <c r="A131" s="2" t="s">
        <v>542</v>
      </c>
      <c r="B131" s="31" t="s">
        <v>354</v>
      </c>
      <c r="H131" s="67" t="str">
        <f t="shared" si="2"/>
        <v/>
      </c>
      <c r="I131" s="67" t="str">
        <f t="shared" si="2"/>
        <v/>
      </c>
      <c r="J131" s="67" t="str">
        <f t="shared" si="2"/>
        <v/>
      </c>
      <c r="K131" s="67" t="str">
        <f t="shared" si="2"/>
        <v/>
      </c>
    </row>
    <row r="132" spans="1:12" ht="40.15" customHeight="1" x14ac:dyDescent="0.2">
      <c r="A132" s="2" t="s">
        <v>543</v>
      </c>
      <c r="B132" s="31" t="s">
        <v>354</v>
      </c>
      <c r="G132" s="2" t="s">
        <v>544</v>
      </c>
      <c r="H132" s="67" t="str">
        <f t="shared" si="2"/>
        <v>Chaos Creation</v>
      </c>
      <c r="I132" s="67" t="str">
        <f t="shared" si="2"/>
        <v>Chaos Creation</v>
      </c>
      <c r="J132" s="67" t="str">
        <f t="shared" si="2"/>
        <v>Chaos Creation</v>
      </c>
      <c r="K132" s="67" t="str">
        <f t="shared" si="2"/>
        <v>Chaos Creation</v>
      </c>
      <c r="L132" s="2" t="s">
        <v>97</v>
      </c>
    </row>
    <row r="133" spans="1:12" ht="40.15" customHeight="1" x14ac:dyDescent="0.2">
      <c r="A133" s="2" t="s">
        <v>545</v>
      </c>
      <c r="B133" s="31" t="s">
        <v>354</v>
      </c>
      <c r="G133" s="2" t="s">
        <v>546</v>
      </c>
      <c r="H133" s="67" t="str">
        <f t="shared" si="2"/>
        <v>Apply &lt;b&gt;Frantic {[effect0.status0.power]}&lt;/b&gt; to enemy units.</v>
      </c>
      <c r="I133" s="67" t="str">
        <f t="shared" si="2"/>
        <v>Apply &lt;b&gt;Frantic {[effect0.status0.power]}&lt;/b&gt; to enemy units.</v>
      </c>
      <c r="J133" s="67" t="str">
        <f t="shared" si="2"/>
        <v>Apply &lt;b&gt;Frantic {[effect0.status0.power]}&lt;/b&gt; to enemy units.</v>
      </c>
      <c r="K133" s="67" t="str">
        <f t="shared" si="2"/>
        <v>Apply &lt;b&gt;Frantic {[effect0.status0.power]}&lt;/b&gt; to enemy units.</v>
      </c>
      <c r="L133" s="2" t="s">
        <v>547</v>
      </c>
    </row>
    <row r="134" spans="1:12" ht="40.15" customHeight="1" x14ac:dyDescent="0.2">
      <c r="A134" s="32" t="s">
        <v>741</v>
      </c>
      <c r="B134" s="31" t="s">
        <v>354</v>
      </c>
      <c r="G134" s="32" t="s">
        <v>731</v>
      </c>
      <c r="H134" s="67" t="str">
        <f t="shared" si="2"/>
        <v>Upgrade Name Demon TODO</v>
      </c>
      <c r="I134" s="67" t="str">
        <f t="shared" si="2"/>
        <v>Upgrade Name Demon TODO</v>
      </c>
      <c r="J134" s="67" t="str">
        <f t="shared" si="2"/>
        <v>Upgrade Name Demon TODO</v>
      </c>
      <c r="K134" s="67" t="str">
        <f t="shared" si="2"/>
        <v>Upgrade Name Demon TODO</v>
      </c>
      <c r="L134" s="32" t="s">
        <v>731</v>
      </c>
    </row>
    <row r="135" spans="1:12" ht="40.15" customHeight="1" x14ac:dyDescent="0.2">
      <c r="A135" s="32" t="s">
        <v>742</v>
      </c>
      <c r="B135" s="31" t="s">
        <v>354</v>
      </c>
      <c r="G135" s="38" t="s">
        <v>774</v>
      </c>
      <c r="H135" s="67" t="str">
        <f t="shared" si="2"/>
        <v>&lt;b&gt;Revenge&lt;/b&gt;: Apply &lt;b&gt;Frantic 2&lt;/b&gt; to the attacking enemy unit.</v>
      </c>
      <c r="I135" s="67" t="str">
        <f t="shared" si="2"/>
        <v>&lt;b&gt;Revenge&lt;/b&gt;: Apply &lt;b&gt;Frantic 2&lt;/b&gt; to the attacking enemy unit.</v>
      </c>
      <c r="J135" s="67" t="str">
        <f t="shared" si="2"/>
        <v>&lt;b&gt;Revenge&lt;/b&gt;: Apply &lt;b&gt;Frantic 2&lt;/b&gt; to the attacking enemy unit.</v>
      </c>
      <c r="K135" s="67" t="str">
        <f t="shared" si="2"/>
        <v>&lt;b&gt;Revenge&lt;/b&gt;: Apply &lt;b&gt;Frantic 2&lt;/b&gt; to the attacking enemy unit.</v>
      </c>
      <c r="L135" s="38" t="s">
        <v>775</v>
      </c>
    </row>
    <row r="136" spans="1:12" ht="40.15" customHeight="1" x14ac:dyDescent="0.2">
      <c r="A136" s="32" t="s">
        <v>740</v>
      </c>
      <c r="B136" s="31" t="s">
        <v>354</v>
      </c>
      <c r="G136" s="32"/>
      <c r="H136" s="67" t="str">
        <f t="shared" si="2"/>
        <v/>
      </c>
      <c r="I136" s="67" t="str">
        <f t="shared" si="2"/>
        <v/>
      </c>
      <c r="J136" s="67" t="str">
        <f t="shared" si="2"/>
        <v/>
      </c>
      <c r="K136" s="67" t="str">
        <f t="shared" si="2"/>
        <v/>
      </c>
      <c r="L136" s="8"/>
    </row>
    <row r="137" spans="1:12" ht="40.15" customHeight="1" x14ac:dyDescent="0.2">
      <c r="A137" s="2" t="s">
        <v>548</v>
      </c>
      <c r="B137" s="31" t="s">
        <v>354</v>
      </c>
      <c r="H137" s="67" t="str">
        <f t="shared" si="2"/>
        <v/>
      </c>
      <c r="I137" s="67" t="str">
        <f t="shared" si="2"/>
        <v/>
      </c>
      <c r="J137" s="67" t="str">
        <f t="shared" si="2"/>
        <v/>
      </c>
      <c r="K137" s="67" t="str">
        <f t="shared" si="2"/>
        <v/>
      </c>
    </row>
    <row r="138" spans="1:12" ht="40.15" customHeight="1" x14ac:dyDescent="0.2">
      <c r="A138" s="2" t="s">
        <v>549</v>
      </c>
      <c r="B138" s="31" t="s">
        <v>354</v>
      </c>
      <c r="G138" s="2" t="s">
        <v>550</v>
      </c>
      <c r="H138" s="67" t="str">
        <f t="shared" si="2"/>
        <v>Vrolikai</v>
      </c>
      <c r="I138" s="67" t="str">
        <f t="shared" si="2"/>
        <v>Vrolikai</v>
      </c>
      <c r="J138" s="67" t="str">
        <f t="shared" si="2"/>
        <v>Vrolikai</v>
      </c>
      <c r="K138" s="67" t="str">
        <f t="shared" si="2"/>
        <v>Vrolikai</v>
      </c>
      <c r="L138" s="2" t="s">
        <v>551</v>
      </c>
    </row>
    <row r="139" spans="1:12" ht="40.15" customHeight="1" x14ac:dyDescent="0.2">
      <c r="A139" s="32" t="s">
        <v>743</v>
      </c>
      <c r="B139" s="31" t="s">
        <v>354</v>
      </c>
      <c r="G139" s="32" t="s">
        <v>731</v>
      </c>
      <c r="H139" s="67" t="str">
        <f t="shared" si="2"/>
        <v>Upgrade Name Demon TODO</v>
      </c>
      <c r="I139" s="67" t="str">
        <f t="shared" si="2"/>
        <v>Upgrade Name Demon TODO</v>
      </c>
      <c r="J139" s="67" t="str">
        <f t="shared" si="2"/>
        <v>Upgrade Name Demon TODO</v>
      </c>
      <c r="K139" s="67" t="str">
        <f t="shared" si="2"/>
        <v>Upgrade Name Demon TODO</v>
      </c>
      <c r="L139" s="32" t="s">
        <v>731</v>
      </c>
    </row>
    <row r="140" spans="1:12" ht="40.15" customHeight="1" x14ac:dyDescent="0.2">
      <c r="A140" s="32" t="s">
        <v>744</v>
      </c>
      <c r="B140" s="31" t="s">
        <v>354</v>
      </c>
      <c r="G140" s="78" t="s">
        <v>778</v>
      </c>
      <c r="H140" s="67" t="str">
        <f t="shared" si="2"/>
        <v>&lt;b&gt;Multistrike 1&lt;/b&gt;. &lt;b&gt;Heartless&lt;/b&gt;.</v>
      </c>
      <c r="I140" s="67" t="str">
        <f t="shared" si="2"/>
        <v>&lt;b&gt;Multistrike 1&lt;/b&gt;. &lt;b&gt;Heartless&lt;/b&gt;.</v>
      </c>
      <c r="J140" s="67" t="str">
        <f t="shared" si="2"/>
        <v>&lt;b&gt;Multistrike 1&lt;/b&gt;. &lt;b&gt;Heartless&lt;/b&gt;.</v>
      </c>
      <c r="K140" s="67" t="str">
        <f t="shared" si="2"/>
        <v>&lt;b&gt;Multistrike 1&lt;/b&gt;. &lt;b&gt;Heartless&lt;/b&gt;.</v>
      </c>
      <c r="L140" s="38" t="s">
        <v>779</v>
      </c>
    </row>
    <row r="141" spans="1:12" ht="40.15" customHeight="1" x14ac:dyDescent="0.2">
      <c r="A141" s="2" t="s">
        <v>552</v>
      </c>
      <c r="B141" s="31" t="s">
        <v>354</v>
      </c>
      <c r="H141" s="67" t="str">
        <f t="shared" si="2"/>
        <v/>
      </c>
      <c r="I141" s="67" t="str">
        <f t="shared" si="2"/>
        <v/>
      </c>
      <c r="J141" s="67" t="str">
        <f t="shared" si="2"/>
        <v/>
      </c>
      <c r="K141" s="67" t="str">
        <f t="shared" si="2"/>
        <v/>
      </c>
    </row>
    <row r="142" spans="1:12" ht="40.15" customHeight="1" x14ac:dyDescent="0.2">
      <c r="A142" s="42" t="s">
        <v>790</v>
      </c>
      <c r="B142" s="34" t="s">
        <v>791</v>
      </c>
      <c r="G142" s="42" t="s">
        <v>793</v>
      </c>
      <c r="H142" s="67" t="str">
        <f t="shared" si="2"/>
        <v>Oolioddroo</v>
      </c>
      <c r="I142" s="67" t="str">
        <f t="shared" si="2"/>
        <v>Oolioddroo</v>
      </c>
      <c r="J142" s="67" t="str">
        <f t="shared" si="2"/>
        <v>Oolioddroo</v>
      </c>
      <c r="K142" s="67" t="str">
        <f t="shared" si="2"/>
        <v>Oolioddroo</v>
      </c>
      <c r="L142" s="10" t="s">
        <v>794</v>
      </c>
    </row>
    <row r="143" spans="1:12" ht="40.15" customHeight="1" x14ac:dyDescent="0.2">
      <c r="A143" s="42" t="s">
        <v>795</v>
      </c>
      <c r="B143" s="34" t="s">
        <v>791</v>
      </c>
      <c r="G143" s="73" t="s">
        <v>796</v>
      </c>
      <c r="H143" s="67" t="str">
        <f t="shared" si="2"/>
        <v>Deal &lt;b&gt;X&lt;/b&gt; damage to enemy units. X equals attack of units.</v>
      </c>
      <c r="I143" s="67" t="str">
        <f t="shared" si="2"/>
        <v>Deal &lt;b&gt;X&lt;/b&gt; damage to enemy units. X equals attack of units.</v>
      </c>
      <c r="J143" s="67" t="str">
        <f t="shared" si="2"/>
        <v>Deal &lt;b&gt;X&lt;/b&gt; damage to enemy units. X equals attack of units.</v>
      </c>
      <c r="K143" s="67" t="str">
        <f t="shared" si="2"/>
        <v>Deal &lt;b&gt;X&lt;/b&gt; damage to enemy units. X equals attack of units.</v>
      </c>
      <c r="L143" s="10" t="s">
        <v>797</v>
      </c>
    </row>
    <row r="144" spans="1:12" ht="40.15" customHeight="1" x14ac:dyDescent="0.2">
      <c r="A144" s="68" t="s">
        <v>961</v>
      </c>
      <c r="B144" s="34" t="s">
        <v>297</v>
      </c>
      <c r="G144" s="68" t="s">
        <v>963</v>
      </c>
      <c r="H144" s="67" t="str">
        <f t="shared" si="2"/>
        <v xml:space="preserve"> -5[attack]. Deal &lt;b&gt;X&lt;/b&gt; damage to enemy units. X equals attack of units.</v>
      </c>
      <c r="I144" s="67" t="str">
        <f t="shared" si="2"/>
        <v xml:space="preserve"> -5[attack]. Deal &lt;b&gt;X&lt;/b&gt; damage to enemy units. X equals attack of units.</v>
      </c>
      <c r="J144" s="67" t="str">
        <f t="shared" si="2"/>
        <v xml:space="preserve"> -5[attack]. Deal &lt;b&gt;X&lt;/b&gt; damage to enemy units. X equals attack of units.</v>
      </c>
      <c r="K144" s="67" t="str">
        <f t="shared" si="2"/>
        <v xml:space="preserve"> -5[attack]. Deal &lt;b&gt;X&lt;/b&gt; damage to enemy units. X equals attack of units.</v>
      </c>
      <c r="L144" s="10" t="s">
        <v>964</v>
      </c>
    </row>
    <row r="145" spans="1:12" ht="40.15" customHeight="1" x14ac:dyDescent="0.2">
      <c r="A145" s="42" t="s">
        <v>792</v>
      </c>
      <c r="B145" s="34" t="s">
        <v>791</v>
      </c>
      <c r="H145" s="67" t="str">
        <f t="shared" ref="H145:K208" si="3">IF($G145="", "", $G145)</f>
        <v/>
      </c>
      <c r="I145" s="67" t="str">
        <f t="shared" si="3"/>
        <v/>
      </c>
      <c r="J145" s="67" t="str">
        <f t="shared" si="3"/>
        <v/>
      </c>
      <c r="K145" s="67" t="str">
        <f t="shared" si="3"/>
        <v/>
      </c>
    </row>
    <row r="146" spans="1:12" ht="40.15" customHeight="1" x14ac:dyDescent="0.2">
      <c r="A146" s="2" t="s">
        <v>553</v>
      </c>
      <c r="B146" s="31" t="s">
        <v>354</v>
      </c>
      <c r="G146" s="2" t="s">
        <v>554</v>
      </c>
      <c r="H146" s="67" t="str">
        <f t="shared" si="3"/>
        <v>Endless Shadow</v>
      </c>
      <c r="I146" s="67" t="str">
        <f t="shared" si="3"/>
        <v>Endless Shadow</v>
      </c>
      <c r="J146" s="67" t="str">
        <f t="shared" si="3"/>
        <v>Endless Shadow</v>
      </c>
      <c r="K146" s="67" t="str">
        <f t="shared" si="3"/>
        <v>Endless Shadow</v>
      </c>
      <c r="L146" s="2" t="s">
        <v>555</v>
      </c>
    </row>
    <row r="147" spans="1:12" ht="40.15" customHeight="1" x14ac:dyDescent="0.2">
      <c r="A147" s="2" t="s">
        <v>556</v>
      </c>
      <c r="B147" s="31" t="s">
        <v>354</v>
      </c>
      <c r="G147" s="72" t="s">
        <v>983</v>
      </c>
      <c r="H147" s="67" t="str">
        <f t="shared" si="3"/>
        <v xml:space="preserve"> -5[health]. Create one copy of self in the front of room.</v>
      </c>
      <c r="I147" s="67" t="str">
        <f t="shared" si="3"/>
        <v xml:space="preserve"> -5[health]. Create one copy of self in the front of room.</v>
      </c>
      <c r="J147" s="67" t="str">
        <f t="shared" si="3"/>
        <v xml:space="preserve"> -5[health]. Create one copy of self in the front of room.</v>
      </c>
      <c r="K147" s="67" t="str">
        <f t="shared" si="3"/>
        <v xml:space="preserve"> -5[health]. Create one copy of self in the front of room.</v>
      </c>
      <c r="L147" s="48" t="s">
        <v>773</v>
      </c>
    </row>
    <row r="148" spans="1:12" ht="40.15" customHeight="1" x14ac:dyDescent="0.2">
      <c r="A148" s="2" t="s">
        <v>557</v>
      </c>
      <c r="B148" s="31" t="s">
        <v>354</v>
      </c>
      <c r="G148" s="2" t="s">
        <v>558</v>
      </c>
      <c r="H148" s="67" t="str">
        <f t="shared" si="3"/>
        <v>Endless Shadow Upgrade</v>
      </c>
      <c r="I148" s="67" t="str">
        <f t="shared" si="3"/>
        <v>Endless Shadow Upgrade</v>
      </c>
      <c r="J148" s="67" t="str">
        <f t="shared" si="3"/>
        <v>Endless Shadow Upgrade</v>
      </c>
      <c r="K148" s="67" t="str">
        <f t="shared" si="3"/>
        <v>Endless Shadow Upgrade</v>
      </c>
      <c r="L148" s="2" t="s">
        <v>559</v>
      </c>
    </row>
    <row r="149" spans="1:12" ht="40.15" customHeight="1" x14ac:dyDescent="0.2">
      <c r="A149" s="2" t="s">
        <v>560</v>
      </c>
      <c r="B149" s="31" t="s">
        <v>354</v>
      </c>
      <c r="G149" s="38" t="s">
        <v>780</v>
      </c>
      <c r="H149" s="67" t="str">
        <f t="shared" si="3"/>
        <v>&lt;b&gt;Endless&lt;/b&gt;.</v>
      </c>
      <c r="I149" s="67" t="str">
        <f t="shared" si="3"/>
        <v>&lt;b&gt;Endless&lt;/b&gt;.</v>
      </c>
      <c r="J149" s="67" t="str">
        <f t="shared" si="3"/>
        <v>&lt;b&gt;Endless&lt;/b&gt;.</v>
      </c>
      <c r="K149" s="67" t="str">
        <f t="shared" si="3"/>
        <v>&lt;b&gt;Endless&lt;/b&gt;.</v>
      </c>
      <c r="L149" s="8" t="s">
        <v>781</v>
      </c>
    </row>
    <row r="150" spans="1:12" ht="40.15" customHeight="1" x14ac:dyDescent="0.2">
      <c r="A150" s="2" t="s">
        <v>561</v>
      </c>
      <c r="B150" s="31" t="s">
        <v>354</v>
      </c>
      <c r="H150" s="67" t="str">
        <f t="shared" si="3"/>
        <v/>
      </c>
      <c r="I150" s="67" t="str">
        <f t="shared" si="3"/>
        <v/>
      </c>
      <c r="J150" s="67" t="str">
        <f t="shared" si="3"/>
        <v/>
      </c>
      <c r="K150" s="67" t="str">
        <f t="shared" si="3"/>
        <v/>
      </c>
    </row>
    <row r="151" spans="1:12" ht="40.15" customHeight="1" x14ac:dyDescent="0.2">
      <c r="A151" s="2" t="s">
        <v>562</v>
      </c>
      <c r="B151" s="31" t="s">
        <v>354</v>
      </c>
      <c r="G151" s="2" t="s">
        <v>563</v>
      </c>
      <c r="H151" s="67" t="str">
        <f t="shared" si="3"/>
        <v>Shadow Warrior</v>
      </c>
      <c r="I151" s="67" t="str">
        <f t="shared" si="3"/>
        <v>Shadow Warrior</v>
      </c>
      <c r="J151" s="67" t="str">
        <f t="shared" si="3"/>
        <v>Shadow Warrior</v>
      </c>
      <c r="K151" s="67" t="str">
        <f t="shared" si="3"/>
        <v>Shadow Warrior</v>
      </c>
      <c r="L151" s="2" t="s">
        <v>564</v>
      </c>
    </row>
    <row r="152" spans="1:12" ht="40.15" customHeight="1" x14ac:dyDescent="0.2">
      <c r="A152" s="2" t="s">
        <v>565</v>
      </c>
      <c r="B152" s="31" t="s">
        <v>354</v>
      </c>
      <c r="G152" s="72" t="s">
        <v>981</v>
      </c>
      <c r="H152" s="67" t="str">
        <f t="shared" si="3"/>
        <v xml:space="preserve"> +2[attack] permanently.</v>
      </c>
      <c r="I152" s="67" t="str">
        <f t="shared" si="3"/>
        <v xml:space="preserve"> +2[attack] permanently.</v>
      </c>
      <c r="J152" s="67" t="str">
        <f t="shared" si="3"/>
        <v xml:space="preserve"> +2[attack] permanently.</v>
      </c>
      <c r="K152" s="67" t="str">
        <f t="shared" si="3"/>
        <v xml:space="preserve"> +2[attack] permanently.</v>
      </c>
      <c r="L152" s="2" t="s">
        <v>566</v>
      </c>
    </row>
    <row r="153" spans="1:12" ht="40.15" customHeight="1" x14ac:dyDescent="0.2">
      <c r="A153" s="32" t="s">
        <v>745</v>
      </c>
      <c r="B153" s="31" t="s">
        <v>354</v>
      </c>
      <c r="G153" s="32" t="s">
        <v>731</v>
      </c>
      <c r="H153" s="67" t="str">
        <f t="shared" si="3"/>
        <v>Upgrade Name Demon TODO</v>
      </c>
      <c r="I153" s="67" t="str">
        <f t="shared" si="3"/>
        <v>Upgrade Name Demon TODO</v>
      </c>
      <c r="J153" s="67" t="str">
        <f t="shared" si="3"/>
        <v>Upgrade Name Demon TODO</v>
      </c>
      <c r="K153" s="67" t="str">
        <f t="shared" si="3"/>
        <v>Upgrade Name Demon TODO</v>
      </c>
      <c r="L153" s="32" t="s">
        <v>731</v>
      </c>
    </row>
    <row r="154" spans="1:12" ht="40.15" customHeight="1" x14ac:dyDescent="0.2">
      <c r="A154" s="32" t="s">
        <v>746</v>
      </c>
      <c r="B154" s="31" t="s">
        <v>354</v>
      </c>
      <c r="G154" s="72" t="s">
        <v>982</v>
      </c>
      <c r="H154" s="67" t="str">
        <f t="shared" si="3"/>
        <v xml:space="preserve"> +1[attack] permanently.</v>
      </c>
      <c r="I154" s="67" t="str">
        <f t="shared" si="3"/>
        <v xml:space="preserve"> +1[attack] permanently.</v>
      </c>
      <c r="J154" s="67" t="str">
        <f t="shared" si="3"/>
        <v xml:space="preserve"> +1[attack] permanently.</v>
      </c>
      <c r="K154" s="67" t="str">
        <f t="shared" si="3"/>
        <v xml:space="preserve"> +1[attack] permanently.</v>
      </c>
      <c r="L154" s="8" t="s">
        <v>747</v>
      </c>
    </row>
    <row r="155" spans="1:12" ht="40.15" customHeight="1" x14ac:dyDescent="0.2">
      <c r="A155" s="40" t="s">
        <v>789</v>
      </c>
      <c r="B155" s="31" t="s">
        <v>354</v>
      </c>
      <c r="G155" s="32"/>
      <c r="H155" s="67" t="str">
        <f t="shared" si="3"/>
        <v/>
      </c>
      <c r="I155" s="67" t="str">
        <f t="shared" si="3"/>
        <v/>
      </c>
      <c r="J155" s="67" t="str">
        <f t="shared" si="3"/>
        <v/>
      </c>
      <c r="K155" s="67" t="str">
        <f t="shared" si="3"/>
        <v/>
      </c>
      <c r="L155" s="8"/>
    </row>
    <row r="156" spans="1:12" ht="40.15" customHeight="1" x14ac:dyDescent="0.2">
      <c r="A156" s="2" t="s">
        <v>567</v>
      </c>
      <c r="B156" s="31" t="s">
        <v>354</v>
      </c>
      <c r="G156" s="2" t="s">
        <v>568</v>
      </c>
      <c r="H156" s="67" t="str">
        <f t="shared" si="3"/>
        <v>Abyss Princess</v>
      </c>
      <c r="I156" s="67" t="str">
        <f t="shared" si="3"/>
        <v>Abyss Princess</v>
      </c>
      <c r="J156" s="67" t="str">
        <f t="shared" si="3"/>
        <v>Abyss Princess</v>
      </c>
      <c r="K156" s="67" t="str">
        <f t="shared" si="3"/>
        <v>Abyss Princess</v>
      </c>
      <c r="L156" s="2" t="s">
        <v>569</v>
      </c>
    </row>
    <row r="157" spans="1:12" ht="40.15" customHeight="1" x14ac:dyDescent="0.2">
      <c r="A157" s="2" t="s">
        <v>570</v>
      </c>
      <c r="B157" s="31" t="s">
        <v>354</v>
      </c>
      <c r="G157" s="78" t="s">
        <v>1058</v>
      </c>
      <c r="H157" s="67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I157" s="67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J157" s="67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K157" s="67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L157" s="72" t="s">
        <v>785</v>
      </c>
    </row>
    <row r="158" spans="1:12" ht="40.15" customHeight="1" x14ac:dyDescent="0.2">
      <c r="A158" s="32" t="s">
        <v>748</v>
      </c>
      <c r="B158" s="31" t="s">
        <v>354</v>
      </c>
      <c r="G158" s="32" t="s">
        <v>731</v>
      </c>
      <c r="H158" s="67" t="str">
        <f t="shared" si="3"/>
        <v>Upgrade Name Demon TODO</v>
      </c>
      <c r="I158" s="67" t="str">
        <f t="shared" si="3"/>
        <v>Upgrade Name Demon TODO</v>
      </c>
      <c r="J158" s="67" t="str">
        <f t="shared" si="3"/>
        <v>Upgrade Name Demon TODO</v>
      </c>
      <c r="K158" s="67" t="str">
        <f t="shared" si="3"/>
        <v>Upgrade Name Demon TODO</v>
      </c>
      <c r="L158" s="32" t="s">
        <v>731</v>
      </c>
    </row>
    <row r="159" spans="1:12" ht="40.15" customHeight="1" x14ac:dyDescent="0.2">
      <c r="A159" s="32" t="s">
        <v>749</v>
      </c>
      <c r="B159" s="31" t="s">
        <v>354</v>
      </c>
      <c r="G159" s="38" t="s">
        <v>786</v>
      </c>
      <c r="H159" s="67" t="str">
        <f t="shared" si="3"/>
        <v>&lt;b&gt;Strike&lt;/b&gt;: Gain&lt;b&gt;Sap 3&lt;/b&gt;. Apply &lt;b&gt;Frantic 1&lt;/b&gt; to enemy units.</v>
      </c>
      <c r="I159" s="67" t="str">
        <f t="shared" si="3"/>
        <v>&lt;b&gt;Strike&lt;/b&gt;: Gain&lt;b&gt;Sap 3&lt;/b&gt;. Apply &lt;b&gt;Frantic 1&lt;/b&gt; to enemy units.</v>
      </c>
      <c r="J159" s="67" t="str">
        <f t="shared" si="3"/>
        <v>&lt;b&gt;Strike&lt;/b&gt;: Gain&lt;b&gt;Sap 3&lt;/b&gt;. Apply &lt;b&gt;Frantic 1&lt;/b&gt; to enemy units.</v>
      </c>
      <c r="K159" s="67" t="str">
        <f t="shared" si="3"/>
        <v>&lt;b&gt;Strike&lt;/b&gt;: Gain&lt;b&gt;Sap 3&lt;/b&gt;. Apply &lt;b&gt;Frantic 1&lt;/b&gt; to enemy units.</v>
      </c>
      <c r="L159" s="38" t="s">
        <v>787</v>
      </c>
    </row>
    <row r="160" spans="1:12" ht="40.15" customHeight="1" x14ac:dyDescent="0.2">
      <c r="A160" s="2" t="s">
        <v>571</v>
      </c>
      <c r="B160" s="31" t="s">
        <v>354</v>
      </c>
      <c r="H160" s="67" t="str">
        <f t="shared" si="3"/>
        <v/>
      </c>
      <c r="I160" s="67" t="str">
        <f t="shared" si="3"/>
        <v/>
      </c>
      <c r="J160" s="67" t="str">
        <f t="shared" si="3"/>
        <v/>
      </c>
      <c r="K160" s="67" t="str">
        <f t="shared" si="3"/>
        <v/>
      </c>
    </row>
    <row r="161" spans="1:12" ht="40.15" customHeight="1" x14ac:dyDescent="0.2">
      <c r="H161" s="67" t="str">
        <f t="shared" si="3"/>
        <v/>
      </c>
      <c r="I161" s="67" t="str">
        <f t="shared" si="3"/>
        <v/>
      </c>
      <c r="J161" s="67" t="str">
        <f t="shared" si="3"/>
        <v/>
      </c>
      <c r="K161" s="67" t="str">
        <f t="shared" si="3"/>
        <v/>
      </c>
    </row>
    <row r="162" spans="1:12" ht="40.15" customHeight="1" x14ac:dyDescent="0.2">
      <c r="A162" s="2" t="s">
        <v>572</v>
      </c>
      <c r="B162" s="31" t="s">
        <v>354</v>
      </c>
      <c r="G162" s="2" t="s">
        <v>573</v>
      </c>
      <c r="H162" s="67" t="str">
        <f t="shared" si="3"/>
        <v>Gluttony Ghost</v>
      </c>
      <c r="I162" s="67" t="str">
        <f t="shared" si="3"/>
        <v>Gluttony Ghost</v>
      </c>
      <c r="J162" s="67" t="str">
        <f t="shared" si="3"/>
        <v>Gluttony Ghost</v>
      </c>
      <c r="K162" s="67" t="str">
        <f t="shared" si="3"/>
        <v>Gluttony Ghost</v>
      </c>
      <c r="L162" s="2" t="s">
        <v>949</v>
      </c>
    </row>
    <row r="163" spans="1:12" ht="40.15" customHeight="1" x14ac:dyDescent="0.2">
      <c r="A163" s="2" t="s">
        <v>575</v>
      </c>
      <c r="B163" s="31" t="s">
        <v>354</v>
      </c>
      <c r="G163" s="48" t="s">
        <v>990</v>
      </c>
      <c r="H163" s="67" t="str">
        <f t="shared" si="3"/>
        <v>Add 2 &lt;b&gt;Vengeful Shard&lt;/b&gt; with &lt;b&gt;Consume&lt;/b&gt; to your hand.</v>
      </c>
      <c r="I163" s="67" t="str">
        <f t="shared" si="3"/>
        <v>Add 2 &lt;b&gt;Vengeful Shard&lt;/b&gt; with &lt;b&gt;Consume&lt;/b&gt; to your hand.</v>
      </c>
      <c r="J163" s="67" t="str">
        <f t="shared" si="3"/>
        <v>Add 2 &lt;b&gt;Vengeful Shard&lt;/b&gt; with &lt;b&gt;Consume&lt;/b&gt; to your hand.</v>
      </c>
      <c r="K163" s="67" t="str">
        <f t="shared" si="3"/>
        <v>Add 2 &lt;b&gt;Vengeful Shard&lt;/b&gt; with &lt;b&gt;Consume&lt;/b&gt; to your hand.</v>
      </c>
      <c r="L163" s="5" t="s">
        <v>933</v>
      </c>
    </row>
    <row r="164" spans="1:12" ht="40.15" customHeight="1" x14ac:dyDescent="0.2">
      <c r="A164" s="2" t="s">
        <v>578</v>
      </c>
      <c r="B164" s="31" t="s">
        <v>354</v>
      </c>
      <c r="G164" s="48" t="s">
        <v>932</v>
      </c>
      <c r="H164" s="67" t="str">
        <f t="shared" si="3"/>
        <v>Apply &lt;b&gt;Regen {[effect0.status0.power]}&lt;/b&gt; to friendly units.</v>
      </c>
      <c r="I164" s="67" t="str">
        <f t="shared" si="3"/>
        <v>Apply &lt;b&gt;Regen {[effect0.status0.power]}&lt;/b&gt; to friendly units.</v>
      </c>
      <c r="J164" s="67" t="str">
        <f t="shared" si="3"/>
        <v>Apply &lt;b&gt;Regen {[effect0.status0.power]}&lt;/b&gt; to friendly units.</v>
      </c>
      <c r="K164" s="67" t="str">
        <f t="shared" si="3"/>
        <v>Apply &lt;b&gt;Regen {[effect0.status0.power]}&lt;/b&gt; to friendly units.</v>
      </c>
      <c r="L164" s="5" t="s">
        <v>934</v>
      </c>
    </row>
    <row r="165" spans="1:12" ht="40.15" customHeight="1" x14ac:dyDescent="0.2">
      <c r="A165" s="48" t="s">
        <v>930</v>
      </c>
      <c r="B165" s="34" t="s">
        <v>931</v>
      </c>
      <c r="G165" s="64" t="s">
        <v>991</v>
      </c>
      <c r="H165" s="67" t="str">
        <f t="shared" si="3"/>
        <v>Add 1 &lt;b&gt;Vengeful Shard&lt;/b&gt; with &lt;b&gt;Consume&lt;/b&gt; to your hand. &lt;b&gt;Fanatic&lt;/b&gt;: Apply &lt;b&gt;Regen 2&lt;/b&gt; to friendly units.</v>
      </c>
      <c r="I165" s="67" t="str">
        <f t="shared" si="3"/>
        <v>Add 1 &lt;b&gt;Vengeful Shard&lt;/b&gt; with &lt;b&gt;Consume&lt;/b&gt; to your hand. &lt;b&gt;Fanatic&lt;/b&gt;: Apply &lt;b&gt;Regen 2&lt;/b&gt; to friendly units.</v>
      </c>
      <c r="J165" s="67" t="str">
        <f t="shared" si="3"/>
        <v>Add 1 &lt;b&gt;Vengeful Shard&lt;/b&gt; with &lt;b&gt;Consume&lt;/b&gt; to your hand. &lt;b&gt;Fanatic&lt;/b&gt;: Apply &lt;b&gt;Regen 2&lt;/b&gt; to friendly units.</v>
      </c>
      <c r="K165" s="67" t="str">
        <f t="shared" si="3"/>
        <v>Add 1 &lt;b&gt;Vengeful Shard&lt;/b&gt; with &lt;b&gt;Consume&lt;/b&gt; to your hand. &lt;b&gt;Fanatic&lt;/b&gt;: Apply &lt;b&gt;Regen 2&lt;/b&gt; to friendly units.</v>
      </c>
      <c r="L165" s="65" t="s">
        <v>969</v>
      </c>
    </row>
    <row r="166" spans="1:12" ht="40.15" customHeight="1" x14ac:dyDescent="0.2">
      <c r="A166" s="2" t="s">
        <v>581</v>
      </c>
      <c r="B166" s="31" t="s">
        <v>354</v>
      </c>
      <c r="H166" s="67" t="str">
        <f t="shared" si="3"/>
        <v/>
      </c>
      <c r="I166" s="67" t="str">
        <f t="shared" si="3"/>
        <v/>
      </c>
      <c r="J166" s="67" t="str">
        <f t="shared" si="3"/>
        <v/>
      </c>
      <c r="K166" s="67" t="str">
        <f t="shared" si="3"/>
        <v/>
      </c>
    </row>
    <row r="167" spans="1:12" ht="40.15" customHeight="1" x14ac:dyDescent="0.2">
      <c r="A167" s="2" t="s">
        <v>582</v>
      </c>
      <c r="B167" s="31" t="s">
        <v>354</v>
      </c>
      <c r="G167" s="2" t="s">
        <v>583</v>
      </c>
      <c r="H167" s="67" t="str">
        <f t="shared" si="3"/>
        <v>Envy Ghost</v>
      </c>
      <c r="I167" s="67" t="str">
        <f t="shared" si="3"/>
        <v>Envy Ghost</v>
      </c>
      <c r="J167" s="67" t="str">
        <f t="shared" si="3"/>
        <v>Envy Ghost</v>
      </c>
      <c r="K167" s="67" t="str">
        <f t="shared" si="3"/>
        <v>Envy Ghost</v>
      </c>
      <c r="L167" s="2" t="s">
        <v>950</v>
      </c>
    </row>
    <row r="168" spans="1:12" ht="40.15" customHeight="1" x14ac:dyDescent="0.2">
      <c r="A168" s="2" t="s">
        <v>585</v>
      </c>
      <c r="B168" s="31" t="s">
        <v>354</v>
      </c>
      <c r="G168" s="48" t="s">
        <v>990</v>
      </c>
      <c r="H168" s="67" t="str">
        <f t="shared" si="3"/>
        <v>Add 2 &lt;b&gt;Vengeful Shard&lt;/b&gt; with &lt;b&gt;Consume&lt;/b&gt; to your hand.</v>
      </c>
      <c r="I168" s="67" t="str">
        <f t="shared" si="3"/>
        <v>Add 2 &lt;b&gt;Vengeful Shard&lt;/b&gt; with &lt;b&gt;Consume&lt;/b&gt; to your hand.</v>
      </c>
      <c r="J168" s="67" t="str">
        <f t="shared" si="3"/>
        <v>Add 2 &lt;b&gt;Vengeful Shard&lt;/b&gt; with &lt;b&gt;Consume&lt;/b&gt; to your hand.</v>
      </c>
      <c r="K168" s="67" t="str">
        <f t="shared" si="3"/>
        <v>Add 2 &lt;b&gt;Vengeful Shard&lt;/b&gt; with &lt;b&gt;Consume&lt;/b&gt; to your hand.</v>
      </c>
      <c r="L168" s="5" t="s">
        <v>933</v>
      </c>
    </row>
    <row r="169" spans="1:12" ht="40.15" customHeight="1" x14ac:dyDescent="0.2">
      <c r="A169" s="2" t="s">
        <v>586</v>
      </c>
      <c r="B169" s="31" t="s">
        <v>354</v>
      </c>
      <c r="G169" s="64" t="s">
        <v>936</v>
      </c>
      <c r="H169" s="67" t="str">
        <f t="shared" si="3"/>
        <v>Deal {[effect0.power]} damage to the front enemy unit.</v>
      </c>
      <c r="I169" s="67" t="str">
        <f t="shared" si="3"/>
        <v>Deal {[effect0.power]} damage to the front enemy unit.</v>
      </c>
      <c r="J169" s="67" t="str">
        <f t="shared" si="3"/>
        <v>Deal {[effect0.power]} damage to the front enemy unit.</v>
      </c>
      <c r="K169" s="67" t="str">
        <f t="shared" si="3"/>
        <v>Deal {[effect0.power]} damage to the front enemy unit.</v>
      </c>
      <c r="L169" s="65" t="s">
        <v>937</v>
      </c>
    </row>
    <row r="170" spans="1:12" ht="40.15" customHeight="1" x14ac:dyDescent="0.2">
      <c r="A170" s="64" t="s">
        <v>935</v>
      </c>
      <c r="B170" s="31" t="s">
        <v>354</v>
      </c>
      <c r="G170" s="64" t="s">
        <v>992</v>
      </c>
      <c r="H170" s="67" t="str">
        <f t="shared" si="3"/>
        <v>Add 1 &lt;b&gt;Vengeful Shard&lt;/b&gt; with &lt;b&gt;Consume&lt;/b&gt; to your hand. &lt;b&gt;Fanatic&lt;/b&gt;: Deal 20 damage to the front enemy unit.</v>
      </c>
      <c r="I170" s="67" t="str">
        <f t="shared" si="3"/>
        <v>Add 1 &lt;b&gt;Vengeful Shard&lt;/b&gt; with &lt;b&gt;Consume&lt;/b&gt; to your hand. &lt;b&gt;Fanatic&lt;/b&gt;: Deal 20 damage to the front enemy unit.</v>
      </c>
      <c r="J170" s="67" t="str">
        <f t="shared" si="3"/>
        <v>Add 1 &lt;b&gt;Vengeful Shard&lt;/b&gt; with &lt;b&gt;Consume&lt;/b&gt; to your hand. &lt;b&gt;Fanatic&lt;/b&gt;: Deal 20 damage to the front enemy unit.</v>
      </c>
      <c r="K170" s="67" t="str">
        <f t="shared" si="3"/>
        <v>Add 1 &lt;b&gt;Vengeful Shard&lt;/b&gt; with &lt;b&gt;Consume&lt;/b&gt; to your hand. &lt;b&gt;Fanatic&lt;/b&gt;: Deal 20 damage to the front enemy unit.</v>
      </c>
      <c r="L170" s="65" t="s">
        <v>970</v>
      </c>
    </row>
    <row r="171" spans="1:12" ht="40.15" customHeight="1" x14ac:dyDescent="0.2">
      <c r="A171" s="2" t="s">
        <v>588</v>
      </c>
      <c r="B171" s="31" t="s">
        <v>354</v>
      </c>
      <c r="H171" s="67" t="str">
        <f t="shared" si="3"/>
        <v/>
      </c>
      <c r="I171" s="67" t="str">
        <f t="shared" si="3"/>
        <v/>
      </c>
      <c r="J171" s="67" t="str">
        <f t="shared" si="3"/>
        <v/>
      </c>
      <c r="K171" s="67" t="str">
        <f t="shared" si="3"/>
        <v/>
      </c>
    </row>
    <row r="172" spans="1:12" ht="40.15" customHeight="1" x14ac:dyDescent="0.2">
      <c r="A172" s="2" t="s">
        <v>589</v>
      </c>
      <c r="B172" s="31" t="s">
        <v>354</v>
      </c>
      <c r="G172" s="2" t="s">
        <v>590</v>
      </c>
      <c r="H172" s="67" t="str">
        <f t="shared" si="3"/>
        <v>Lust Ghost</v>
      </c>
      <c r="I172" s="67" t="str">
        <f t="shared" si="3"/>
        <v>Lust Ghost</v>
      </c>
      <c r="J172" s="67" t="str">
        <f t="shared" si="3"/>
        <v>Lust Ghost</v>
      </c>
      <c r="K172" s="67" t="str">
        <f t="shared" si="3"/>
        <v>Lust Ghost</v>
      </c>
      <c r="L172" s="2" t="s">
        <v>951</v>
      </c>
    </row>
    <row r="173" spans="1:12" ht="40.15" customHeight="1" x14ac:dyDescent="0.2">
      <c r="A173" s="2" t="s">
        <v>592</v>
      </c>
      <c r="B173" s="31" t="s">
        <v>354</v>
      </c>
      <c r="G173" s="48" t="s">
        <v>990</v>
      </c>
      <c r="H173" s="67" t="str">
        <f t="shared" si="3"/>
        <v>Add 2 &lt;b&gt;Vengeful Shard&lt;/b&gt; with &lt;b&gt;Consume&lt;/b&gt; to your hand.</v>
      </c>
      <c r="I173" s="67" t="str">
        <f t="shared" si="3"/>
        <v>Add 2 &lt;b&gt;Vengeful Shard&lt;/b&gt; with &lt;b&gt;Consume&lt;/b&gt; to your hand.</v>
      </c>
      <c r="J173" s="67" t="str">
        <f t="shared" si="3"/>
        <v>Add 2 &lt;b&gt;Vengeful Shard&lt;/b&gt; with &lt;b&gt;Consume&lt;/b&gt; to your hand.</v>
      </c>
      <c r="K173" s="67" t="str">
        <f t="shared" si="3"/>
        <v>Add 2 &lt;b&gt;Vengeful Shard&lt;/b&gt; with &lt;b&gt;Consume&lt;/b&gt; to your hand.</v>
      </c>
      <c r="L173" s="5" t="s">
        <v>933</v>
      </c>
    </row>
    <row r="174" spans="1:12" ht="40.15" customHeight="1" x14ac:dyDescent="0.2">
      <c r="A174" s="2" t="s">
        <v>593</v>
      </c>
      <c r="B174" s="31" t="s">
        <v>354</v>
      </c>
      <c r="G174" s="64" t="s">
        <v>943</v>
      </c>
      <c r="H174" s="67" t="str">
        <f t="shared" si="3"/>
        <v>Apply &lt;b&gt;Frantic {[effect0.status0.power]}&lt;/b&gt; to the back enemy unit.</v>
      </c>
      <c r="I174" s="67" t="str">
        <f t="shared" si="3"/>
        <v>Apply &lt;b&gt;Frantic {[effect0.status0.power]}&lt;/b&gt; to the back enemy unit.</v>
      </c>
      <c r="J174" s="67" t="str">
        <f t="shared" si="3"/>
        <v>Apply &lt;b&gt;Frantic {[effect0.status0.power]}&lt;/b&gt; to the back enemy unit.</v>
      </c>
      <c r="K174" s="67" t="str">
        <f t="shared" si="3"/>
        <v>Apply &lt;b&gt;Frantic {[effect0.status0.power]}&lt;/b&gt; to the back enemy unit.</v>
      </c>
      <c r="L174" s="65" t="s">
        <v>944</v>
      </c>
    </row>
    <row r="175" spans="1:12" ht="40.15" customHeight="1" x14ac:dyDescent="0.2">
      <c r="A175" s="64" t="s">
        <v>938</v>
      </c>
      <c r="B175" s="31" t="s">
        <v>354</v>
      </c>
      <c r="G175" s="64" t="s">
        <v>993</v>
      </c>
      <c r="H175" s="67" t="str">
        <f t="shared" si="3"/>
        <v>Add 1 &lt;b&gt;Vengeful Shard&lt;/b&gt; with &lt;b&gt;Consume&lt;/b&gt; to your hand. &lt;b&gt;Fanatic&lt;/b&gt;: Apply &lt;b&gt;Frantic 1&lt;/b&gt; to the back enemy unit.</v>
      </c>
      <c r="I175" s="67" t="str">
        <f t="shared" si="3"/>
        <v>Add 1 &lt;b&gt;Vengeful Shard&lt;/b&gt; with &lt;b&gt;Consume&lt;/b&gt; to your hand. &lt;b&gt;Fanatic&lt;/b&gt;: Apply &lt;b&gt;Frantic 1&lt;/b&gt; to the back enemy unit.</v>
      </c>
      <c r="J175" s="67" t="str">
        <f t="shared" si="3"/>
        <v>Add 1 &lt;b&gt;Vengeful Shard&lt;/b&gt; with &lt;b&gt;Consume&lt;/b&gt; to your hand. &lt;b&gt;Fanatic&lt;/b&gt;: Apply &lt;b&gt;Frantic 1&lt;/b&gt; to the back enemy unit.</v>
      </c>
      <c r="K175" s="67" t="str">
        <f t="shared" si="3"/>
        <v>Add 1 &lt;b&gt;Vengeful Shard&lt;/b&gt; with &lt;b&gt;Consume&lt;/b&gt; to your hand. &lt;b&gt;Fanatic&lt;/b&gt;: Apply &lt;b&gt;Frantic 1&lt;/b&gt; to the back enemy unit.</v>
      </c>
      <c r="L175" s="65" t="s">
        <v>971</v>
      </c>
    </row>
    <row r="176" spans="1:12" ht="40.15" customHeight="1" x14ac:dyDescent="0.2">
      <c r="A176" s="2" t="s">
        <v>596</v>
      </c>
      <c r="B176" s="31" t="s">
        <v>354</v>
      </c>
      <c r="H176" s="67" t="str">
        <f t="shared" si="3"/>
        <v/>
      </c>
      <c r="I176" s="67" t="str">
        <f t="shared" si="3"/>
        <v/>
      </c>
      <c r="J176" s="67" t="str">
        <f t="shared" si="3"/>
        <v/>
      </c>
      <c r="K176" s="67" t="str">
        <f t="shared" si="3"/>
        <v/>
      </c>
    </row>
    <row r="177" spans="1:12" ht="40.15" customHeight="1" x14ac:dyDescent="0.2">
      <c r="A177" s="2" t="s">
        <v>597</v>
      </c>
      <c r="B177" s="31" t="s">
        <v>354</v>
      </c>
      <c r="G177" s="2" t="s">
        <v>598</v>
      </c>
      <c r="H177" s="67" t="str">
        <f t="shared" si="3"/>
        <v>Wrath Ghost</v>
      </c>
      <c r="I177" s="67" t="str">
        <f t="shared" si="3"/>
        <v>Wrath Ghost</v>
      </c>
      <c r="J177" s="67" t="str">
        <f t="shared" si="3"/>
        <v>Wrath Ghost</v>
      </c>
      <c r="K177" s="67" t="str">
        <f t="shared" si="3"/>
        <v>Wrath Ghost</v>
      </c>
      <c r="L177" s="2" t="s">
        <v>952</v>
      </c>
    </row>
    <row r="178" spans="1:12" ht="40.15" customHeight="1" x14ac:dyDescent="0.2">
      <c r="A178" s="2" t="s">
        <v>600</v>
      </c>
      <c r="B178" s="31" t="s">
        <v>354</v>
      </c>
      <c r="G178" s="48" t="s">
        <v>990</v>
      </c>
      <c r="H178" s="67" t="str">
        <f t="shared" si="3"/>
        <v>Add 2 &lt;b&gt;Vengeful Shard&lt;/b&gt; with &lt;b&gt;Consume&lt;/b&gt; to your hand.</v>
      </c>
      <c r="I178" s="67" t="str">
        <f t="shared" si="3"/>
        <v>Add 2 &lt;b&gt;Vengeful Shard&lt;/b&gt; with &lt;b&gt;Consume&lt;/b&gt; to your hand.</v>
      </c>
      <c r="J178" s="67" t="str">
        <f t="shared" si="3"/>
        <v>Add 2 &lt;b&gt;Vengeful Shard&lt;/b&gt; with &lt;b&gt;Consume&lt;/b&gt; to your hand.</v>
      </c>
      <c r="K178" s="67" t="str">
        <f t="shared" si="3"/>
        <v>Add 2 &lt;b&gt;Vengeful Shard&lt;/b&gt; with &lt;b&gt;Consume&lt;/b&gt; to your hand.</v>
      </c>
      <c r="L178" s="5" t="s">
        <v>933</v>
      </c>
    </row>
    <row r="179" spans="1:12" ht="40.15" customHeight="1" x14ac:dyDescent="0.2">
      <c r="A179" s="2" t="s">
        <v>601</v>
      </c>
      <c r="B179" s="31" t="s">
        <v>354</v>
      </c>
      <c r="G179" s="64" t="s">
        <v>945</v>
      </c>
      <c r="H179" s="67" t="str">
        <f t="shared" si="3"/>
        <v>Apply +{[effect0.power]}[attack] to friendly units.</v>
      </c>
      <c r="I179" s="67" t="str">
        <f t="shared" si="3"/>
        <v>Apply +{[effect0.power]}[attack] to friendly units.</v>
      </c>
      <c r="J179" s="67" t="str">
        <f t="shared" si="3"/>
        <v>Apply +{[effect0.power]}[attack] to friendly units.</v>
      </c>
      <c r="K179" s="67" t="str">
        <f t="shared" si="3"/>
        <v>Apply +{[effect0.power]}[attack] to friendly units.</v>
      </c>
      <c r="L179" s="65" t="s">
        <v>962</v>
      </c>
    </row>
    <row r="180" spans="1:12" ht="40.15" customHeight="1" x14ac:dyDescent="0.2">
      <c r="A180" s="64" t="s">
        <v>939</v>
      </c>
      <c r="B180" s="31" t="s">
        <v>354</v>
      </c>
      <c r="G180" s="64" t="s">
        <v>994</v>
      </c>
      <c r="H180" s="67" t="str">
        <f t="shared" si="3"/>
        <v>Add 1 &lt;b&gt;Vengeful Shard&lt;/b&gt; with &lt;b&gt;Consume&lt;/b&gt; to your hand. &lt;b&gt;Fanatic&lt;/b&gt;: Apply +2[attack] to friendly units.</v>
      </c>
      <c r="I180" s="67" t="str">
        <f t="shared" si="3"/>
        <v>Add 1 &lt;b&gt;Vengeful Shard&lt;/b&gt; with &lt;b&gt;Consume&lt;/b&gt; to your hand. &lt;b&gt;Fanatic&lt;/b&gt;: Apply +2[attack] to friendly units.</v>
      </c>
      <c r="J180" s="67" t="str">
        <f t="shared" si="3"/>
        <v>Add 1 &lt;b&gt;Vengeful Shard&lt;/b&gt; with &lt;b&gt;Consume&lt;/b&gt; to your hand. &lt;b&gt;Fanatic&lt;/b&gt;: Apply +2[attack] to friendly units.</v>
      </c>
      <c r="K180" s="67" t="str">
        <f t="shared" si="3"/>
        <v>Add 1 &lt;b&gt;Vengeful Shard&lt;/b&gt; with &lt;b&gt;Consume&lt;/b&gt; to your hand. &lt;b&gt;Fanatic&lt;/b&gt;: Apply +2[attack] to friendly units.</v>
      </c>
      <c r="L180" s="65" t="s">
        <v>972</v>
      </c>
    </row>
    <row r="181" spans="1:12" ht="40.15" customHeight="1" x14ac:dyDescent="0.2">
      <c r="A181" s="2" t="s">
        <v>604</v>
      </c>
      <c r="B181" s="31" t="s">
        <v>354</v>
      </c>
      <c r="H181" s="67" t="str">
        <f t="shared" si="3"/>
        <v/>
      </c>
      <c r="I181" s="67" t="str">
        <f t="shared" si="3"/>
        <v/>
      </c>
      <c r="J181" s="67" t="str">
        <f t="shared" si="3"/>
        <v/>
      </c>
      <c r="K181" s="67" t="str">
        <f t="shared" si="3"/>
        <v/>
      </c>
    </row>
    <row r="182" spans="1:12" ht="40.15" customHeight="1" x14ac:dyDescent="0.2">
      <c r="A182" s="2" t="s">
        <v>605</v>
      </c>
      <c r="B182" s="31" t="s">
        <v>354</v>
      </c>
      <c r="G182" s="2" t="s">
        <v>606</v>
      </c>
      <c r="H182" s="67" t="str">
        <f t="shared" si="3"/>
        <v>Greed Ghost</v>
      </c>
      <c r="I182" s="67" t="str">
        <f t="shared" si="3"/>
        <v>Greed Ghost</v>
      </c>
      <c r="J182" s="67" t="str">
        <f t="shared" si="3"/>
        <v>Greed Ghost</v>
      </c>
      <c r="K182" s="67" t="str">
        <f t="shared" si="3"/>
        <v>Greed Ghost</v>
      </c>
      <c r="L182" s="2" t="s">
        <v>953</v>
      </c>
    </row>
    <row r="183" spans="1:12" ht="40.15" customHeight="1" x14ac:dyDescent="0.2">
      <c r="A183" s="2" t="s">
        <v>608</v>
      </c>
      <c r="B183" s="31" t="s">
        <v>354</v>
      </c>
      <c r="G183" s="48" t="s">
        <v>990</v>
      </c>
      <c r="H183" s="67" t="str">
        <f t="shared" si="3"/>
        <v>Add 2 &lt;b&gt;Vengeful Shard&lt;/b&gt; with &lt;b&gt;Consume&lt;/b&gt; to your hand.</v>
      </c>
      <c r="I183" s="67" t="str">
        <f t="shared" si="3"/>
        <v>Add 2 &lt;b&gt;Vengeful Shard&lt;/b&gt; with &lt;b&gt;Consume&lt;/b&gt; to your hand.</v>
      </c>
      <c r="J183" s="67" t="str">
        <f t="shared" si="3"/>
        <v>Add 2 &lt;b&gt;Vengeful Shard&lt;/b&gt; with &lt;b&gt;Consume&lt;/b&gt; to your hand.</v>
      </c>
      <c r="K183" s="67" t="str">
        <f t="shared" si="3"/>
        <v>Add 2 &lt;b&gt;Vengeful Shard&lt;/b&gt; with &lt;b&gt;Consume&lt;/b&gt; to your hand.</v>
      </c>
      <c r="L183" s="5" t="s">
        <v>933</v>
      </c>
    </row>
    <row r="184" spans="1:12" ht="40.15" customHeight="1" x14ac:dyDescent="0.2">
      <c r="A184" s="2" t="s">
        <v>609</v>
      </c>
      <c r="B184" s="31" t="s">
        <v>354</v>
      </c>
      <c r="G184" s="64" t="s">
        <v>946</v>
      </c>
      <c r="H184" s="67" t="str">
        <f t="shared" si="3"/>
        <v>Gain {[effect0.power]}[coin].</v>
      </c>
      <c r="I184" s="67" t="str">
        <f t="shared" si="3"/>
        <v>Gain {[effect0.power]}[coin].</v>
      </c>
      <c r="J184" s="67" t="str">
        <f t="shared" si="3"/>
        <v>Gain {[effect0.power]}[coin].</v>
      </c>
      <c r="K184" s="67" t="str">
        <f t="shared" si="3"/>
        <v>Gain {[effect0.power]}[coin].</v>
      </c>
      <c r="L184" s="65" t="s">
        <v>947</v>
      </c>
    </row>
    <row r="185" spans="1:12" ht="40.15" customHeight="1" x14ac:dyDescent="0.2">
      <c r="A185" s="64" t="s">
        <v>940</v>
      </c>
      <c r="B185" s="31" t="s">
        <v>354</v>
      </c>
      <c r="G185" s="64" t="s">
        <v>995</v>
      </c>
      <c r="H185" s="67" t="str">
        <f t="shared" si="3"/>
        <v>Add 1 &lt;b&gt;Vengeful Shard&lt;/b&gt; with &lt;b&gt;Consume&lt;/b&gt; to your hand. &lt;b&gt;Fanatic&lt;/b&gt;: Gain 5[coin].</v>
      </c>
      <c r="I185" s="67" t="str">
        <f t="shared" si="3"/>
        <v>Add 1 &lt;b&gt;Vengeful Shard&lt;/b&gt; with &lt;b&gt;Consume&lt;/b&gt; to your hand. &lt;b&gt;Fanatic&lt;/b&gt;: Gain 5[coin].</v>
      </c>
      <c r="J185" s="67" t="str">
        <f t="shared" si="3"/>
        <v>Add 1 &lt;b&gt;Vengeful Shard&lt;/b&gt; with &lt;b&gt;Consume&lt;/b&gt; to your hand. &lt;b&gt;Fanatic&lt;/b&gt;: Gain 5[coin].</v>
      </c>
      <c r="K185" s="67" t="str">
        <f t="shared" si="3"/>
        <v>Add 1 &lt;b&gt;Vengeful Shard&lt;/b&gt; with &lt;b&gt;Consume&lt;/b&gt; to your hand. &lt;b&gt;Fanatic&lt;/b&gt;: Gain 5[coin].</v>
      </c>
      <c r="L185" s="65" t="s">
        <v>973</v>
      </c>
    </row>
    <row r="186" spans="1:12" ht="40.15" customHeight="1" x14ac:dyDescent="0.2">
      <c r="A186" s="2" t="s">
        <v>612</v>
      </c>
      <c r="B186" s="31" t="s">
        <v>354</v>
      </c>
      <c r="H186" s="67" t="str">
        <f t="shared" si="3"/>
        <v/>
      </c>
      <c r="I186" s="67" t="str">
        <f t="shared" si="3"/>
        <v/>
      </c>
      <c r="J186" s="67" t="str">
        <f t="shared" si="3"/>
        <v/>
      </c>
      <c r="K186" s="67" t="str">
        <f t="shared" si="3"/>
        <v/>
      </c>
    </row>
    <row r="187" spans="1:12" ht="40.15" customHeight="1" x14ac:dyDescent="0.2">
      <c r="A187" s="2" t="s">
        <v>613</v>
      </c>
      <c r="B187" s="31" t="s">
        <v>354</v>
      </c>
      <c r="G187" s="2" t="s">
        <v>614</v>
      </c>
      <c r="H187" s="67" t="str">
        <f t="shared" si="3"/>
        <v>Sloth Ghost</v>
      </c>
      <c r="I187" s="67" t="str">
        <f t="shared" si="3"/>
        <v>Sloth Ghost</v>
      </c>
      <c r="J187" s="67" t="str">
        <f t="shared" si="3"/>
        <v>Sloth Ghost</v>
      </c>
      <c r="K187" s="67" t="str">
        <f t="shared" si="3"/>
        <v>Sloth Ghost</v>
      </c>
      <c r="L187" s="2" t="s">
        <v>954</v>
      </c>
    </row>
    <row r="188" spans="1:12" ht="40.15" customHeight="1" x14ac:dyDescent="0.2">
      <c r="A188" s="2" t="s">
        <v>616</v>
      </c>
      <c r="B188" s="31" t="s">
        <v>354</v>
      </c>
      <c r="G188" s="48" t="s">
        <v>990</v>
      </c>
      <c r="H188" s="67" t="str">
        <f t="shared" si="3"/>
        <v>Add 2 &lt;b&gt;Vengeful Shard&lt;/b&gt; with &lt;b&gt;Consume&lt;/b&gt; to your hand.</v>
      </c>
      <c r="I188" s="67" t="str">
        <f t="shared" si="3"/>
        <v>Add 2 &lt;b&gt;Vengeful Shard&lt;/b&gt; with &lt;b&gt;Consume&lt;/b&gt; to your hand.</v>
      </c>
      <c r="J188" s="67" t="str">
        <f t="shared" si="3"/>
        <v>Add 2 &lt;b&gt;Vengeful Shard&lt;/b&gt; with &lt;b&gt;Consume&lt;/b&gt; to your hand.</v>
      </c>
      <c r="K188" s="67" t="str">
        <f t="shared" si="3"/>
        <v>Add 2 &lt;b&gt;Vengeful Shard&lt;/b&gt; with &lt;b&gt;Consume&lt;/b&gt; to your hand.</v>
      </c>
      <c r="L188" s="5" t="s">
        <v>933</v>
      </c>
    </row>
    <row r="189" spans="1:12" ht="40.15" customHeight="1" x14ac:dyDescent="0.2">
      <c r="A189" s="2" t="s">
        <v>617</v>
      </c>
      <c r="B189" s="31" t="s">
        <v>354</v>
      </c>
      <c r="G189" s="64" t="s">
        <v>948</v>
      </c>
      <c r="H189" s="67" t="str">
        <f t="shared" si="3"/>
        <v>Deal {[effect0.power]} damage to enemy units.</v>
      </c>
      <c r="I189" s="67" t="str">
        <f t="shared" si="3"/>
        <v>Deal {[effect0.power]} damage to enemy units.</v>
      </c>
      <c r="J189" s="67" t="str">
        <f t="shared" si="3"/>
        <v>Deal {[effect0.power]} damage to enemy units.</v>
      </c>
      <c r="K189" s="67" t="str">
        <f t="shared" si="3"/>
        <v>Deal {[effect0.power]} damage to enemy units.</v>
      </c>
      <c r="L189" s="65" t="s">
        <v>957</v>
      </c>
    </row>
    <row r="190" spans="1:12" ht="40.15" customHeight="1" x14ac:dyDescent="0.2">
      <c r="A190" s="64" t="s">
        <v>941</v>
      </c>
      <c r="B190" s="31" t="s">
        <v>354</v>
      </c>
      <c r="G190" s="64" t="s">
        <v>996</v>
      </c>
      <c r="H190" s="67" t="str">
        <f t="shared" si="3"/>
        <v>Add 1 &lt;b&gt;Vengeful Shard&lt;/b&gt; with &lt;b&gt;Consume&lt;/b&gt; to your hand. &lt;b&gt;Fanatic&lt;/b&gt;: Deal 5 damage to enemy units.</v>
      </c>
      <c r="I190" s="67" t="str">
        <f t="shared" si="3"/>
        <v>Add 1 &lt;b&gt;Vengeful Shard&lt;/b&gt; with &lt;b&gt;Consume&lt;/b&gt; to your hand. &lt;b&gt;Fanatic&lt;/b&gt;: Deal 5 damage to enemy units.</v>
      </c>
      <c r="J190" s="67" t="str">
        <f t="shared" si="3"/>
        <v>Add 1 &lt;b&gt;Vengeful Shard&lt;/b&gt; with &lt;b&gt;Consume&lt;/b&gt; to your hand. &lt;b&gt;Fanatic&lt;/b&gt;: Deal 5 damage to enemy units.</v>
      </c>
      <c r="K190" s="67" t="str">
        <f t="shared" si="3"/>
        <v>Add 1 &lt;b&gt;Vengeful Shard&lt;/b&gt; with &lt;b&gt;Consume&lt;/b&gt; to your hand. &lt;b&gt;Fanatic&lt;/b&gt;: Deal 5 damage to enemy units.</v>
      </c>
      <c r="L190" s="65" t="s">
        <v>974</v>
      </c>
    </row>
    <row r="191" spans="1:12" ht="40.15" customHeight="1" x14ac:dyDescent="0.2">
      <c r="A191" s="2" t="s">
        <v>619</v>
      </c>
      <c r="B191" s="31" t="s">
        <v>354</v>
      </c>
      <c r="H191" s="67" t="str">
        <f t="shared" si="3"/>
        <v/>
      </c>
      <c r="I191" s="67" t="str">
        <f t="shared" si="3"/>
        <v/>
      </c>
      <c r="J191" s="67" t="str">
        <f t="shared" si="3"/>
        <v/>
      </c>
      <c r="K191" s="67" t="str">
        <f t="shared" si="3"/>
        <v/>
      </c>
    </row>
    <row r="192" spans="1:12" ht="40.15" customHeight="1" x14ac:dyDescent="0.2">
      <c r="A192" s="2" t="s">
        <v>620</v>
      </c>
      <c r="B192" s="31" t="s">
        <v>354</v>
      </c>
      <c r="G192" s="2" t="s">
        <v>621</v>
      </c>
      <c r="H192" s="67" t="str">
        <f t="shared" si="3"/>
        <v>Arrogance Ghost</v>
      </c>
      <c r="I192" s="67" t="str">
        <f t="shared" si="3"/>
        <v>Arrogance Ghost</v>
      </c>
      <c r="J192" s="67" t="str">
        <f t="shared" si="3"/>
        <v>Arrogance Ghost</v>
      </c>
      <c r="K192" s="67" t="str">
        <f t="shared" si="3"/>
        <v>Arrogance Ghost</v>
      </c>
      <c r="L192" s="2" t="s">
        <v>955</v>
      </c>
    </row>
    <row r="193" spans="1:12" ht="40.15" customHeight="1" x14ac:dyDescent="0.2">
      <c r="A193" s="2" t="s">
        <v>623</v>
      </c>
      <c r="B193" s="31" t="s">
        <v>354</v>
      </c>
      <c r="G193" s="48" t="s">
        <v>990</v>
      </c>
      <c r="H193" s="67" t="str">
        <f t="shared" si="3"/>
        <v>Add 2 &lt;b&gt;Vengeful Shard&lt;/b&gt; with &lt;b&gt;Consume&lt;/b&gt; to your hand.</v>
      </c>
      <c r="I193" s="67" t="str">
        <f t="shared" si="3"/>
        <v>Add 2 &lt;b&gt;Vengeful Shard&lt;/b&gt; with &lt;b&gt;Consume&lt;/b&gt; to your hand.</v>
      </c>
      <c r="J193" s="67" t="str">
        <f t="shared" si="3"/>
        <v>Add 2 &lt;b&gt;Vengeful Shard&lt;/b&gt; with &lt;b&gt;Consume&lt;/b&gt; to your hand.</v>
      </c>
      <c r="K193" s="67" t="str">
        <f t="shared" si="3"/>
        <v>Add 2 &lt;b&gt;Vengeful Shard&lt;/b&gt; with &lt;b&gt;Consume&lt;/b&gt; to your hand.</v>
      </c>
      <c r="L193" s="5" t="s">
        <v>933</v>
      </c>
    </row>
    <row r="194" spans="1:12" ht="40.15" customHeight="1" x14ac:dyDescent="0.2">
      <c r="A194" s="2" t="s">
        <v>624</v>
      </c>
      <c r="B194" s="31" t="s">
        <v>354</v>
      </c>
      <c r="G194" s="2" t="s">
        <v>625</v>
      </c>
      <c r="H194" s="67" t="str">
        <f t="shared" si="3"/>
        <v>&lt;b&gt;Spread&lt;/b&gt;. -{[effect1.power]}[health].</v>
      </c>
      <c r="I194" s="67" t="str">
        <f t="shared" si="3"/>
        <v>&lt;b&gt;Spread&lt;/b&gt;. -{[effect1.power]}[health].</v>
      </c>
      <c r="J194" s="67" t="str">
        <f t="shared" si="3"/>
        <v>&lt;b&gt;Spread&lt;/b&gt;. -{[effect1.power]}[health].</v>
      </c>
      <c r="K194" s="67" t="str">
        <f t="shared" si="3"/>
        <v>&lt;b&gt;Spread&lt;/b&gt;. -{[effect1.power]}[health].</v>
      </c>
      <c r="L194" s="48" t="s">
        <v>926</v>
      </c>
    </row>
    <row r="195" spans="1:12" ht="40.15" customHeight="1" x14ac:dyDescent="0.2">
      <c r="A195" s="72" t="s">
        <v>942</v>
      </c>
      <c r="B195" s="31" t="s">
        <v>354</v>
      </c>
      <c r="G195" s="78" t="s">
        <v>1059</v>
      </c>
      <c r="H195" s="67" t="str">
        <f t="shared" si="3"/>
        <v>Add 1 &lt;b&gt;Vengeful Shard&lt;/b&gt; with &lt;b&gt;Consume&lt;/b&gt; to your hand. &lt;b&gt;Fanatic&lt;/b&gt;: Gain +1[ember] and draw +1 next turn.</v>
      </c>
      <c r="I195" s="67" t="str">
        <f t="shared" si="3"/>
        <v>Add 1 &lt;b&gt;Vengeful Shard&lt;/b&gt; with &lt;b&gt;Consume&lt;/b&gt; to your hand. &lt;b&gt;Fanatic&lt;/b&gt;: Gain +1[ember] and draw +1 next turn.</v>
      </c>
      <c r="J195" s="67" t="str">
        <f t="shared" si="3"/>
        <v>Add 1 &lt;b&gt;Vengeful Shard&lt;/b&gt; with &lt;b&gt;Consume&lt;/b&gt; to your hand. &lt;b&gt;Fanatic&lt;/b&gt;: Gain +1[ember] and draw +1 next turn.</v>
      </c>
      <c r="K195" s="67" t="str">
        <f t="shared" si="3"/>
        <v>Add 1 &lt;b&gt;Vengeful Shard&lt;/b&gt; with &lt;b&gt;Consume&lt;/b&gt; to your hand. &lt;b&gt;Fanatic&lt;/b&gt;: Gain +1[ember] and draw +1 next turn.</v>
      </c>
      <c r="L195" s="65" t="s">
        <v>975</v>
      </c>
    </row>
    <row r="196" spans="1:12" ht="40.15" customHeight="1" x14ac:dyDescent="0.2">
      <c r="A196" s="2" t="s">
        <v>627</v>
      </c>
      <c r="B196" s="31" t="s">
        <v>354</v>
      </c>
      <c r="H196" s="67" t="str">
        <f t="shared" si="3"/>
        <v/>
      </c>
      <c r="I196" s="67" t="str">
        <f t="shared" si="3"/>
        <v/>
      </c>
      <c r="J196" s="67" t="str">
        <f t="shared" si="3"/>
        <v/>
      </c>
      <c r="K196" s="67" t="str">
        <f t="shared" si="3"/>
        <v/>
      </c>
    </row>
    <row r="197" spans="1:12" ht="40.15" customHeight="1" x14ac:dyDescent="0.2">
      <c r="H197" s="67" t="str">
        <f t="shared" si="3"/>
        <v/>
      </c>
      <c r="I197" s="67" t="str">
        <f t="shared" si="3"/>
        <v/>
      </c>
      <c r="J197" s="67" t="str">
        <f t="shared" si="3"/>
        <v/>
      </c>
      <c r="K197" s="67" t="str">
        <f t="shared" si="3"/>
        <v/>
      </c>
    </row>
    <row r="198" spans="1:12" ht="40.15" customHeight="1" x14ac:dyDescent="0.2">
      <c r="A198" s="2" t="s">
        <v>628</v>
      </c>
      <c r="B198" s="31" t="s">
        <v>354</v>
      </c>
      <c r="G198" s="2" t="s">
        <v>629</v>
      </c>
      <c r="H198" s="67" t="str">
        <f t="shared" si="3"/>
        <v>Desire Crystal</v>
      </c>
      <c r="I198" s="67" t="str">
        <f t="shared" si="3"/>
        <v>Desire Crystal</v>
      </c>
      <c r="J198" s="67" t="str">
        <f t="shared" si="3"/>
        <v>Desire Crystal</v>
      </c>
      <c r="K198" s="67" t="str">
        <f t="shared" si="3"/>
        <v>Desire Crystal</v>
      </c>
      <c r="L198" s="2" t="s">
        <v>630</v>
      </c>
    </row>
    <row r="199" spans="1:12" ht="40.15" customHeight="1" x14ac:dyDescent="0.2">
      <c r="A199" s="2" t="s">
        <v>631</v>
      </c>
      <c r="B199" s="31" t="s">
        <v>354</v>
      </c>
      <c r="G199" s="2" t="s">
        <v>632</v>
      </c>
      <c r="H199" s="67" t="str">
        <f t="shared" si="3"/>
        <v>Desire Crystal Active!</v>
      </c>
      <c r="I199" s="67" t="str">
        <f t="shared" si="3"/>
        <v>Desire Crystal Active!</v>
      </c>
      <c r="J199" s="67" t="str">
        <f t="shared" si="3"/>
        <v>Desire Crystal Active!</v>
      </c>
      <c r="K199" s="67" t="str">
        <f t="shared" si="3"/>
        <v>Desire Crystal Active!</v>
      </c>
      <c r="L199" s="2" t="s">
        <v>633</v>
      </c>
    </row>
    <row r="200" spans="1:12" ht="40.15" customHeight="1" x14ac:dyDescent="0.2">
      <c r="A200" s="2" t="s">
        <v>634</v>
      </c>
      <c r="B200" s="31" t="s">
        <v>354</v>
      </c>
      <c r="G200" s="48" t="s">
        <v>851</v>
      </c>
      <c r="H200" s="67" t="str">
        <f t="shared" si="3"/>
        <v>When you summon your first &lt;b&gt;Ghost&lt;/b&gt; each turn Draw 1 card and gain 1 [ember].</v>
      </c>
      <c r="I200" s="67" t="str">
        <f t="shared" si="3"/>
        <v>When you summon your first &lt;b&gt;Ghost&lt;/b&gt; each turn Draw 1 card and gain 1 [ember].</v>
      </c>
      <c r="J200" s="67" t="str">
        <f t="shared" si="3"/>
        <v>When you summon your first &lt;b&gt;Ghost&lt;/b&gt; each turn Draw 1 card and gain 1 [ember].</v>
      </c>
      <c r="K200" s="67" t="str">
        <f t="shared" si="3"/>
        <v>When you summon your first &lt;b&gt;Ghost&lt;/b&gt; each turn Draw 1 card and gain 1 [ember].</v>
      </c>
      <c r="L200" s="5" t="s">
        <v>956</v>
      </c>
    </row>
    <row r="201" spans="1:12" ht="40.15" customHeight="1" x14ac:dyDescent="0.2">
      <c r="A201" s="2" t="s">
        <v>635</v>
      </c>
      <c r="B201" s="31" t="s">
        <v>354</v>
      </c>
      <c r="G201" s="2" t="s">
        <v>636</v>
      </c>
      <c r="H201" s="67" t="str">
        <f t="shared" si="3"/>
        <v>Obsessing Aromatherapy</v>
      </c>
      <c r="I201" s="67" t="str">
        <f t="shared" si="3"/>
        <v>Obsessing Aromatherapy</v>
      </c>
      <c r="J201" s="67" t="str">
        <f t="shared" si="3"/>
        <v>Obsessing Aromatherapy</v>
      </c>
      <c r="K201" s="67" t="str">
        <f t="shared" si="3"/>
        <v>Obsessing Aromatherapy</v>
      </c>
      <c r="L201" s="2" t="s">
        <v>637</v>
      </c>
    </row>
    <row r="202" spans="1:12" ht="40.15" customHeight="1" x14ac:dyDescent="0.2">
      <c r="A202" s="2" t="s">
        <v>638</v>
      </c>
      <c r="B202" s="31" t="s">
        <v>354</v>
      </c>
      <c r="G202" s="2" t="s">
        <v>639</v>
      </c>
      <c r="H202" s="67" t="str">
        <f t="shared" si="3"/>
        <v>Apply &lt;b&gt;Frantic 1&lt;/b&gt; to enemy units when they enter the floor with your champion.</v>
      </c>
      <c r="I202" s="67" t="str">
        <f t="shared" si="3"/>
        <v>Apply &lt;b&gt;Frantic 1&lt;/b&gt; to enemy units when they enter the floor with your champion.</v>
      </c>
      <c r="J202" s="67" t="str">
        <f t="shared" si="3"/>
        <v>Apply &lt;b&gt;Frantic 1&lt;/b&gt; to enemy units when they enter the floor with your champion.</v>
      </c>
      <c r="K202" s="67" t="str">
        <f t="shared" si="3"/>
        <v>Apply &lt;b&gt;Frantic 1&lt;/b&gt; to enemy units when they enter the floor with your champion.</v>
      </c>
      <c r="L202" s="5" t="s">
        <v>858</v>
      </c>
    </row>
    <row r="203" spans="1:12" ht="40.15" customHeight="1" x14ac:dyDescent="0.2">
      <c r="A203" s="2" t="s">
        <v>640</v>
      </c>
      <c r="B203" s="31" t="s">
        <v>354</v>
      </c>
      <c r="G203" s="2" t="s">
        <v>641</v>
      </c>
      <c r="H203" s="67" t="str">
        <f t="shared" si="3"/>
        <v>Profane Crossbow</v>
      </c>
      <c r="I203" s="67" t="str">
        <f t="shared" si="3"/>
        <v>Profane Crossbow</v>
      </c>
      <c r="J203" s="67" t="str">
        <f t="shared" si="3"/>
        <v>Profane Crossbow</v>
      </c>
      <c r="K203" s="67" t="str">
        <f t="shared" si="3"/>
        <v>Profane Crossbow</v>
      </c>
      <c r="L203" s="2" t="s">
        <v>642</v>
      </c>
    </row>
    <row r="204" spans="1:12" ht="40.15" customHeight="1" x14ac:dyDescent="0.2">
      <c r="A204" s="2" t="s">
        <v>643</v>
      </c>
      <c r="B204" s="31" t="s">
        <v>354</v>
      </c>
      <c r="G204" s="48" t="s">
        <v>852</v>
      </c>
      <c r="H204" s="67" t="str">
        <f t="shared" si="3"/>
        <v>At start of turn deal 30 damage to the front enemy units on the floor with your champion.</v>
      </c>
      <c r="I204" s="67" t="str">
        <f t="shared" si="3"/>
        <v>At start of turn deal 30 damage to the front enemy units on the floor with your champion.</v>
      </c>
      <c r="J204" s="67" t="str">
        <f t="shared" si="3"/>
        <v>At start of turn deal 30 damage to the front enemy units on the floor with your champion.</v>
      </c>
      <c r="K204" s="67" t="str">
        <f t="shared" si="3"/>
        <v>At start of turn deal 30 damage to the front enemy units on the floor with your champion.</v>
      </c>
      <c r="L204" s="5" t="s">
        <v>859</v>
      </c>
    </row>
    <row r="205" spans="1:12" ht="40.15" customHeight="1" x14ac:dyDescent="0.2">
      <c r="A205" s="48" t="s">
        <v>853</v>
      </c>
      <c r="B205" s="34" t="s">
        <v>854</v>
      </c>
      <c r="G205" s="48" t="s">
        <v>855</v>
      </c>
      <c r="H205" s="67" t="str">
        <f t="shared" si="3"/>
        <v>Profane Crossbow Active!</v>
      </c>
      <c r="I205" s="67" t="str">
        <f t="shared" si="3"/>
        <v>Profane Crossbow Active!</v>
      </c>
      <c r="J205" s="67" t="str">
        <f t="shared" si="3"/>
        <v>Profane Crossbow Active!</v>
      </c>
      <c r="K205" s="67" t="str">
        <f t="shared" si="3"/>
        <v>Profane Crossbow Active!</v>
      </c>
      <c r="L205" s="5" t="s">
        <v>856</v>
      </c>
    </row>
    <row r="206" spans="1:12" ht="40.15" customHeight="1" x14ac:dyDescent="0.2">
      <c r="A206" s="2" t="s">
        <v>644</v>
      </c>
      <c r="B206" s="31" t="s">
        <v>354</v>
      </c>
      <c r="G206" s="2" t="s">
        <v>645</v>
      </c>
      <c r="H206" s="67" t="str">
        <f t="shared" si="3"/>
        <v>Abyss Crown</v>
      </c>
      <c r="I206" s="67" t="str">
        <f t="shared" si="3"/>
        <v>Abyss Crown</v>
      </c>
      <c r="J206" s="67" t="str">
        <f t="shared" si="3"/>
        <v>Abyss Crown</v>
      </c>
      <c r="K206" s="67" t="str">
        <f t="shared" si="3"/>
        <v>Abyss Crown</v>
      </c>
      <c r="L206" s="2" t="s">
        <v>646</v>
      </c>
    </row>
    <row r="207" spans="1:12" ht="40.15" customHeight="1" x14ac:dyDescent="0.2">
      <c r="A207" s="2" t="s">
        <v>647</v>
      </c>
      <c r="B207" s="31" t="s">
        <v>354</v>
      </c>
      <c r="G207" s="2" t="s">
        <v>648</v>
      </c>
      <c r="H207" s="67" t="str">
        <f t="shared" si="3"/>
        <v>Grant +1 stacks of &lt;b&gt;Frantic&lt;/b&gt; each time it is applied.</v>
      </c>
      <c r="I207" s="67" t="str">
        <f t="shared" si="3"/>
        <v>Grant +1 stacks of &lt;b&gt;Frantic&lt;/b&gt; each time it is applied.</v>
      </c>
      <c r="J207" s="67" t="str">
        <f t="shared" si="3"/>
        <v>Grant +1 stacks of &lt;b&gt;Frantic&lt;/b&gt; each time it is applied.</v>
      </c>
      <c r="K207" s="67" t="str">
        <f t="shared" si="3"/>
        <v>Grant +1 stacks of &lt;b&gt;Frantic&lt;/b&gt; each time it is applied.</v>
      </c>
      <c r="L207" s="5" t="s">
        <v>860</v>
      </c>
    </row>
    <row r="208" spans="1:12" ht="40.15" customHeight="1" x14ac:dyDescent="0.2">
      <c r="A208" s="2" t="s">
        <v>649</v>
      </c>
      <c r="B208" s="31" t="s">
        <v>354</v>
      </c>
      <c r="G208" s="2" t="s">
        <v>650</v>
      </c>
      <c r="H208" s="67" t="str">
        <f t="shared" si="3"/>
        <v>Shadow Cloak</v>
      </c>
      <c r="I208" s="67" t="str">
        <f t="shared" si="3"/>
        <v>Shadow Cloak</v>
      </c>
      <c r="J208" s="67" t="str">
        <f t="shared" si="3"/>
        <v>Shadow Cloak</v>
      </c>
      <c r="K208" s="67" t="str">
        <f t="shared" ref="H208:K241" si="4">IF($G208="", "", $G208)</f>
        <v>Shadow Cloak</v>
      </c>
      <c r="L208" s="2" t="s">
        <v>651</v>
      </c>
    </row>
    <row r="209" spans="1:12" ht="40.15" customHeight="1" x14ac:dyDescent="0.2">
      <c r="A209" s="2" t="s">
        <v>652</v>
      </c>
      <c r="B209" s="31" t="s">
        <v>354</v>
      </c>
      <c r="G209" s="2" t="s">
        <v>653</v>
      </c>
      <c r="H209" s="67" t="str">
        <f t="shared" si="4"/>
        <v>&lt;b&gt;Fanatic&lt;/b&gt; abilities trigger an additional time.</v>
      </c>
      <c r="I209" s="67" t="str">
        <f t="shared" si="4"/>
        <v>&lt;b&gt;Fanatic&lt;/b&gt; abilities trigger an additional time.</v>
      </c>
      <c r="J209" s="67" t="str">
        <f t="shared" si="4"/>
        <v>&lt;b&gt;Fanatic&lt;/b&gt; abilities trigger an additional time.</v>
      </c>
      <c r="K209" s="67" t="str">
        <f t="shared" si="4"/>
        <v>&lt;b&gt;Fanatic&lt;/b&gt; abilities trigger an additional time.</v>
      </c>
      <c r="L209" s="2" t="s">
        <v>654</v>
      </c>
    </row>
    <row r="210" spans="1:12" ht="40.15" customHeight="1" x14ac:dyDescent="0.2">
      <c r="A210" s="2" t="s">
        <v>655</v>
      </c>
      <c r="B210" s="31" t="s">
        <v>354</v>
      </c>
      <c r="G210" s="2" t="s">
        <v>656</v>
      </c>
      <c r="H210" s="67" t="str">
        <f t="shared" si="4"/>
        <v>Flesh Ring</v>
      </c>
      <c r="I210" s="67" t="str">
        <f t="shared" si="4"/>
        <v>Flesh Ring</v>
      </c>
      <c r="J210" s="67" t="str">
        <f t="shared" si="4"/>
        <v>Flesh Ring</v>
      </c>
      <c r="K210" s="67" t="str">
        <f t="shared" si="4"/>
        <v>Flesh Ring</v>
      </c>
      <c r="L210" s="2" t="s">
        <v>657</v>
      </c>
    </row>
    <row r="211" spans="1:12" ht="40.15" customHeight="1" x14ac:dyDescent="0.2">
      <c r="A211" s="2" t="s">
        <v>658</v>
      </c>
      <c r="B211" s="31" t="s">
        <v>354</v>
      </c>
      <c r="G211" s="2" t="s">
        <v>659</v>
      </c>
      <c r="H211" s="67" t="str">
        <f t="shared" si="4"/>
        <v>Flesh Ring Active!</v>
      </c>
      <c r="I211" s="67" t="str">
        <f t="shared" si="4"/>
        <v>Flesh Ring Active!</v>
      </c>
      <c r="J211" s="67" t="str">
        <f t="shared" si="4"/>
        <v>Flesh Ring Active!</v>
      </c>
      <c r="K211" s="67" t="str">
        <f t="shared" si="4"/>
        <v>Flesh Ring Active!</v>
      </c>
      <c r="L211" s="2" t="s">
        <v>660</v>
      </c>
    </row>
    <row r="212" spans="1:12" ht="40.15" customHeight="1" x14ac:dyDescent="0.2">
      <c r="A212" s="2" t="s">
        <v>661</v>
      </c>
      <c r="B212" s="31" t="s">
        <v>354</v>
      </c>
      <c r="G212" s="48" t="s">
        <v>869</v>
      </c>
      <c r="H212" s="67" t="str">
        <f t="shared" si="4"/>
        <v>When you play your first Blight/Scourge card of the turn Draw 1.</v>
      </c>
      <c r="I212" s="67" t="str">
        <f t="shared" si="4"/>
        <v>When you play your first Blight/Scourge card of the turn Draw 1.</v>
      </c>
      <c r="J212" s="67" t="str">
        <f t="shared" si="4"/>
        <v>When you play your first Blight/Scourge card of the turn Draw 1.</v>
      </c>
      <c r="K212" s="67" t="str">
        <f t="shared" si="4"/>
        <v>When you play your first Blight/Scourge card of the turn Draw 1.</v>
      </c>
      <c r="L212" s="5" t="s">
        <v>861</v>
      </c>
    </row>
    <row r="213" spans="1:12" ht="40.15" customHeight="1" x14ac:dyDescent="0.2">
      <c r="A213" s="2" t="s">
        <v>662</v>
      </c>
      <c r="B213" s="31" t="s">
        <v>354</v>
      </c>
      <c r="G213" s="2" t="s">
        <v>663</v>
      </c>
      <c r="H213" s="67" t="str">
        <f t="shared" si="4"/>
        <v>Poison Serum</v>
      </c>
      <c r="I213" s="67" t="str">
        <f t="shared" si="4"/>
        <v>Poison Serum</v>
      </c>
      <c r="J213" s="67" t="str">
        <f t="shared" si="4"/>
        <v>Poison Serum</v>
      </c>
      <c r="K213" s="67" t="str">
        <f t="shared" si="4"/>
        <v>Poison Serum</v>
      </c>
      <c r="L213" s="2" t="s">
        <v>664</v>
      </c>
    </row>
    <row r="214" spans="1:12" ht="40.15" customHeight="1" x14ac:dyDescent="0.2">
      <c r="A214" s="2" t="s">
        <v>665</v>
      </c>
      <c r="B214" s="31" t="s">
        <v>354</v>
      </c>
      <c r="G214" s="48" t="s">
        <v>997</v>
      </c>
      <c r="H214" s="67" t="str">
        <f t="shared" si="4"/>
        <v>Draw +1 each turn. At start of turn add a &lt;b&gt;Vengeful Shard&lt;/b&gt; with &lt;b&gt;Consume&lt;/b&gt; to your draw pile.</v>
      </c>
      <c r="I214" s="67" t="str">
        <f t="shared" si="4"/>
        <v>Draw +1 each turn. At start of turn add a &lt;b&gt;Vengeful Shard&lt;/b&gt; with &lt;b&gt;Consume&lt;/b&gt; to your draw pile.</v>
      </c>
      <c r="J214" s="67" t="str">
        <f t="shared" si="4"/>
        <v>Draw +1 each turn. At start of turn add a &lt;b&gt;Vengeful Shard&lt;/b&gt; with &lt;b&gt;Consume&lt;/b&gt; to your draw pile.</v>
      </c>
      <c r="K214" s="67" t="str">
        <f t="shared" si="4"/>
        <v>Draw +1 each turn. At start of turn add a &lt;b&gt;Vengeful Shard&lt;/b&gt; with &lt;b&gt;Consume&lt;/b&gt; to your draw pile.</v>
      </c>
      <c r="L214" s="5" t="s">
        <v>922</v>
      </c>
    </row>
    <row r="215" spans="1:12" ht="40.15" customHeight="1" x14ac:dyDescent="0.2">
      <c r="A215" s="2" t="s">
        <v>666</v>
      </c>
      <c r="B215" s="31" t="s">
        <v>354</v>
      </c>
      <c r="G215" s="2" t="s">
        <v>667</v>
      </c>
      <c r="H215" s="67" t="str">
        <f t="shared" si="4"/>
        <v>Nether Blossom</v>
      </c>
      <c r="I215" s="67" t="str">
        <f t="shared" si="4"/>
        <v>Nether Blossom</v>
      </c>
      <c r="J215" s="67" t="str">
        <f t="shared" si="4"/>
        <v>Nether Blossom</v>
      </c>
      <c r="K215" s="67" t="str">
        <f t="shared" si="4"/>
        <v>Nether Blossom</v>
      </c>
      <c r="L215" s="2" t="s">
        <v>668</v>
      </c>
    </row>
    <row r="216" spans="1:12" ht="40.15" customHeight="1" x14ac:dyDescent="0.2">
      <c r="A216" s="2" t="s">
        <v>669</v>
      </c>
      <c r="B216" s="31" t="s">
        <v>354</v>
      </c>
      <c r="G216" s="48" t="s">
        <v>864</v>
      </c>
      <c r="H216" s="67" t="str">
        <f t="shared" si="4"/>
        <v>When you apply &lt;b&gt;Frantic&lt;/b&gt; to a unit Apply same stacks of &lt;b&gt;Rage&lt;/b&gt;.</v>
      </c>
      <c r="I216" s="67" t="str">
        <f t="shared" si="4"/>
        <v>When you apply &lt;b&gt;Frantic&lt;/b&gt; to a unit Apply same stacks of &lt;b&gt;Rage&lt;/b&gt;.</v>
      </c>
      <c r="J216" s="67" t="str">
        <f t="shared" si="4"/>
        <v>When you apply &lt;b&gt;Frantic&lt;/b&gt; to a unit Apply same stacks of &lt;b&gt;Rage&lt;/b&gt;.</v>
      </c>
      <c r="K216" s="67" t="str">
        <f t="shared" si="4"/>
        <v>When you apply &lt;b&gt;Frantic&lt;/b&gt; to a unit Apply same stacks of &lt;b&gt;Rage&lt;/b&gt;.</v>
      </c>
      <c r="L216" s="5" t="s">
        <v>865</v>
      </c>
    </row>
    <row r="217" spans="1:12" ht="40.15" customHeight="1" x14ac:dyDescent="0.2">
      <c r="A217" s="2" t="s">
        <v>670</v>
      </c>
      <c r="B217" s="31" t="s">
        <v>354</v>
      </c>
      <c r="G217" s="2" t="s">
        <v>671</v>
      </c>
      <c r="H217" s="67" t="str">
        <f t="shared" si="4"/>
        <v>Mutant Elixirs</v>
      </c>
      <c r="I217" s="67" t="str">
        <f t="shared" si="4"/>
        <v>Mutant Elixirs</v>
      </c>
      <c r="J217" s="67" t="str">
        <f t="shared" si="4"/>
        <v>Mutant Elixirs</v>
      </c>
      <c r="K217" s="67" t="str">
        <f t="shared" si="4"/>
        <v>Mutant Elixirs</v>
      </c>
      <c r="L217" s="2" t="s">
        <v>672</v>
      </c>
    </row>
    <row r="218" spans="1:12" ht="40.15" customHeight="1" x14ac:dyDescent="0.2">
      <c r="A218" s="2" t="s">
        <v>673</v>
      </c>
      <c r="B218" s="31" t="s">
        <v>354</v>
      </c>
      <c r="G218" s="78" t="s">
        <v>1060</v>
      </c>
      <c r="H218" s="67" t="str">
        <f t="shared" si="4"/>
        <v>Apply +1[capacity] and &lt;b&gt;Multistrike 1&lt;/b&gt; to the first friendly unit sommoned each turn.</v>
      </c>
      <c r="I218" s="67" t="str">
        <f t="shared" si="4"/>
        <v>Apply +1[capacity] and &lt;b&gt;Multistrike 1&lt;/b&gt; to the first friendly unit sommoned each turn.</v>
      </c>
      <c r="J218" s="67" t="str">
        <f t="shared" si="4"/>
        <v>Apply +1[capacity] and &lt;b&gt;Multistrike 1&lt;/b&gt; to the first friendly unit sommoned each turn.</v>
      </c>
      <c r="K218" s="67" t="str">
        <f t="shared" si="4"/>
        <v>Apply +1[capacity] and &lt;b&gt;Multistrike 1&lt;/b&gt; to the first friendly unit sommoned each turn.</v>
      </c>
      <c r="L218" s="5" t="s">
        <v>867</v>
      </c>
    </row>
    <row r="219" spans="1:12" ht="40.15" customHeight="1" x14ac:dyDescent="0.2">
      <c r="A219" s="2" t="s">
        <v>674</v>
      </c>
      <c r="B219" s="31" t="s">
        <v>354</v>
      </c>
      <c r="G219" s="2" t="s">
        <v>675</v>
      </c>
      <c r="H219" s="67" t="str">
        <f t="shared" si="4"/>
        <v>Flare Ribbon</v>
      </c>
      <c r="I219" s="67" t="str">
        <f t="shared" si="4"/>
        <v>Flare Ribbon</v>
      </c>
      <c r="J219" s="67" t="str">
        <f t="shared" si="4"/>
        <v>Flare Ribbon</v>
      </c>
      <c r="K219" s="67" t="str">
        <f t="shared" si="4"/>
        <v>Flare Ribbon</v>
      </c>
      <c r="L219" s="2" t="s">
        <v>676</v>
      </c>
    </row>
    <row r="220" spans="1:12" ht="40.15" customHeight="1" x14ac:dyDescent="0.2">
      <c r="A220" s="2" t="s">
        <v>677</v>
      </c>
      <c r="B220" s="31" t="s">
        <v>354</v>
      </c>
      <c r="G220" s="2" t="s">
        <v>678</v>
      </c>
      <c r="H220" s="67" t="str">
        <f t="shared" si="4"/>
        <v>Flare Ribbon Active!</v>
      </c>
      <c r="I220" s="67" t="str">
        <f t="shared" si="4"/>
        <v>Flare Ribbon Active!</v>
      </c>
      <c r="J220" s="67" t="str">
        <f t="shared" si="4"/>
        <v>Flare Ribbon Active!</v>
      </c>
      <c r="K220" s="67" t="str">
        <f t="shared" si="4"/>
        <v>Flare Ribbon Active!</v>
      </c>
      <c r="L220" s="2" t="s">
        <v>679</v>
      </c>
    </row>
    <row r="221" spans="1:12" ht="40.15" customHeight="1" x14ac:dyDescent="0.2">
      <c r="A221" s="2" t="s">
        <v>680</v>
      </c>
      <c r="B221" s="31" t="s">
        <v>354</v>
      </c>
      <c r="G221" s="2" t="s">
        <v>681</v>
      </c>
      <c r="H221" s="67" t="str">
        <f t="shared" si="4"/>
        <v>Gain +4 &lt;b&gt;Armor&lt;/b&gt; when Pyre is attacked.</v>
      </c>
      <c r="I221" s="67" t="str">
        <f t="shared" si="4"/>
        <v>Gain +4 &lt;b&gt;Armor&lt;/b&gt; when Pyre is attacked.</v>
      </c>
      <c r="J221" s="67" t="str">
        <f t="shared" si="4"/>
        <v>Gain +4 &lt;b&gt;Armor&lt;/b&gt; when Pyre is attacked.</v>
      </c>
      <c r="K221" s="67" t="str">
        <f t="shared" si="4"/>
        <v>Gain +4 &lt;b&gt;Armor&lt;/b&gt; when Pyre is attacked.</v>
      </c>
      <c r="L221" s="2" t="s">
        <v>682</v>
      </c>
    </row>
    <row r="222" spans="1:12" ht="40.15" customHeight="1" x14ac:dyDescent="0.2">
      <c r="A222" s="2" t="s">
        <v>683</v>
      </c>
      <c r="B222" s="31" t="s">
        <v>354</v>
      </c>
      <c r="G222" s="2" t="s">
        <v>684</v>
      </c>
      <c r="H222" s="67" t="str">
        <f t="shared" si="4"/>
        <v>Demon Blood</v>
      </c>
      <c r="I222" s="67" t="str">
        <f t="shared" si="4"/>
        <v>Demon Blood</v>
      </c>
      <c r="J222" s="67" t="str">
        <f t="shared" si="4"/>
        <v>Demon Blood</v>
      </c>
      <c r="K222" s="67" t="str">
        <f t="shared" si="4"/>
        <v>Demon Blood</v>
      </c>
      <c r="L222" s="2" t="s">
        <v>685</v>
      </c>
    </row>
    <row r="223" spans="1:12" ht="40.15" customHeight="1" x14ac:dyDescent="0.2">
      <c r="A223" s="2" t="s">
        <v>686</v>
      </c>
      <c r="B223" s="31" t="s">
        <v>354</v>
      </c>
      <c r="G223" s="2" t="s">
        <v>687</v>
      </c>
      <c r="H223" s="67" t="str">
        <f t="shared" si="4"/>
        <v>Playing a Blight/Scourge card deals 3 damage to random unit.</v>
      </c>
      <c r="I223" s="67" t="str">
        <f t="shared" si="4"/>
        <v>Playing a Blight/Scourge card deals 3 damage to random unit.</v>
      </c>
      <c r="J223" s="67" t="str">
        <f t="shared" si="4"/>
        <v>Playing a Blight/Scourge card deals 3 damage to random unit.</v>
      </c>
      <c r="K223" s="67" t="str">
        <f t="shared" si="4"/>
        <v>Playing a Blight/Scourge card deals 3 damage to random unit.</v>
      </c>
      <c r="L223" s="65" t="s">
        <v>1000</v>
      </c>
    </row>
    <row r="224" spans="1:12" ht="40.15" customHeight="1" x14ac:dyDescent="0.2">
      <c r="H224" s="67" t="str">
        <f t="shared" si="4"/>
        <v/>
      </c>
      <c r="I224" s="67" t="str">
        <f t="shared" si="4"/>
        <v/>
      </c>
      <c r="J224" s="67" t="str">
        <f t="shared" si="4"/>
        <v/>
      </c>
      <c r="K224" s="67" t="str">
        <f t="shared" si="4"/>
        <v/>
      </c>
    </row>
    <row r="225" spans="1:12" ht="40.15" customHeight="1" x14ac:dyDescent="0.2">
      <c r="A225" s="80" t="s">
        <v>1063</v>
      </c>
      <c r="B225" s="31" t="s">
        <v>354</v>
      </c>
      <c r="G225" s="2" t="s">
        <v>104</v>
      </c>
      <c r="H225" s="67" t="str">
        <f t="shared" si="4"/>
        <v>Frantic</v>
      </c>
      <c r="I225" s="67" t="str">
        <f t="shared" si="4"/>
        <v>Frantic</v>
      </c>
      <c r="J225" s="67" t="str">
        <f t="shared" si="4"/>
        <v>Frantic</v>
      </c>
      <c r="K225" s="67" t="str">
        <f t="shared" si="4"/>
        <v>Frantic</v>
      </c>
      <c r="L225" s="2" t="s">
        <v>93</v>
      </c>
    </row>
    <row r="226" spans="1:12" ht="40.15" customHeight="1" x14ac:dyDescent="0.2">
      <c r="A226" s="80" t="s">
        <v>1064</v>
      </c>
      <c r="B226" s="31" t="s">
        <v>354</v>
      </c>
      <c r="G226" s="2" t="s">
        <v>691</v>
      </c>
      <c r="H226" s="67" t="str">
        <f t="shared" si="4"/>
        <v>Unit will damage the friendly front unit in their turn. Decreases every turn.</v>
      </c>
      <c r="I226" s="67" t="str">
        <f t="shared" si="4"/>
        <v>Unit will damage the friendly front unit in their turn. Decreases every turn.</v>
      </c>
      <c r="J226" s="67" t="str">
        <f t="shared" si="4"/>
        <v>Unit will damage the friendly front unit in their turn. Decreases every turn.</v>
      </c>
      <c r="K226" s="67" t="str">
        <f t="shared" si="4"/>
        <v>Unit will damage the friendly front unit in their turn. Decreases every turn.</v>
      </c>
      <c r="L226" s="10" t="s">
        <v>1008</v>
      </c>
    </row>
    <row r="227" spans="1:12" ht="40.15" customHeight="1" x14ac:dyDescent="0.2">
      <c r="A227" s="80" t="s">
        <v>1065</v>
      </c>
      <c r="B227" s="31" t="s">
        <v>354</v>
      </c>
      <c r="G227" s="2" t="s">
        <v>691</v>
      </c>
      <c r="H227" s="67" t="str">
        <f>IF($G227="", "", $G227)</f>
        <v>Unit will damage the friendly front unit in their turn. Decreases every turn.</v>
      </c>
      <c r="I227" s="67" t="str">
        <f>IF($G227="", "", $G227)</f>
        <v>Unit will damage the friendly front unit in their turn. Decreases every turn.</v>
      </c>
      <c r="J227" s="67" t="str">
        <f>IF($G227="", "", $G227)</f>
        <v>Unit will damage the friendly front unit in their turn. Decreases every turn.</v>
      </c>
      <c r="K227" s="67" t="str">
        <f>IF($G227="", "", $G227)</f>
        <v>Unit will damage the friendly front unit in their turn. Decreases every turn.</v>
      </c>
      <c r="L227" s="10" t="s">
        <v>1008</v>
      </c>
    </row>
    <row r="228" spans="1:12" ht="40.15" customHeight="1" x14ac:dyDescent="0.2">
      <c r="A228" s="80" t="s">
        <v>1066</v>
      </c>
      <c r="B228" s="34" t="s">
        <v>1021</v>
      </c>
      <c r="G228" s="77" t="s">
        <v>1022</v>
      </c>
      <c r="H228" s="67" t="str">
        <f t="shared" si="4"/>
        <v>Psionic</v>
      </c>
      <c r="I228" s="67" t="str">
        <f t="shared" si="4"/>
        <v>Psionic</v>
      </c>
      <c r="J228" s="67" t="str">
        <f t="shared" si="4"/>
        <v>Psionic</v>
      </c>
      <c r="K228" s="67" t="str">
        <f t="shared" si="4"/>
        <v>Psionic</v>
      </c>
      <c r="L228" s="10" t="s">
        <v>1023</v>
      </c>
    </row>
    <row r="229" spans="1:12" ht="40.15" customHeight="1" x14ac:dyDescent="0.2">
      <c r="A229" s="80" t="s">
        <v>1067</v>
      </c>
      <c r="B229" s="34" t="s">
        <v>1021</v>
      </c>
      <c r="G229" s="77" t="s">
        <v>1024</v>
      </c>
      <c r="H229" s="67" t="str">
        <f t="shared" si="4"/>
        <v>Trigger additional effects for KnightMare.</v>
      </c>
      <c r="I229" s="67" t="str">
        <f t="shared" si="4"/>
        <v>Trigger additional effects for KnightMare.</v>
      </c>
      <c r="J229" s="67" t="str">
        <f t="shared" si="4"/>
        <v>Trigger additional effects for KnightMare.</v>
      </c>
      <c r="K229" s="67" t="str">
        <f t="shared" si="4"/>
        <v>Trigger additional effects for KnightMare.</v>
      </c>
      <c r="L229" s="10" t="s">
        <v>1025</v>
      </c>
    </row>
    <row r="230" spans="1:12" ht="40.15" customHeight="1" x14ac:dyDescent="0.2">
      <c r="A230" s="89" t="s">
        <v>1068</v>
      </c>
      <c r="B230" s="34" t="s">
        <v>297</v>
      </c>
      <c r="G230" s="77" t="s">
        <v>1024</v>
      </c>
      <c r="H230" s="67" t="str">
        <f t="shared" si="4"/>
        <v>Trigger additional effects for KnightMare.</v>
      </c>
      <c r="I230" s="67" t="str">
        <f t="shared" si="4"/>
        <v>Trigger additional effects for KnightMare.</v>
      </c>
      <c r="J230" s="67" t="str">
        <f t="shared" si="4"/>
        <v>Trigger additional effects for KnightMare.</v>
      </c>
      <c r="K230" s="67" t="str">
        <f t="shared" si="4"/>
        <v>Trigger additional effects for KnightMare.</v>
      </c>
      <c r="L230" s="10" t="s">
        <v>1025</v>
      </c>
    </row>
    <row r="231" spans="1:12" ht="40.15" customHeight="1" x14ac:dyDescent="0.2">
      <c r="A231" s="77" t="s">
        <v>1026</v>
      </c>
      <c r="B231" s="31" t="s">
        <v>354</v>
      </c>
      <c r="G231" s="77" t="s">
        <v>1028</v>
      </c>
      <c r="H231" s="67" t="str">
        <f t="shared" si="4"/>
        <v>Psionic Blust</v>
      </c>
      <c r="I231" s="67" t="str">
        <f t="shared" si="4"/>
        <v>Psionic Blust</v>
      </c>
      <c r="J231" s="67" t="str">
        <f t="shared" si="4"/>
        <v>Psionic Blust</v>
      </c>
      <c r="K231" s="67" t="str">
        <f t="shared" si="4"/>
        <v>Psionic Blust</v>
      </c>
      <c r="L231" s="10" t="s">
        <v>1030</v>
      </c>
    </row>
    <row r="232" spans="1:12" ht="40.15" customHeight="1" x14ac:dyDescent="0.2">
      <c r="A232" s="77" t="s">
        <v>1027</v>
      </c>
      <c r="B232" s="31" t="s">
        <v>354</v>
      </c>
      <c r="G232" s="78" t="s">
        <v>1061</v>
      </c>
      <c r="H232" s="67" t="str">
        <f t="shared" si="4"/>
        <v>Reduce &lt;b&gt;Psionic&lt;/b&gt; for additional ability.</v>
      </c>
      <c r="I232" s="67" t="str">
        <f t="shared" si="4"/>
        <v>Reduce &lt;b&gt;Psionic&lt;/b&gt; for additional ability.</v>
      </c>
      <c r="J232" s="67" t="str">
        <f t="shared" si="4"/>
        <v>Reduce &lt;b&gt;Psionic&lt;/b&gt; for additional ability.</v>
      </c>
      <c r="K232" s="67" t="str">
        <f t="shared" si="4"/>
        <v>Reduce &lt;b&gt;Psionic&lt;/b&gt; for additional ability.</v>
      </c>
      <c r="L232" s="65" t="s">
        <v>1029</v>
      </c>
    </row>
    <row r="233" spans="1:12" ht="40.15" customHeight="1" x14ac:dyDescent="0.2">
      <c r="A233" s="43"/>
      <c r="H233" s="67" t="str">
        <f t="shared" si="4"/>
        <v/>
      </c>
      <c r="I233" s="67" t="str">
        <f t="shared" si="4"/>
        <v/>
      </c>
      <c r="J233" s="67" t="str">
        <f t="shared" si="4"/>
        <v/>
      </c>
      <c r="K233" s="67" t="str">
        <f t="shared" si="4"/>
        <v/>
      </c>
    </row>
    <row r="234" spans="1:12" ht="40.15" customHeight="1" x14ac:dyDescent="0.2">
      <c r="A234" s="2" t="s">
        <v>694</v>
      </c>
      <c r="B234" s="31" t="s">
        <v>354</v>
      </c>
      <c r="G234" s="2" t="s">
        <v>108</v>
      </c>
      <c r="H234" s="67" t="str">
        <f t="shared" si="4"/>
        <v>Fanatic</v>
      </c>
      <c r="I234" s="67" t="str">
        <f t="shared" si="4"/>
        <v>Fanatic</v>
      </c>
      <c r="J234" s="67" t="str">
        <f t="shared" si="4"/>
        <v>Fanatic</v>
      </c>
      <c r="K234" s="67" t="str">
        <f t="shared" si="4"/>
        <v>Fanatic</v>
      </c>
      <c r="L234" s="2" t="s">
        <v>107</v>
      </c>
    </row>
    <row r="235" spans="1:12" ht="40.15" customHeight="1" x14ac:dyDescent="0.2">
      <c r="A235" s="2" t="s">
        <v>695</v>
      </c>
      <c r="B235" s="31" t="s">
        <v>354</v>
      </c>
      <c r="G235" s="2" t="s">
        <v>696</v>
      </c>
      <c r="H235" s="67" t="str">
        <f t="shared" si="4"/>
        <v>Triggers when you play blights or scourges.</v>
      </c>
      <c r="I235" s="67" t="str">
        <f t="shared" si="4"/>
        <v>Triggers when you play blights or scourges.</v>
      </c>
      <c r="J235" s="67" t="str">
        <f t="shared" si="4"/>
        <v>Triggers when you play blights or scourges.</v>
      </c>
      <c r="K235" s="67" t="str">
        <f t="shared" si="4"/>
        <v>Triggers when you play blights or scourges.</v>
      </c>
      <c r="L235" s="10" t="s">
        <v>1001</v>
      </c>
    </row>
    <row r="236" spans="1:12" ht="40.15" customHeight="1" x14ac:dyDescent="0.2">
      <c r="A236" s="2" t="s">
        <v>698</v>
      </c>
      <c r="B236" s="31" t="s">
        <v>354</v>
      </c>
      <c r="G236" s="2" t="s">
        <v>108</v>
      </c>
      <c r="H236" s="67" t="str">
        <f t="shared" si="4"/>
        <v>Fanatic</v>
      </c>
      <c r="I236" s="67" t="str">
        <f t="shared" si="4"/>
        <v>Fanatic</v>
      </c>
      <c r="J236" s="67" t="str">
        <f t="shared" si="4"/>
        <v>Fanatic</v>
      </c>
      <c r="K236" s="67" t="str">
        <f t="shared" si="4"/>
        <v>Fanatic</v>
      </c>
      <c r="L236" s="2" t="s">
        <v>107</v>
      </c>
    </row>
    <row r="237" spans="1:12" ht="40.15" customHeight="1" x14ac:dyDescent="0.2">
      <c r="A237" s="2" t="s">
        <v>699</v>
      </c>
      <c r="B237" s="31" t="s">
        <v>354</v>
      </c>
      <c r="G237" s="2" t="s">
        <v>696</v>
      </c>
      <c r="H237" s="67" t="str">
        <f t="shared" si="4"/>
        <v>Triggers when you play blights or scourges.</v>
      </c>
      <c r="I237" s="67" t="str">
        <f t="shared" si="4"/>
        <v>Triggers when you play blights or scourges.</v>
      </c>
      <c r="J237" s="67" t="str">
        <f t="shared" si="4"/>
        <v>Triggers when you play blights or scourges.</v>
      </c>
      <c r="K237" s="67" t="str">
        <f t="shared" si="4"/>
        <v>Triggers when you play blights or scourges.</v>
      </c>
      <c r="L237" s="10" t="s">
        <v>1001</v>
      </c>
    </row>
    <row r="238" spans="1:12" ht="40.15" customHeight="1" x14ac:dyDescent="0.2">
      <c r="H238" s="67" t="str">
        <f t="shared" si="4"/>
        <v/>
      </c>
      <c r="I238" s="67" t="str">
        <f t="shared" si="4"/>
        <v/>
      </c>
      <c r="J238" s="67" t="str">
        <f t="shared" si="4"/>
        <v/>
      </c>
      <c r="K238" s="67" t="str">
        <f t="shared" si="4"/>
        <v/>
      </c>
    </row>
    <row r="239" spans="1:12" ht="40.15" customHeight="1" x14ac:dyDescent="0.2">
      <c r="A239" s="2" t="s">
        <v>700</v>
      </c>
      <c r="B239" s="31" t="s">
        <v>354</v>
      </c>
      <c r="G239" s="2" t="s">
        <v>701</v>
      </c>
      <c r="H239" s="67" t="str">
        <f t="shared" si="4"/>
        <v>Spread</v>
      </c>
      <c r="I239" s="67" t="str">
        <f t="shared" si="4"/>
        <v>Spread</v>
      </c>
      <c r="J239" s="67" t="str">
        <f t="shared" si="4"/>
        <v>Spread</v>
      </c>
      <c r="K239" s="67" t="str">
        <f t="shared" si="4"/>
        <v>Spread</v>
      </c>
      <c r="L239" s="2" t="s">
        <v>702</v>
      </c>
    </row>
    <row r="240" spans="1:12" ht="40.15" customHeight="1" x14ac:dyDescent="0.2">
      <c r="A240" s="2" t="s">
        <v>703</v>
      </c>
      <c r="B240" s="31" t="s">
        <v>354</v>
      </c>
      <c r="G240" s="73" t="s">
        <v>998</v>
      </c>
      <c r="H240" s="67" t="str">
        <f t="shared" si="4"/>
        <v>If you have a blight/scourge card in your hand discard that and draw one.</v>
      </c>
      <c r="I240" s="67" t="str">
        <f t="shared" si="4"/>
        <v>If you have a blight/scourge card in your hand discard that and draw one.</v>
      </c>
      <c r="J240" s="67" t="str">
        <f t="shared" si="4"/>
        <v>If you have a blight/scourge card in your hand discard that and draw one.</v>
      </c>
      <c r="K240" s="67" t="str">
        <f t="shared" si="4"/>
        <v>If you have a blight/scourge card in your hand discard that and draw one.</v>
      </c>
      <c r="L240" s="10" t="s">
        <v>999</v>
      </c>
    </row>
    <row r="241" spans="1:12" ht="40.15" customHeight="1" x14ac:dyDescent="0.2">
      <c r="A241" s="2" t="s">
        <v>704</v>
      </c>
      <c r="B241" s="31" t="s">
        <v>354</v>
      </c>
      <c r="G241" s="2" t="s">
        <v>705</v>
      </c>
      <c r="H241" s="67" t="str">
        <f t="shared" si="4"/>
        <v>&lt;b&gt;Spread&lt;/b&gt;</v>
      </c>
      <c r="I241" s="67" t="str">
        <f t="shared" si="4"/>
        <v>&lt;b&gt;Spread&lt;/b&gt;</v>
      </c>
      <c r="J241" s="67" t="str">
        <f t="shared" si="4"/>
        <v>&lt;b&gt;Spread&lt;/b&gt;</v>
      </c>
      <c r="K241" s="67" t="str">
        <f t="shared" si="4"/>
        <v>&lt;b&gt;Spread&lt;/b&gt;</v>
      </c>
      <c r="L241" s="2" t="s">
        <v>706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9"/>
  <sheetViews>
    <sheetView topLeftCell="A71" workbookViewId="0">
      <selection activeCell="G78" sqref="G78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15" customHeight="1" x14ac:dyDescent="0.2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15" customHeight="1" x14ac:dyDescent="0.2">
      <c r="A11" s="2" t="s">
        <v>378</v>
      </c>
      <c r="B11" s="31" t="s">
        <v>354</v>
      </c>
    </row>
    <row r="12" spans="1:8" ht="40.15" customHeight="1" x14ac:dyDescent="0.2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15" customHeight="1" x14ac:dyDescent="0.2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15" customHeight="1" x14ac:dyDescent="0.2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15" customHeight="1" x14ac:dyDescent="0.2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15" customHeight="1" x14ac:dyDescent="0.2">
      <c r="A20" s="2" t="s">
        <v>388</v>
      </c>
      <c r="B20" s="31" t="s">
        <v>354</v>
      </c>
      <c r="G20" s="46" t="s">
        <v>811</v>
      </c>
      <c r="H20" s="59" t="s">
        <v>850</v>
      </c>
    </row>
    <row r="21" spans="1:8" ht="40.15" customHeight="1" x14ac:dyDescent="0.2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15" customHeight="1" x14ac:dyDescent="0.2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15" customHeight="1" x14ac:dyDescent="0.2">
      <c r="A23" s="2" t="s">
        <v>390</v>
      </c>
      <c r="B23" s="31" t="s">
        <v>354</v>
      </c>
      <c r="G23" s="46" t="s">
        <v>811</v>
      </c>
      <c r="H23" s="59" t="s">
        <v>850</v>
      </c>
    </row>
    <row r="24" spans="1:8" ht="40.15" customHeight="1" x14ac:dyDescent="0.2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15" customHeight="1" x14ac:dyDescent="0.2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15" customHeight="1" x14ac:dyDescent="0.2">
      <c r="A26" s="2" t="s">
        <v>392</v>
      </c>
      <c r="B26" s="31" t="s">
        <v>354</v>
      </c>
      <c r="G26" s="46" t="s">
        <v>811</v>
      </c>
      <c r="H26" s="59" t="s">
        <v>850</v>
      </c>
    </row>
    <row r="27" spans="1:8" ht="40.15" customHeight="1" x14ac:dyDescent="0.2">
      <c r="A27" s="2" t="s">
        <v>393</v>
      </c>
      <c r="B27" s="31" t="s">
        <v>354</v>
      </c>
      <c r="G27" s="35" t="s">
        <v>217</v>
      </c>
      <c r="H27" s="10" t="s">
        <v>756</v>
      </c>
    </row>
    <row r="28" spans="1:8" ht="40.15" customHeight="1" x14ac:dyDescent="0.2">
      <c r="A28" s="2" t="s">
        <v>870</v>
      </c>
      <c r="B28" s="31" t="s">
        <v>354</v>
      </c>
      <c r="G28" s="48" t="s">
        <v>872</v>
      </c>
      <c r="H28" s="10" t="s">
        <v>871</v>
      </c>
    </row>
    <row r="29" spans="1:8" ht="40.15" customHeight="1" x14ac:dyDescent="0.2">
      <c r="A29" s="2" t="s">
        <v>394</v>
      </c>
      <c r="B29" s="31" t="s">
        <v>354</v>
      </c>
      <c r="G29" s="35" t="s">
        <v>217</v>
      </c>
      <c r="H29" s="10" t="s">
        <v>756</v>
      </c>
    </row>
    <row r="30" spans="1:8" ht="40.15" customHeight="1" x14ac:dyDescent="0.2">
      <c r="A30" s="48" t="s">
        <v>873</v>
      </c>
      <c r="B30" s="31" t="s">
        <v>354</v>
      </c>
      <c r="G30" s="48" t="s">
        <v>872</v>
      </c>
      <c r="H30" s="10" t="s">
        <v>871</v>
      </c>
    </row>
    <row r="31" spans="1:8" ht="40.15" customHeight="1" x14ac:dyDescent="0.2">
      <c r="A31" s="2" t="s">
        <v>395</v>
      </c>
      <c r="B31" s="31" t="s">
        <v>354</v>
      </c>
      <c r="G31" s="35" t="s">
        <v>217</v>
      </c>
      <c r="H31" s="10" t="s">
        <v>756</v>
      </c>
    </row>
    <row r="32" spans="1:8" ht="40.15" customHeight="1" x14ac:dyDescent="0.2">
      <c r="A32" s="48" t="s">
        <v>874</v>
      </c>
      <c r="B32" s="31" t="s">
        <v>354</v>
      </c>
      <c r="G32" s="48" t="s">
        <v>872</v>
      </c>
      <c r="H32" s="10" t="s">
        <v>871</v>
      </c>
    </row>
    <row r="34" spans="1:8" ht="40.15" customHeight="1" x14ac:dyDescent="0.2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15" customHeight="1" x14ac:dyDescent="0.2">
      <c r="A35" s="43" t="s">
        <v>799</v>
      </c>
      <c r="B35" s="34" t="s">
        <v>297</v>
      </c>
      <c r="G35" s="43" t="s">
        <v>801</v>
      </c>
      <c r="H35" s="10" t="s">
        <v>802</v>
      </c>
    </row>
    <row r="36" spans="1:8" ht="40.15" customHeight="1" x14ac:dyDescent="0.2">
      <c r="A36" s="43" t="s">
        <v>798</v>
      </c>
      <c r="B36" s="31" t="s">
        <v>354</v>
      </c>
    </row>
    <row r="37" spans="1:8" ht="40.15" customHeight="1" x14ac:dyDescent="0.2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15" customHeight="1" x14ac:dyDescent="0.2">
      <c r="A38" s="48" t="s">
        <v>883</v>
      </c>
      <c r="B38" s="31" t="s">
        <v>354</v>
      </c>
      <c r="G38" s="48" t="s">
        <v>887</v>
      </c>
      <c r="H38" s="5" t="s">
        <v>886</v>
      </c>
    </row>
    <row r="39" spans="1:8" ht="40.15" customHeight="1" x14ac:dyDescent="0.2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884</v>
      </c>
      <c r="B40" s="31" t="s">
        <v>354</v>
      </c>
      <c r="G40" s="48" t="s">
        <v>887</v>
      </c>
      <c r="H40" s="5" t="s">
        <v>886</v>
      </c>
    </row>
    <row r="41" spans="1:8" ht="40.15" customHeight="1" x14ac:dyDescent="0.2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885</v>
      </c>
      <c r="B42" s="31" t="s">
        <v>354</v>
      </c>
      <c r="G42" s="48" t="s">
        <v>887</v>
      </c>
      <c r="H42" s="5" t="s">
        <v>886</v>
      </c>
    </row>
    <row r="43" spans="1:8" ht="40.15" customHeight="1" x14ac:dyDescent="0.2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15" customHeight="1" x14ac:dyDescent="0.2">
      <c r="A44" s="48" t="s">
        <v>911</v>
      </c>
      <c r="B44" s="31" t="s">
        <v>354</v>
      </c>
      <c r="G44" s="48" t="s">
        <v>912</v>
      </c>
      <c r="H44" s="48" t="s">
        <v>913</v>
      </c>
    </row>
    <row r="45" spans="1:8" ht="40.15" customHeight="1" x14ac:dyDescent="0.2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32" t="s">
        <v>725</v>
      </c>
      <c r="B46" s="31" t="s">
        <v>354</v>
      </c>
      <c r="G46" s="48" t="s">
        <v>914</v>
      </c>
      <c r="H46" s="48" t="s">
        <v>915</v>
      </c>
    </row>
    <row r="47" spans="1:8" ht="40.15" customHeight="1" x14ac:dyDescent="0.2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32" t="s">
        <v>727</v>
      </c>
      <c r="B48" s="31" t="s">
        <v>354</v>
      </c>
      <c r="G48" s="48" t="s">
        <v>916</v>
      </c>
      <c r="H48" s="48" t="s">
        <v>917</v>
      </c>
    </row>
    <row r="49" spans="1:8" ht="40.15" customHeight="1" x14ac:dyDescent="0.2">
      <c r="A49" s="32" t="s">
        <v>880</v>
      </c>
      <c r="B49" s="31" t="s">
        <v>354</v>
      </c>
      <c r="G49" s="48" t="s">
        <v>843</v>
      </c>
      <c r="H49" s="10" t="s">
        <v>879</v>
      </c>
    </row>
    <row r="50" spans="1:8" ht="40.15" customHeight="1" x14ac:dyDescent="0.2">
      <c r="A50" s="48" t="s">
        <v>898</v>
      </c>
      <c r="B50" s="31" t="s">
        <v>354</v>
      </c>
      <c r="G50" s="48" t="s">
        <v>902</v>
      </c>
      <c r="H50" s="48" t="s">
        <v>901</v>
      </c>
    </row>
    <row r="51" spans="1:8" ht="40.15" customHeight="1" x14ac:dyDescent="0.2">
      <c r="A51" s="32" t="s">
        <v>881</v>
      </c>
      <c r="B51" s="31" t="s">
        <v>354</v>
      </c>
      <c r="G51" s="48" t="s">
        <v>843</v>
      </c>
      <c r="H51" s="10" t="s">
        <v>879</v>
      </c>
    </row>
    <row r="52" spans="1:8" ht="40.15" customHeight="1" x14ac:dyDescent="0.2">
      <c r="A52" s="48" t="s">
        <v>899</v>
      </c>
      <c r="B52" s="31" t="s">
        <v>354</v>
      </c>
      <c r="G52" s="48" t="s">
        <v>902</v>
      </c>
      <c r="H52" s="48" t="s">
        <v>901</v>
      </c>
    </row>
    <row r="53" spans="1:8" ht="40.15" customHeight="1" x14ac:dyDescent="0.2">
      <c r="A53" s="32" t="s">
        <v>882</v>
      </c>
      <c r="B53" s="31" t="s">
        <v>354</v>
      </c>
      <c r="G53" s="48" t="s">
        <v>843</v>
      </c>
      <c r="H53" s="10" t="s">
        <v>879</v>
      </c>
    </row>
    <row r="54" spans="1:8" ht="40.15" customHeight="1" x14ac:dyDescent="0.2">
      <c r="A54" s="48" t="s">
        <v>900</v>
      </c>
      <c r="B54" s="31" t="s">
        <v>354</v>
      </c>
      <c r="G54" s="48" t="s">
        <v>902</v>
      </c>
      <c r="H54" s="48" t="s">
        <v>901</v>
      </c>
    </row>
    <row r="56" spans="1:8" ht="40.15" customHeight="1" x14ac:dyDescent="0.2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15" customHeight="1" x14ac:dyDescent="0.2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15" customHeight="1" x14ac:dyDescent="0.2">
      <c r="A58" s="2" t="s">
        <v>400</v>
      </c>
      <c r="B58" s="31" t="s">
        <v>354</v>
      </c>
    </row>
    <row r="60" spans="1:8" ht="40.15" customHeight="1" x14ac:dyDescent="0.2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15" customHeight="1" x14ac:dyDescent="0.2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15" customHeight="1" x14ac:dyDescent="0.2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15" customHeight="1" x14ac:dyDescent="0.2">
      <c r="A63" s="2" t="s">
        <v>410</v>
      </c>
      <c r="B63" s="31" t="s">
        <v>354</v>
      </c>
      <c r="G63" s="48" t="s">
        <v>888</v>
      </c>
      <c r="H63" s="61" t="s">
        <v>889</v>
      </c>
    </row>
    <row r="64" spans="1:8" ht="40.15" customHeight="1" x14ac:dyDescent="0.2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15" customHeight="1" x14ac:dyDescent="0.2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15" customHeight="1" x14ac:dyDescent="0.2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15" customHeight="1" x14ac:dyDescent="0.2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15" customHeight="1" x14ac:dyDescent="0.2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15" customHeight="1" x14ac:dyDescent="0.2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15" customHeight="1" x14ac:dyDescent="0.2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15" customHeight="1" x14ac:dyDescent="0.2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15" customHeight="1" x14ac:dyDescent="0.2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15" customHeight="1" x14ac:dyDescent="0.2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15" customHeight="1" x14ac:dyDescent="0.2">
      <c r="A75" s="2" t="s">
        <v>439</v>
      </c>
      <c r="B75" s="31" t="s">
        <v>354</v>
      </c>
      <c r="G75" s="35" t="s">
        <v>758</v>
      </c>
      <c r="H75" s="2" t="s">
        <v>440</v>
      </c>
    </row>
    <row r="76" spans="1:8" ht="40.15" customHeight="1" x14ac:dyDescent="0.2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15" customHeight="1" x14ac:dyDescent="0.2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15" customHeight="1" x14ac:dyDescent="0.2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15" customHeight="1" x14ac:dyDescent="0.2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15" customHeight="1" x14ac:dyDescent="0.2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15" customHeight="1" x14ac:dyDescent="0.2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15" customHeight="1" x14ac:dyDescent="0.2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15" customHeight="1" x14ac:dyDescent="0.2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15" customHeight="1" x14ac:dyDescent="0.2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15" customHeight="1" x14ac:dyDescent="0.2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15" customHeight="1" x14ac:dyDescent="0.2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15" customHeight="1" x14ac:dyDescent="0.2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15" customHeight="1" x14ac:dyDescent="0.2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15" customHeight="1" x14ac:dyDescent="0.2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15" customHeight="1" x14ac:dyDescent="0.2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15" customHeight="1" x14ac:dyDescent="0.2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15" customHeight="1" x14ac:dyDescent="0.2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15" customHeight="1" x14ac:dyDescent="0.2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15" customHeight="1" x14ac:dyDescent="0.2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15" customHeight="1" x14ac:dyDescent="0.2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15" customHeight="1" x14ac:dyDescent="0.2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15" customHeight="1" x14ac:dyDescent="0.2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15" customHeight="1" x14ac:dyDescent="0.2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15" customHeight="1" x14ac:dyDescent="0.2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15" customHeight="1" x14ac:dyDescent="0.2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15" customHeight="1" x14ac:dyDescent="0.2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15" customHeight="1" x14ac:dyDescent="0.2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15" customHeight="1" x14ac:dyDescent="0.2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15" customHeight="1" x14ac:dyDescent="0.2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15" customHeight="1" x14ac:dyDescent="0.2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15" customHeight="1" x14ac:dyDescent="0.2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15" customHeight="1" x14ac:dyDescent="0.2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15" customHeight="1" x14ac:dyDescent="0.2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15" customHeight="1" x14ac:dyDescent="0.2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15" customHeight="1" x14ac:dyDescent="0.2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15" customHeight="1" x14ac:dyDescent="0.2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15" customHeight="1" x14ac:dyDescent="0.2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15" customHeight="1" x14ac:dyDescent="0.2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15" customHeight="1" x14ac:dyDescent="0.2">
      <c r="A117" s="32" t="s">
        <v>735</v>
      </c>
      <c r="B117" s="34" t="s">
        <v>297</v>
      </c>
    </row>
    <row r="118" spans="1:8" ht="40.15" customHeight="1" x14ac:dyDescent="0.2">
      <c r="A118" s="2" t="s">
        <v>529</v>
      </c>
      <c r="B118" s="31" t="s">
        <v>354</v>
      </c>
    </row>
    <row r="119" spans="1:8" ht="40.15" customHeight="1" x14ac:dyDescent="0.2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15" customHeight="1" x14ac:dyDescent="0.2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15" customHeight="1" x14ac:dyDescent="0.2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15" customHeight="1" x14ac:dyDescent="0.2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15" customHeight="1" x14ac:dyDescent="0.2">
      <c r="A123" s="2" t="s">
        <v>534</v>
      </c>
      <c r="B123" s="31" t="s">
        <v>354</v>
      </c>
    </row>
    <row r="124" spans="1:8" ht="40.15" customHeight="1" x14ac:dyDescent="0.2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15" customHeight="1" x14ac:dyDescent="0.2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15" customHeight="1" x14ac:dyDescent="0.2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15" customHeight="1" x14ac:dyDescent="0.2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15" customHeight="1" x14ac:dyDescent="0.2">
      <c r="A128" s="2" t="s">
        <v>541</v>
      </c>
      <c r="B128" s="31" t="s">
        <v>354</v>
      </c>
      <c r="G128" s="37"/>
      <c r="H128" s="37"/>
    </row>
    <row r="129" spans="1:8" ht="40.15" customHeight="1" x14ac:dyDescent="0.2">
      <c r="A129" s="2" t="s">
        <v>542</v>
      </c>
      <c r="B129" s="31" t="s">
        <v>354</v>
      </c>
    </row>
    <row r="130" spans="1:8" ht="40.15" customHeight="1" x14ac:dyDescent="0.2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15" customHeight="1" x14ac:dyDescent="0.2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15" customHeight="1" x14ac:dyDescent="0.2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15" customHeight="1" x14ac:dyDescent="0.2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15" customHeight="1" x14ac:dyDescent="0.2">
      <c r="A134" s="32" t="s">
        <v>740</v>
      </c>
      <c r="B134" s="31" t="s">
        <v>354</v>
      </c>
      <c r="G134" s="32"/>
      <c r="H134" s="8"/>
    </row>
    <row r="135" spans="1:8" ht="40.15" customHeight="1" x14ac:dyDescent="0.2">
      <c r="A135" s="2" t="s">
        <v>548</v>
      </c>
      <c r="B135" s="31" t="s">
        <v>354</v>
      </c>
    </row>
    <row r="136" spans="1:8" ht="40.15" customHeight="1" x14ac:dyDescent="0.2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15" customHeight="1" x14ac:dyDescent="0.2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15" customHeight="1" x14ac:dyDescent="0.2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15" customHeight="1" x14ac:dyDescent="0.2">
      <c r="A139" s="2" t="s">
        <v>552</v>
      </c>
      <c r="B139" s="31" t="s">
        <v>354</v>
      </c>
    </row>
    <row r="140" spans="1:8" ht="40.15" customHeight="1" x14ac:dyDescent="0.2">
      <c r="A140" s="42" t="s">
        <v>790</v>
      </c>
      <c r="B140" s="34" t="s">
        <v>297</v>
      </c>
      <c r="G140" s="42" t="s">
        <v>719</v>
      </c>
      <c r="H140" s="10" t="s">
        <v>794</v>
      </c>
    </row>
    <row r="141" spans="1:8" ht="40.15" customHeight="1" x14ac:dyDescent="0.2">
      <c r="A141" s="42" t="s">
        <v>795</v>
      </c>
      <c r="B141" s="34" t="s">
        <v>297</v>
      </c>
      <c r="G141" s="42" t="s">
        <v>796</v>
      </c>
      <c r="H141" s="10" t="s">
        <v>797</v>
      </c>
    </row>
    <row r="142" spans="1:8" ht="40.15" customHeight="1" x14ac:dyDescent="0.2">
      <c r="A142" s="42" t="s">
        <v>792</v>
      </c>
      <c r="B142" s="34" t="s">
        <v>297</v>
      </c>
    </row>
    <row r="143" spans="1:8" ht="40.15" customHeight="1" x14ac:dyDescent="0.2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15" customHeight="1" x14ac:dyDescent="0.2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15" customHeight="1" x14ac:dyDescent="0.2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15" customHeight="1" x14ac:dyDescent="0.2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15" customHeight="1" x14ac:dyDescent="0.2">
      <c r="A147" s="2" t="s">
        <v>561</v>
      </c>
      <c r="B147" s="31" t="s">
        <v>354</v>
      </c>
    </row>
    <row r="148" spans="1:8" ht="40.15" customHeight="1" x14ac:dyDescent="0.2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15" customHeight="1" x14ac:dyDescent="0.2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15" customHeight="1" x14ac:dyDescent="0.2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15" customHeight="1" x14ac:dyDescent="0.2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15" customHeight="1" x14ac:dyDescent="0.2">
      <c r="A152" s="40" t="s">
        <v>789</v>
      </c>
      <c r="B152" s="31" t="s">
        <v>354</v>
      </c>
      <c r="G152" s="32"/>
      <c r="H152" s="8"/>
    </row>
    <row r="153" spans="1:8" ht="40.15" customHeight="1" x14ac:dyDescent="0.2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15" customHeight="1" x14ac:dyDescent="0.2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15" customHeight="1" x14ac:dyDescent="0.2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15" customHeight="1" x14ac:dyDescent="0.2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15" customHeight="1" x14ac:dyDescent="0.2">
      <c r="A157" s="32" t="s">
        <v>750</v>
      </c>
      <c r="B157" s="31" t="s">
        <v>354</v>
      </c>
      <c r="G157" s="32"/>
      <c r="H157" s="32"/>
    </row>
    <row r="158" spans="1:8" ht="40.15" customHeight="1" x14ac:dyDescent="0.2">
      <c r="A158" s="2" t="s">
        <v>571</v>
      </c>
      <c r="B158" s="31" t="s">
        <v>354</v>
      </c>
    </row>
    <row r="160" spans="1:8" ht="40.15" customHeight="1" x14ac:dyDescent="0.2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15" customHeight="1" x14ac:dyDescent="0.2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15" customHeight="1" x14ac:dyDescent="0.2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15" customHeight="1" x14ac:dyDescent="0.2">
      <c r="A163" s="2" t="s">
        <v>581</v>
      </c>
      <c r="B163" s="31" t="s">
        <v>354</v>
      </c>
    </row>
    <row r="164" spans="1:8" ht="40.15" customHeight="1" x14ac:dyDescent="0.2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15" customHeight="1" x14ac:dyDescent="0.2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15" customHeight="1" x14ac:dyDescent="0.2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15" customHeight="1" x14ac:dyDescent="0.2">
      <c r="A167" s="2" t="s">
        <v>588</v>
      </c>
      <c r="B167" s="31" t="s">
        <v>354</v>
      </c>
    </row>
    <row r="168" spans="1:8" ht="40.15" customHeight="1" x14ac:dyDescent="0.2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15" customHeight="1" x14ac:dyDescent="0.2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15" customHeight="1" x14ac:dyDescent="0.2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15" customHeight="1" x14ac:dyDescent="0.2">
      <c r="A171" s="2" t="s">
        <v>596</v>
      </c>
      <c r="B171" s="31" t="s">
        <v>354</v>
      </c>
    </row>
    <row r="172" spans="1:8" ht="40.15" customHeight="1" x14ac:dyDescent="0.2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15" customHeight="1" x14ac:dyDescent="0.2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15" customHeight="1" x14ac:dyDescent="0.2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15" customHeight="1" x14ac:dyDescent="0.2">
      <c r="A175" s="2" t="s">
        <v>604</v>
      </c>
      <c r="B175" s="31" t="s">
        <v>354</v>
      </c>
    </row>
    <row r="176" spans="1:8" ht="40.15" customHeight="1" x14ac:dyDescent="0.2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15" customHeight="1" x14ac:dyDescent="0.2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15" customHeight="1" x14ac:dyDescent="0.2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15" customHeight="1" x14ac:dyDescent="0.2">
      <c r="A179" s="2" t="s">
        <v>612</v>
      </c>
      <c r="B179" s="31" t="s">
        <v>354</v>
      </c>
    </row>
    <row r="180" spans="1:8" ht="40.15" customHeight="1" x14ac:dyDescent="0.2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15" customHeight="1" x14ac:dyDescent="0.2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15" customHeight="1" x14ac:dyDescent="0.2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15" customHeight="1" x14ac:dyDescent="0.2">
      <c r="A183" s="2" t="s">
        <v>619</v>
      </c>
      <c r="B183" s="31" t="s">
        <v>354</v>
      </c>
    </row>
    <row r="184" spans="1:8" ht="40.15" customHeight="1" x14ac:dyDescent="0.2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15" customHeight="1" x14ac:dyDescent="0.2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15" customHeight="1" x14ac:dyDescent="0.2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15" customHeight="1" x14ac:dyDescent="0.2">
      <c r="A187" s="2" t="s">
        <v>627</v>
      </c>
      <c r="B187" s="31" t="s">
        <v>354</v>
      </c>
    </row>
    <row r="189" spans="1:8" ht="40.15" customHeight="1" x14ac:dyDescent="0.2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15" customHeight="1" x14ac:dyDescent="0.2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15" customHeight="1" x14ac:dyDescent="0.2">
      <c r="A191" s="2" t="s">
        <v>634</v>
      </c>
      <c r="B191" s="31" t="s">
        <v>354</v>
      </c>
      <c r="G191" s="48" t="s">
        <v>851</v>
      </c>
      <c r="H191" s="5" t="s">
        <v>857</v>
      </c>
    </row>
    <row r="192" spans="1:8" ht="40.15" customHeight="1" x14ac:dyDescent="0.2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15" customHeight="1" x14ac:dyDescent="0.2">
      <c r="A193" s="2" t="s">
        <v>638</v>
      </c>
      <c r="B193" s="31" t="s">
        <v>354</v>
      </c>
      <c r="G193" s="2" t="s">
        <v>639</v>
      </c>
      <c r="H193" s="5" t="s">
        <v>858</v>
      </c>
    </row>
    <row r="194" spans="1:8" ht="40.15" customHeight="1" x14ac:dyDescent="0.2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15" customHeight="1" x14ac:dyDescent="0.2">
      <c r="A195" s="2" t="s">
        <v>643</v>
      </c>
      <c r="B195" s="31" t="s">
        <v>354</v>
      </c>
      <c r="G195" s="48" t="s">
        <v>852</v>
      </c>
      <c r="H195" s="5" t="s">
        <v>859</v>
      </c>
    </row>
    <row r="196" spans="1:8" ht="40.15" customHeight="1" x14ac:dyDescent="0.2">
      <c r="A196" s="48" t="s">
        <v>853</v>
      </c>
      <c r="B196" s="34" t="s">
        <v>854</v>
      </c>
      <c r="G196" s="48" t="s">
        <v>855</v>
      </c>
      <c r="H196" s="5" t="s">
        <v>856</v>
      </c>
    </row>
    <row r="197" spans="1:8" ht="40.15" customHeight="1" x14ac:dyDescent="0.2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15" customHeight="1" x14ac:dyDescent="0.2">
      <c r="A198" s="2" t="s">
        <v>647</v>
      </c>
      <c r="B198" s="31" t="s">
        <v>354</v>
      </c>
      <c r="G198" s="2" t="s">
        <v>648</v>
      </c>
      <c r="H198" s="5" t="s">
        <v>860</v>
      </c>
    </row>
    <row r="199" spans="1:8" ht="40.15" customHeight="1" x14ac:dyDescent="0.2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15" customHeight="1" x14ac:dyDescent="0.2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15" customHeight="1" x14ac:dyDescent="0.2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15" customHeight="1" x14ac:dyDescent="0.2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15" customHeight="1" x14ac:dyDescent="0.2">
      <c r="A203" s="2" t="s">
        <v>661</v>
      </c>
      <c r="B203" s="31" t="s">
        <v>354</v>
      </c>
      <c r="G203" s="48" t="s">
        <v>869</v>
      </c>
      <c r="H203" s="5" t="s">
        <v>861</v>
      </c>
    </row>
    <row r="204" spans="1:8" ht="40.15" customHeight="1" x14ac:dyDescent="0.2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15" customHeight="1" x14ac:dyDescent="0.2">
      <c r="A205" s="2" t="s">
        <v>665</v>
      </c>
      <c r="B205" s="31" t="s">
        <v>354</v>
      </c>
      <c r="G205" s="48" t="s">
        <v>868</v>
      </c>
      <c r="H205" s="5" t="s">
        <v>862</v>
      </c>
    </row>
    <row r="206" spans="1:8" ht="40.15" customHeight="1" x14ac:dyDescent="0.2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15" customHeight="1" x14ac:dyDescent="0.2">
      <c r="A207" s="2" t="s">
        <v>669</v>
      </c>
      <c r="B207" s="31" t="s">
        <v>354</v>
      </c>
      <c r="G207" s="48" t="s">
        <v>864</v>
      </c>
      <c r="H207" s="5" t="s">
        <v>865</v>
      </c>
    </row>
    <row r="208" spans="1:8" ht="40.15" customHeight="1" x14ac:dyDescent="0.2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15" customHeight="1" x14ac:dyDescent="0.2">
      <c r="A209" s="2" t="s">
        <v>673</v>
      </c>
      <c r="B209" s="31" t="s">
        <v>354</v>
      </c>
      <c r="G209" s="48" t="s">
        <v>866</v>
      </c>
      <c r="H209" s="5" t="s">
        <v>867</v>
      </c>
    </row>
    <row r="210" spans="1:8" ht="40.15" customHeight="1" x14ac:dyDescent="0.2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15" customHeight="1" x14ac:dyDescent="0.2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15" customHeight="1" x14ac:dyDescent="0.2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15" customHeight="1" x14ac:dyDescent="0.2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15" customHeight="1" x14ac:dyDescent="0.2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15" customHeight="1" x14ac:dyDescent="0.2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15" customHeight="1" x14ac:dyDescent="0.2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15" customHeight="1" x14ac:dyDescent="0.2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15" customHeight="1" x14ac:dyDescent="0.2">
      <c r="A219" s="48" t="s">
        <v>893</v>
      </c>
      <c r="B219" s="31" t="s">
        <v>354</v>
      </c>
      <c r="G219" s="48" t="s">
        <v>890</v>
      </c>
      <c r="H219" s="10" t="s">
        <v>891</v>
      </c>
    </row>
    <row r="220" spans="1:8" ht="40.15" customHeight="1" x14ac:dyDescent="0.2">
      <c r="A220" s="48" t="s">
        <v>892</v>
      </c>
      <c r="B220" s="31" t="s">
        <v>354</v>
      </c>
      <c r="G220" s="48" t="s">
        <v>894</v>
      </c>
      <c r="H220" s="62" t="s">
        <v>895</v>
      </c>
    </row>
    <row r="221" spans="1:8" ht="40.15" customHeight="1" x14ac:dyDescent="0.2">
      <c r="A221" s="43"/>
    </row>
    <row r="222" spans="1:8" ht="40.15" customHeight="1" x14ac:dyDescent="0.2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15" customHeight="1" x14ac:dyDescent="0.2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15" customHeight="1" x14ac:dyDescent="0.2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15" customHeight="1" x14ac:dyDescent="0.2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15" customHeight="1" x14ac:dyDescent="0.2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15" customHeight="1" x14ac:dyDescent="0.2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15" customHeight="1" x14ac:dyDescent="0.2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  <vt:lpstr>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2022-02-24T14:28:03Z</dcterms:modified>
</cp:coreProperties>
</file>