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R\Desktop\UTNFRSR\Segundo Semestre\Programando-Ando-Segundo-Semestre\Uriel\Estadistica\"/>
    </mc:Choice>
  </mc:AlternateContent>
  <xr:revisionPtr revIDLastSave="0" documentId="13_ncr:1_{1F5EC598-CAF2-4207-BF51-234EBF2438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3" i="1"/>
  <c r="B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B26" i="1"/>
  <c r="C26" i="1"/>
  <c r="D2" i="1" l="1"/>
  <c r="D26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<sst xmlns="http://schemas.openxmlformats.org/spreadsheetml/2006/main" count="33" uniqueCount="33">
  <si>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</si>
  <si>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</si>
  <si>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</si>
  <si>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</si>
  <si>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</si>
  <si>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</si>
  <si>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</si>
  <si>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</si>
  <si>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</si>
  <si>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</si>
  <si>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</si>
  <si>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</si>
  <si>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</si>
  <si>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</si>
  <si>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</si>
  <si>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</si>
  <si>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</si>
  <si>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</si>
  <si>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</si>
  <si>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</si>
  <si>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</si>
  <si>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</si>
  <si>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</si>
  <si>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</si>
  <si>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Total</t>
  </si>
  <si>
    <t>Habitantes</t>
  </si>
  <si>
    <t>fr</t>
  </si>
  <si>
    <t>Electores(f)</t>
  </si>
  <si>
    <t>Distrito(x)</t>
  </si>
  <si>
    <t>Frecuencia relativa %</t>
  </si>
  <si>
    <t>mediana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</si>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</sst>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Arial"/>
      <family val="2"/>
    </font>
    <font>
      <sz val="11"/>
      <color rgb="FF333333"/>
      <name val="Arial"/>
      <family val="2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3" fontId="6" fillId="2" borderId="14" xfId="0" applyNumberFormat="1" applyFont="1" applyFill="1" applyBorder="1" applyAlignment="1">
      <alignment horizontal="center" vertical="center" wrapText="1"/>
    </xf>
    <xf numFmtId="3" fontId="6" fillId="2" borderId="15" xfId="0" applyNumberFormat="1" applyFont="1" applyFill="1" applyBorder="1" applyAlignment="1">
      <alignment horizontal="center" vertical="center" wrapText="1"/>
    </xf>
    <xf numFmtId="3" fontId="6" fillId="2" borderId="16" xfId="0" applyNumberFormat="1" applyFont="1" applyFill="1" applyBorder="1" applyAlignment="1">
      <alignment horizontal="center" vertical="center" wrapText="1"/>
    </xf>
    <xf numFmtId="3" fontId="7" fillId="2" borderId="13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3" fillId="0" borderId="9" xfId="1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8282804109290421E-2"/>
          <c:y val="8.854484659642875E-2"/>
          <c:w val="0.9186393843310553"/>
          <c:h val="0.75721339653341913"/>
        </c:manualLayout>
      </c:layout>
      <c:barChart>
        <c:barDir val="col"/>
        <c:grouping val="clustered"/>
        <c:varyColors val="1"/>
        <c:ser>
          <c:idx val="0"/>
          <c:order val="0"/>
          <c:tx>
            <c:v>Cantidad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Sheet1!$A$2:$A$25</c:f>
              <c:strCache>
                <c:ptCount val="24"/>
                <c:pt idx="0">
                  <c:v>Buenos Aires</c:v>
                </c:pt>
                <c:pt idx="1">
                  <c:v>Capital Federal</c:v>
                </c:pt>
                <c:pt idx="2">
                  <c:v>Catamarca</c:v>
                </c:pt>
                <c:pt idx="3">
                  <c:v>Chaco</c:v>
                </c:pt>
                <c:pt idx="4">
                  <c:v>Chubut</c:v>
                </c:pt>
                <c:pt idx="5">
                  <c:v>Córdoba</c:v>
                </c:pt>
                <c:pt idx="6">
                  <c:v>Corrientes</c:v>
                </c:pt>
                <c:pt idx="7">
                  <c:v>Entre Ríos</c:v>
                </c:pt>
                <c:pt idx="8">
                  <c:v>Formosa</c:v>
                </c:pt>
                <c:pt idx="9">
                  <c:v>Jujuy</c:v>
                </c:pt>
                <c:pt idx="10">
                  <c:v>La Pampa</c:v>
                </c:pt>
                <c:pt idx="11">
                  <c:v>La Rioja</c:v>
                </c:pt>
                <c:pt idx="12">
                  <c:v>Mendoza</c:v>
                </c:pt>
                <c:pt idx="13">
                  <c:v>Misiones</c:v>
                </c:pt>
                <c:pt idx="14">
                  <c:v>Neuquén</c:v>
                </c:pt>
                <c:pt idx="15">
                  <c:v>Río Negro</c:v>
                </c:pt>
                <c:pt idx="16">
                  <c:v>Salta</c:v>
                </c:pt>
                <c:pt idx="17">
                  <c:v>San Juan</c:v>
                </c:pt>
                <c:pt idx="18">
                  <c:v>San Luis</c:v>
                </c:pt>
                <c:pt idx="19">
                  <c:v>Santa Cruz</c:v>
                </c:pt>
                <c:pt idx="20">
                  <c:v>Santa Fe</c:v>
                </c:pt>
                <c:pt idx="21">
                  <c:v>Santiago del Estero</c:v>
                </c:pt>
                <c:pt idx="22">
                  <c:v>Tierra del Fuego</c:v>
                </c:pt>
                <c:pt idx="23">
                  <c:v>Tucumán</c:v>
                </c:pt>
              </c:strCache>
            </c:strRef>
          </c:cat>
          <c:val>
            <c:numRef>
              <c:f>Sheet1!$C$2:$C$25</c:f>
              <c:numCache>
                <c:formatCode>#,##0</c:formatCode>
                <c:ptCount val="24"/>
                <c:pt idx="0">
                  <c:v>13110768</c:v>
                </c:pt>
                <c:pt idx="1">
                  <c:v>2533092</c:v>
                </c:pt>
                <c:pt idx="2">
                  <c:v>340168</c:v>
                </c:pt>
                <c:pt idx="3">
                  <c:v>1001813</c:v>
                </c:pt>
                <c:pt idx="4">
                  <c:v>474242</c:v>
                </c:pt>
                <c:pt idx="5">
                  <c:v>3065088</c:v>
                </c:pt>
                <c:pt idx="6">
                  <c:v>933876</c:v>
                </c:pt>
                <c:pt idx="7">
                  <c:v>1143459</c:v>
                </c:pt>
                <c:pt idx="8">
                  <c:v>482602</c:v>
                </c:pt>
                <c:pt idx="9">
                  <c:v>590861</c:v>
                </c:pt>
                <c:pt idx="10">
                  <c:v>300160</c:v>
                </c:pt>
                <c:pt idx="11">
                  <c:v>304456</c:v>
                </c:pt>
                <c:pt idx="12">
                  <c:v>1492379</c:v>
                </c:pt>
                <c:pt idx="13">
                  <c:v>988482</c:v>
                </c:pt>
                <c:pt idx="14">
                  <c:v>553748</c:v>
                </c:pt>
                <c:pt idx="15">
                  <c:v>595081</c:v>
                </c:pt>
                <c:pt idx="16">
                  <c:v>1090057</c:v>
                </c:pt>
                <c:pt idx="17">
                  <c:v>608535</c:v>
                </c:pt>
                <c:pt idx="18">
                  <c:v>421370</c:v>
                </c:pt>
                <c:pt idx="19">
                  <c:v>265330</c:v>
                </c:pt>
                <c:pt idx="20">
                  <c:v>2818280</c:v>
                </c:pt>
                <c:pt idx="21">
                  <c:v>812080</c:v>
                </c:pt>
                <c:pt idx="22">
                  <c:v>148020</c:v>
                </c:pt>
                <c:pt idx="23">
                  <c:v>1320478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1-41F2-AA49-A98B30D2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33540720"/>
        <c:axId val="1739773488"/>
      </c:barChart>
      <c:catAx>
        <c:axId val="19335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9773488"/>
        <c:crosses val="autoZero"/>
        <c:auto val="1"/>
        <c:lblAlgn val="ctr"/>
        <c:lblOffset val="100"/>
        <c:noMultiLvlLbl val="0"/>
      </c:catAx>
      <c:valAx>
        <c:axId val="1739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3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288509</xdr:colOff>
      <xdr:row>0</xdr:row>
      <xdr:rowOff>146877</xdr:rowOff>
    </xdr:from>
    <xdr:to>
      <xdr:col>19</xdr:col>
      <xdr:colOff>55217</xdr:colOff>
      <xdr:row>29</xdr:row>
      <xdr:rowOff>110435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CDB3FA-D072-BD3B-6B6B-003BA8EC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7" zoomScale="77" workbookViewId="0">
      <selection activeCell="A36" sqref="A36"/>
    </sheetView>
  </sheetViews>
  <sheetFormatPr baseColWidth="10" defaultColWidth="9.140625" defaultRowHeight="15" x14ac:dyDescent="0.25"/>
  <cols>
    <col min="1" max="1" width="26.140625" style="1" customWidth="1"/>
    <col min="2" max="2" width="16" style="1" customWidth="1"/>
    <col min="3" max="3" width="27" style="1" customWidth="1"/>
    <col min="4" max="4" width="30.28515625" style="1" customWidth="1"/>
    <col min="5" max="5" width="13.7109375" style="1" customWidth="1"/>
    <col min="6" max="16384" width="9.140625" style="1"/>
  </cols>
  <sheetData>
    <row r="1" spans="1:5" ht="24" customHeight="1" thickBot="1" x14ac:dyDescent="0.3">
      <c r="A1" s="7" t="s">
        <v>28</v>
      </c>
      <c r="B1" s="8" t="s">
        <v>25</v>
      </c>
      <c r="C1" s="13" t="s">
        <v>27</v>
      </c>
      <c r="D1" s="19" t="s">
        <v>29</v>
      </c>
      <c r="E1" s="20" t="s">
        <v>26</v>
      </c>
    </row>
    <row r="2" spans="1:5" x14ac:dyDescent="0.25">
      <c r="A2" s="9" t="s">
        <v>0</v>
      </c>
      <c r="B2" s="2">
        <v>17567053</v>
      </c>
      <c r="C2" s="14">
        <v>13110768</v>
      </c>
      <c r="D2" s="21">
        <f>C2/$C$26</f>
        <v>0.37041901372885699</v>
      </c>
      <c r="E2" s="22">
        <f>D2</f>
        <v>0.37041901372885699</v>
      </c>
    </row>
    <row r="3" spans="1:5" x14ac:dyDescent="0.25">
      <c r="A3" s="10" t="s">
        <v>1</v>
      </c>
      <c r="B3" s="3">
        <v>3120612</v>
      </c>
      <c r="C3" s="15">
        <v>2533092</v>
      </c>
      <c r="D3" s="21">
        <f t="shared" ref="D3:D25" si="0">C3/$C$26</f>
        <v>7.1567542063474682E-2</v>
      </c>
      <c r="E3" s="23">
        <f>E2+D3</f>
        <v>0.4419865557923317</v>
      </c>
    </row>
    <row r="4" spans="1:5" x14ac:dyDescent="0.25">
      <c r="A4" s="10" t="s">
        <v>2</v>
      </c>
      <c r="B4" s="3">
        <v>429556</v>
      </c>
      <c r="C4" s="15">
        <v>340168</v>
      </c>
      <c r="D4" s="21">
        <f t="shared" si="0"/>
        <v>9.61077909868574E-3</v>
      </c>
      <c r="E4" s="23">
        <f t="shared" ref="E4:E25" si="1">E3+D4</f>
        <v>0.45159733489101744</v>
      </c>
    </row>
    <row r="5" spans="1:5" x14ac:dyDescent="0.25">
      <c r="A5" s="10" t="s">
        <v>3</v>
      </c>
      <c r="B5" s="3">
        <v>1142963</v>
      </c>
      <c r="C5" s="15">
        <v>1001813</v>
      </c>
      <c r="D5" s="21">
        <f t="shared" si="0"/>
        <v>2.8304259781024837E-2</v>
      </c>
      <c r="E5" s="23">
        <f t="shared" si="1"/>
        <v>0.4799015946720423</v>
      </c>
    </row>
    <row r="6" spans="1:5" x14ac:dyDescent="0.25">
      <c r="A6" s="10" t="s">
        <v>4</v>
      </c>
      <c r="B6" s="3">
        <v>603120</v>
      </c>
      <c r="C6" s="15">
        <v>474242</v>
      </c>
      <c r="D6" s="21">
        <f t="shared" si="0"/>
        <v>1.3398776784762007E-2</v>
      </c>
      <c r="E6" s="23">
        <f t="shared" si="1"/>
        <v>0.49330037145680428</v>
      </c>
    </row>
    <row r="7" spans="1:5" x14ac:dyDescent="0.25">
      <c r="A7" s="10" t="s">
        <v>5</v>
      </c>
      <c r="B7" s="3">
        <v>3978984</v>
      </c>
      <c r="C7" s="15">
        <v>3065088</v>
      </c>
      <c r="D7" s="21">
        <f t="shared" si="0"/>
        <v>8.6598044748572689E-2</v>
      </c>
      <c r="E7" s="23">
        <f t="shared" si="1"/>
        <v>0.57989841620537697</v>
      </c>
    </row>
    <row r="8" spans="1:5" x14ac:dyDescent="0.25">
      <c r="A8" s="10" t="s">
        <v>6</v>
      </c>
      <c r="B8" s="3">
        <v>1197553</v>
      </c>
      <c r="C8" s="15">
        <v>933876</v>
      </c>
      <c r="D8" s="21">
        <f t="shared" si="0"/>
        <v>2.6384833204664292E-2</v>
      </c>
      <c r="E8" s="23">
        <f t="shared" si="1"/>
        <v>0.6062832494100413</v>
      </c>
    </row>
    <row r="9" spans="1:5" x14ac:dyDescent="0.25">
      <c r="A9" s="10" t="s">
        <v>7</v>
      </c>
      <c r="B9" s="3">
        <v>1426426</v>
      </c>
      <c r="C9" s="15">
        <v>1143459</v>
      </c>
      <c r="D9" s="21">
        <f t="shared" si="0"/>
        <v>3.2306189463453636E-2</v>
      </c>
      <c r="E9" s="23">
        <f t="shared" si="1"/>
        <v>0.63858943887349495</v>
      </c>
    </row>
    <row r="10" spans="1:5" x14ac:dyDescent="0.25">
      <c r="A10" s="10" t="s">
        <v>8</v>
      </c>
      <c r="B10" s="3">
        <v>606041</v>
      </c>
      <c r="C10" s="15">
        <v>482602</v>
      </c>
      <c r="D10" s="21">
        <f t="shared" si="0"/>
        <v>1.3634972174290161E-2</v>
      </c>
      <c r="E10" s="23">
        <f t="shared" si="1"/>
        <v>0.65222441104778506</v>
      </c>
    </row>
    <row r="11" spans="1:5" x14ac:dyDescent="0.25">
      <c r="A11" s="10" t="s">
        <v>9</v>
      </c>
      <c r="B11" s="3">
        <v>797955</v>
      </c>
      <c r="C11" s="15">
        <v>590861</v>
      </c>
      <c r="D11" s="21">
        <f t="shared" si="0"/>
        <v>1.6693617709568669E-2</v>
      </c>
      <c r="E11" s="23">
        <f t="shared" si="1"/>
        <v>0.66891802875735373</v>
      </c>
    </row>
    <row r="12" spans="1:5" x14ac:dyDescent="0.25">
      <c r="A12" s="10" t="s">
        <v>10</v>
      </c>
      <c r="B12" s="3">
        <v>366022</v>
      </c>
      <c r="C12" s="15">
        <v>300160</v>
      </c>
      <c r="D12" s="21">
        <f t="shared" si="0"/>
        <v>8.480431593393593E-3</v>
      </c>
      <c r="E12" s="23">
        <f t="shared" si="1"/>
        <v>0.67739846035074736</v>
      </c>
    </row>
    <row r="13" spans="1:5" x14ac:dyDescent="0.25">
      <c r="A13" s="10" t="s">
        <v>11</v>
      </c>
      <c r="B13" s="3">
        <v>384607</v>
      </c>
      <c r="C13" s="15">
        <v>304456</v>
      </c>
      <c r="D13" s="21">
        <f t="shared" si="0"/>
        <v>8.6018066404525573E-3</v>
      </c>
      <c r="E13" s="23">
        <f t="shared" si="1"/>
        <v>0.68600026699119987</v>
      </c>
    </row>
    <row r="14" spans="1:5" x14ac:dyDescent="0.25">
      <c r="A14" s="10" t="s">
        <v>12</v>
      </c>
      <c r="B14" s="3">
        <v>2014033</v>
      </c>
      <c r="C14" s="15">
        <v>1492379</v>
      </c>
      <c r="D14" s="21">
        <f t="shared" si="0"/>
        <v>4.2164239142181287E-2</v>
      </c>
      <c r="E14" s="23">
        <f t="shared" si="1"/>
        <v>0.72816450613338113</v>
      </c>
    </row>
    <row r="15" spans="1:5" x14ac:dyDescent="0.25">
      <c r="A15" s="10" t="s">
        <v>13</v>
      </c>
      <c r="B15" s="3">
        <v>1280960</v>
      </c>
      <c r="C15" s="15">
        <v>988482</v>
      </c>
      <c r="D15" s="21">
        <f t="shared" si="0"/>
        <v>2.7927618544445913E-2</v>
      </c>
      <c r="E15" s="23">
        <f t="shared" si="1"/>
        <v>0.75609212467782705</v>
      </c>
    </row>
    <row r="16" spans="1:5" x14ac:dyDescent="0.25">
      <c r="A16" s="10" t="s">
        <v>14</v>
      </c>
      <c r="B16" s="3">
        <v>726590</v>
      </c>
      <c r="C16" s="15">
        <v>553748</v>
      </c>
      <c r="D16" s="21">
        <f t="shared" si="0"/>
        <v>1.5645062746463604E-2</v>
      </c>
      <c r="E16" s="23">
        <f t="shared" si="1"/>
        <v>0.77173718742429065</v>
      </c>
    </row>
    <row r="17" spans="1:5" x14ac:dyDescent="0.25">
      <c r="A17" s="10" t="s">
        <v>15</v>
      </c>
      <c r="B17" s="3">
        <v>762067</v>
      </c>
      <c r="C17" s="15">
        <v>595081</v>
      </c>
      <c r="D17" s="21">
        <f t="shared" si="0"/>
        <v>1.681284552581374E-2</v>
      </c>
      <c r="E17" s="23">
        <f t="shared" si="1"/>
        <v>0.7885500329501044</v>
      </c>
    </row>
    <row r="18" spans="1:5" x14ac:dyDescent="0.25">
      <c r="A18" s="10" t="s">
        <v>16</v>
      </c>
      <c r="B18" s="3">
        <v>1440672</v>
      </c>
      <c r="C18" s="15">
        <v>1090057</v>
      </c>
      <c r="D18" s="21">
        <f t="shared" si="0"/>
        <v>3.0797420780249996E-2</v>
      </c>
      <c r="E18" s="23">
        <f t="shared" si="1"/>
        <v>0.81934745373035445</v>
      </c>
    </row>
    <row r="19" spans="1:5" x14ac:dyDescent="0.25">
      <c r="A19" s="10" t="s">
        <v>17</v>
      </c>
      <c r="B19" s="3">
        <v>818234</v>
      </c>
      <c r="C19" s="15">
        <v>608535</v>
      </c>
      <c r="D19" s="21">
        <f t="shared" si="0"/>
        <v>1.7192961885946729E-2</v>
      </c>
      <c r="E19" s="23">
        <f t="shared" si="1"/>
        <v>0.83654041561630121</v>
      </c>
    </row>
    <row r="20" spans="1:5" x14ac:dyDescent="0.25">
      <c r="A20" s="10" t="s">
        <v>18</v>
      </c>
      <c r="B20" s="3">
        <v>540905</v>
      </c>
      <c r="C20" s="15">
        <v>421370</v>
      </c>
      <c r="D20" s="21">
        <f t="shared" si="0"/>
        <v>1.1904982211181563E-2</v>
      </c>
      <c r="E20" s="23">
        <f t="shared" si="1"/>
        <v>0.84844539782748274</v>
      </c>
    </row>
    <row r="21" spans="1:5" x14ac:dyDescent="0.25">
      <c r="A21" s="10" t="s">
        <v>19</v>
      </c>
      <c r="B21" s="3">
        <v>333473</v>
      </c>
      <c r="C21" s="15">
        <v>265330</v>
      </c>
      <c r="D21" s="21">
        <f t="shared" si="0"/>
        <v>7.496378313816371E-3</v>
      </c>
      <c r="E21" s="23">
        <f t="shared" si="1"/>
        <v>0.85594177614129907</v>
      </c>
    </row>
    <row r="22" spans="1:5" x14ac:dyDescent="0.25">
      <c r="A22" s="10" t="s">
        <v>20</v>
      </c>
      <c r="B22" s="3">
        <v>3556522</v>
      </c>
      <c r="C22" s="15">
        <v>2818280</v>
      </c>
      <c r="D22" s="21">
        <f t="shared" si="0"/>
        <v>7.9624969186531488E-2</v>
      </c>
      <c r="E22" s="23">
        <f t="shared" si="1"/>
        <v>0.93556674532783057</v>
      </c>
    </row>
    <row r="23" spans="1:5" x14ac:dyDescent="0.25">
      <c r="A23" s="10" t="s">
        <v>21</v>
      </c>
      <c r="B23" s="3">
        <v>1054028</v>
      </c>
      <c r="C23" s="15">
        <v>812080</v>
      </c>
      <c r="D23" s="21">
        <f t="shared" si="0"/>
        <v>2.2943726307179734E-2</v>
      </c>
      <c r="E23" s="23">
        <f t="shared" si="1"/>
        <v>0.95851047163501035</v>
      </c>
    </row>
    <row r="24" spans="1:5" x14ac:dyDescent="0.25">
      <c r="A24" s="10" t="s">
        <v>22</v>
      </c>
      <c r="B24" s="3">
        <v>190641</v>
      </c>
      <c r="C24" s="15">
        <v>148020</v>
      </c>
      <c r="D24" s="21">
        <f t="shared" si="0"/>
        <v>4.1820145404255051E-3</v>
      </c>
      <c r="E24" s="23">
        <f t="shared" si="1"/>
        <v>0.9626924861754359</v>
      </c>
    </row>
    <row r="25" spans="1:5" ht="15.75" thickBot="1" x14ac:dyDescent="0.3">
      <c r="A25" s="11" t="s">
        <v>23</v>
      </c>
      <c r="B25" s="4">
        <v>1703186</v>
      </c>
      <c r="C25" s="16">
        <v>1320478</v>
      </c>
      <c r="D25" s="26">
        <f t="shared" si="0"/>
        <v>3.7307513824564181E-2</v>
      </c>
      <c r="E25" s="23">
        <f t="shared" si="1"/>
        <v>1</v>
      </c>
    </row>
    <row r="26" spans="1:5" ht="15.75" thickBot="1" x14ac:dyDescent="0.3">
      <c r="A26" s="12" t="s">
        <v>24</v>
      </c>
      <c r="B26" s="5">
        <f>SUM(B2:B25)</f>
        <v>46042203</v>
      </c>
      <c r="C26" s="17">
        <f>SUM(C2:C25)</f>
        <v>35394425</v>
      </c>
      <c r="D26" s="25">
        <f>SUM(D2:D25)</f>
        <v>1</v>
      </c>
      <c r="E26" s="20"/>
    </row>
    <row r="27" spans="1:5" ht="0.75" customHeight="1" x14ac:dyDescent="0.25">
      <c r="D27" s="18" t="e">
        <f>#REF!/100</f>
        <v>#REF!</v>
      </c>
      <c r="E27" s="6"/>
    </row>
    <row r="28" spans="1:5" x14ac:dyDescent="0.25">
      <c r="D28" s="6"/>
      <c r="E28" s="6"/>
    </row>
    <row r="31" spans="1:5" x14ac:dyDescent="0.25">
      <c r="A31" s="1" t="s">
        <v>30</v>
      </c>
      <c r="B31" s="24">
        <f>MEDIAN(C2:C25)</f>
        <v>710307.5</v>
      </c>
    </row>
    <row r="33" spans="1:2" x14ac:dyDescent="0.25">
      <c r="A33" s="1" t="s">
        <v>31</v>
      </c>
      <c r="B33" s="1">
        <f>C26/24</f>
        <v>1474767.7083333333</v>
      </c>
    </row>
    <row r="35" spans="1:2" x14ac:dyDescent="0.25">
      <c r="A35" s="1" t="s">
        <v>32</v>
      </c>
      <c r="B35" s="1" t="e">
        <f>_xlfn.MODE.SNGL(C2:C25)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uriel pardo</cp:lastModifiedBy>
  <dcterms:created xsi:type="dcterms:W3CDTF">2015-06-05T18:17:20Z</dcterms:created>
  <dcterms:modified xsi:type="dcterms:W3CDTF">2023-09-22T21:37:03Z</dcterms:modified>
</cp:coreProperties>
</file>