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defaultThemeVersion="124226"/>
  <mc:AlternateContent xmlns:mc="http://schemas.openxmlformats.org/markup-compatibility/2006">
    <mc:Choice Requires="x15">
      <x15ac:absPath xmlns:x15ac="http://schemas.microsoft.com/office/spreadsheetml/2010/11/ac" url="D:\Dropbox\Estimated projects\Boris - 0138-001\"/>
    </mc:Choice>
  </mc:AlternateContent>
  <bookViews>
    <workbookView xWindow="0" yWindow="0" windowWidth="13313" windowHeight="9766" activeTab="1"/>
  </bookViews>
  <sheets>
    <sheet name="Initial estimate" sheetId="7" r:id="rId1"/>
    <sheet name="ToClient" sheetId="9" r:id="rId2"/>
    <sheet name="Lookups" sheetId="5" state="hidden" r:id="rId3"/>
  </sheets>
  <definedNames>
    <definedName name="Activity_Types">Lookups!$G$3:$G$9</definedName>
    <definedName name="C_Adjustments">Lookups!$D$18:$D$27</definedName>
    <definedName name="C_Baseline">Lookups!$D$10:$D$16</definedName>
    <definedName name="COMMIT_CONFIDENCE">Lookups!$I$3:$I$4</definedName>
    <definedName name="D_Adjustments">Lookups!$C$18:$C$27</definedName>
    <definedName name="D_Baseline">Lookups!$C$10:$C$16</definedName>
    <definedName name="Feature_Activity_Types">Lookups!$F$3:$F$6</definedName>
    <definedName name="Grand_Total_Row" localSheetId="0">'Initial estimate'!$B$31:$D$31</definedName>
    <definedName name="Grand_Total_Row" localSheetId="1">ToClient!$B$33:$D$33</definedName>
    <definedName name="Grand_Total_Row">#REF!</definedName>
    <definedName name="Header_Row" localSheetId="0">'Initial estimate'!$B$9:$D$9</definedName>
    <definedName name="Header_Row" localSheetId="1">ToClient!$B$11:$D$11</definedName>
    <definedName name="Header_Row">#REF!</definedName>
    <definedName name="L_Buffer" localSheetId="1">#REF!</definedName>
    <definedName name="L_Buffer">#REF!</definedName>
    <definedName name="L_Construction" localSheetId="1">#REF!</definedName>
    <definedName name="L_Construction">#REF!</definedName>
    <definedName name="L_Design" localSheetId="1">#REF!</definedName>
    <definedName name="L_Design">#REF!</definedName>
    <definedName name="L_Likely" localSheetId="1">#REF!</definedName>
    <definedName name="L_Likely">#REF!</definedName>
    <definedName name="L_Max" localSheetId="1">#REF!</definedName>
    <definedName name="L_Max">#REF!</definedName>
    <definedName name="L_Min" localSheetId="1">#REF!</definedName>
    <definedName name="L_Min">#REF!</definedName>
    <definedName name="L_PERT" localSheetId="1">#REF!</definedName>
    <definedName name="L_PERT">#REF!</definedName>
    <definedName name="L_Requirements" localSheetId="1">#REF!</definedName>
    <definedName name="L_Requirements">#REF!</definedName>
    <definedName name="L_Test" localSheetId="1">#REF!</definedName>
    <definedName name="L_Test">#REF!</definedName>
    <definedName name="L_TopLeft" localSheetId="1">#REF!</definedName>
    <definedName name="L_TopLeft">#REF!</definedName>
    <definedName name="M_Adjustments">Lookups!$F$18:$F$27</definedName>
    <definedName name="M_Baseline">Lookups!$F$10:$F$16</definedName>
    <definedName name="M_Buffer" localSheetId="1">#REF!</definedName>
    <definedName name="M_Buffer">#REF!</definedName>
    <definedName name="M_Construction" localSheetId="1">#REF!</definedName>
    <definedName name="M_Construction">#REF!</definedName>
    <definedName name="M_Design" localSheetId="1">#REF!</definedName>
    <definedName name="M_Design">#REF!</definedName>
    <definedName name="M_Likely" localSheetId="1">#REF!</definedName>
    <definedName name="M_Likely">#REF!</definedName>
    <definedName name="M_Max" localSheetId="1">#REF!</definedName>
    <definedName name="M_Max">#REF!</definedName>
    <definedName name="M_Min" localSheetId="1">#REF!</definedName>
    <definedName name="M_Min">#REF!</definedName>
    <definedName name="M_PERT" localSheetId="1">#REF!</definedName>
    <definedName name="M_PERT">#REF!</definedName>
    <definedName name="M_Requirements" localSheetId="1">#REF!</definedName>
    <definedName name="M_Requirements">#REF!</definedName>
    <definedName name="M_Test" localSheetId="1">#REF!</definedName>
    <definedName name="M_Test">#REF!</definedName>
    <definedName name="M_TopLeft" localSheetId="1">#REF!</definedName>
    <definedName name="M_TopLeft">#REF!</definedName>
    <definedName name="Max_Range" localSheetId="0">'Initial estimate'!#REF!</definedName>
    <definedName name="Max_Range" localSheetId="1">ToClient!#REF!</definedName>
    <definedName name="Max_Range">#REF!</definedName>
    <definedName name="Max_Sigmas" localSheetId="0">'Initial estimate'!#REF!</definedName>
    <definedName name="Max_Sigmas" localSheetId="1">ToClient!#REF!</definedName>
    <definedName name="Max_Sigmas">#REF!</definedName>
    <definedName name="Min_Range" localSheetId="0">'Initial estimate'!#REF!</definedName>
    <definedName name="Min_Range" localSheetId="1">ToClient!#REF!</definedName>
    <definedName name="Min_Range">#REF!</definedName>
    <definedName name="Min_Samples" localSheetId="0">'Initial estimate'!#REF!</definedName>
    <definedName name="Min_Samples" localSheetId="1">ToClient!#REF!</definedName>
    <definedName name="Min_Samples">#REF!</definedName>
    <definedName name="Min_Sigmas" localSheetId="0">'Initial estimate'!#REF!</definedName>
    <definedName name="Min_Sigmas" localSheetId="1">ToClient!#REF!</definedName>
    <definedName name="Min_Sigmas">#REF!</definedName>
    <definedName name="Optional_Feature_WBS_Tasks">Lookups!$H$10</definedName>
    <definedName name="PERT_Range" localSheetId="0">'Initial estimate'!#REF!</definedName>
    <definedName name="PERT_Range" localSheetId="1">ToClient!#REF!</definedName>
    <definedName name="PERT_Range">#REF!</definedName>
    <definedName name="PERT_Sigma" localSheetId="0">'Initial estimate'!#REF!</definedName>
    <definedName name="PERT_Sigma" localSheetId="1">ToClient!#REF!</definedName>
    <definedName name="PERT_Sigma">#REF!</definedName>
    <definedName name="PERT_Sigma2" localSheetId="0">'Initial estimate'!#REF!</definedName>
    <definedName name="PERT_Sigma2" localSheetId="1">ToClient!#REF!</definedName>
    <definedName name="PERT_Sigma2">#REF!</definedName>
    <definedName name="PERT_Sum" localSheetId="0">'Initial estimate'!#REF!</definedName>
    <definedName name="PERT_Sum" localSheetId="1">ToClient!#REF!</definedName>
    <definedName name="PERT_Sum">#REF!</definedName>
    <definedName name="PERT_Zmax" localSheetId="0">'Initial estimate'!#REF!</definedName>
    <definedName name="PERT_Zmax" localSheetId="1">ToClient!#REF!</definedName>
    <definedName name="PERT_Zmax">#REF!</definedName>
    <definedName name="PERT_Zmin" localSheetId="0">'Initial estimate'!#REF!</definedName>
    <definedName name="PERT_Zmin" localSheetId="1">ToClient!#REF!</definedName>
    <definedName name="PERT_Zmin">#REF!</definedName>
    <definedName name="_xlnm.Print_Titles" localSheetId="0">'Initial estimate'!$1:$4</definedName>
    <definedName name="_xlnm.Print_Titles" localSheetId="1">ToClient!$1:$4</definedName>
    <definedName name="Project_Kinds">Lookups!$A$18:$A$27</definedName>
    <definedName name="Project_Kinds_Ref">Lookups!$C$30:$C$41</definedName>
    <definedName name="Project_KSLOCs">Lookups!$B$30:$B$41</definedName>
    <definedName name="Project_Sizes">Lookups!$A$10:$A$16</definedName>
    <definedName name="Project_Types">Lookups!$A$30:$A$41</definedName>
    <definedName name="R_Adjustments">Lookups!$B$18:$B$27</definedName>
    <definedName name="R_Baseline">Lookups!$B$10:$B$16</definedName>
    <definedName name="Range_Names_Buffer">Lookups!$D$1:$D$7</definedName>
    <definedName name="Range_Names_Likely">Lookups!$C$1:$C$7</definedName>
    <definedName name="Range_Names_Max">Lookups!$E$1:$E$7</definedName>
    <definedName name="Range_Names_Min">Lookups!$B$1:$B$7</definedName>
    <definedName name="S_Buffer" localSheetId="1">#REF!</definedName>
    <definedName name="S_Buffer">#REF!</definedName>
    <definedName name="S_Construction" localSheetId="1">#REF!</definedName>
    <definedName name="S_Construction">#REF!</definedName>
    <definedName name="S_Design" localSheetId="1">#REF!</definedName>
    <definedName name="S_Design">#REF!</definedName>
    <definedName name="S_Likely" localSheetId="1">#REF!</definedName>
    <definedName name="S_Likely">#REF!</definedName>
    <definedName name="S_Max" localSheetId="1">#REF!</definedName>
    <definedName name="S_Max">#REF!</definedName>
    <definedName name="S_Min" localSheetId="1">#REF!</definedName>
    <definedName name="S_Min">#REF!</definedName>
    <definedName name="S_PERT" localSheetId="1">#REF!</definedName>
    <definedName name="S_PERT">#REF!</definedName>
    <definedName name="S_Requirements" localSheetId="1">#REF!</definedName>
    <definedName name="S_Requirements">#REF!</definedName>
    <definedName name="S_Test" localSheetId="1">#REF!</definedName>
    <definedName name="S_Test">#REF!</definedName>
    <definedName name="S_TopLeft" localSheetId="1">#REF!</definedName>
    <definedName name="S_TopLeft">#REF!</definedName>
    <definedName name="Section_Marks_Range" localSheetId="0">'Initial estimate'!#REF!</definedName>
    <definedName name="Section_Marks_Range" localSheetId="1">ToClient!#REF!</definedName>
    <definedName name="Section_Marks_Range">#REF!</definedName>
    <definedName name="T_Adjustments">Lookups!$E$18:$E$27</definedName>
    <definedName name="T_Baseline">Lookups!$E$10:$E$16</definedName>
    <definedName name="Total_Build_Effort" localSheetId="1">#REF!</definedName>
    <definedName name="Total_Build_Effort">#REF!</definedName>
    <definedName name="Total_Design_Effort" localSheetId="1">#REF!</definedName>
    <definedName name="Total_Design_Effort">#REF!</definedName>
    <definedName name="Total_Impl_Effort" localSheetId="1">#REF!</definedName>
    <definedName name="Total_Impl_Effort">#REF!</definedName>
    <definedName name="Total_Management_Effort" localSheetId="1">#REF!</definedName>
    <definedName name="Total_Management_Effort">#REF!</definedName>
    <definedName name="Total_Plan_Effort" localSheetId="1">#REF!</definedName>
    <definedName name="Total_Plan_Effort">#REF!</definedName>
    <definedName name="Total_Specify_Effort" localSheetId="1">#REF!</definedName>
    <definedName name="Total_Specify_Effort">#REF!</definedName>
    <definedName name="Total_Test_Effort" localSheetId="1">#REF!</definedName>
    <definedName name="Total_Test_Effort">#REF!</definedName>
    <definedName name="TShirt_Sizes">Lookups!$A$1:$A$7</definedName>
    <definedName name="XL_Buffer" localSheetId="1">#REF!</definedName>
    <definedName name="XL_Buffer">#REF!</definedName>
    <definedName name="XL_Construction" localSheetId="1">#REF!</definedName>
    <definedName name="XL_Construction">#REF!</definedName>
    <definedName name="XL_Design" localSheetId="1">#REF!</definedName>
    <definedName name="XL_Design">#REF!</definedName>
    <definedName name="XL_Likely" localSheetId="1">#REF!</definedName>
    <definedName name="XL_Likely">#REF!</definedName>
    <definedName name="XL_Max" localSheetId="1">#REF!</definedName>
    <definedName name="XL_Max">#REF!</definedName>
    <definedName name="XL_Min" localSheetId="1">#REF!</definedName>
    <definedName name="XL_Min">#REF!</definedName>
    <definedName name="XL_PERT" localSheetId="1">#REF!</definedName>
    <definedName name="XL_PERT">#REF!</definedName>
    <definedName name="XL_Requirements" localSheetId="1">#REF!</definedName>
    <definedName name="XL_Requirements">#REF!</definedName>
    <definedName name="XL_Test" localSheetId="1">#REF!</definedName>
    <definedName name="XL_Test">#REF!</definedName>
    <definedName name="XL_TopLeft" localSheetId="1">#REF!</definedName>
    <definedName name="XL_TopLeft">#REF!</definedName>
    <definedName name="XS_Buffer" localSheetId="1">#REF!</definedName>
    <definedName name="XS_Buffer">#REF!</definedName>
    <definedName name="XS_Construction" localSheetId="1">#REF!</definedName>
    <definedName name="XS_Construction">#REF!</definedName>
    <definedName name="XS_Design" localSheetId="1">#REF!</definedName>
    <definedName name="XS_Design">#REF!</definedName>
    <definedName name="XS_Likely" localSheetId="1">#REF!</definedName>
    <definedName name="XS_Likely">#REF!</definedName>
    <definedName name="XS_Max" localSheetId="1">#REF!</definedName>
    <definedName name="XS_Max">#REF!</definedName>
    <definedName name="XS_Min" localSheetId="1">#REF!</definedName>
    <definedName name="XS_Min">#REF!</definedName>
    <definedName name="XS_PERT" localSheetId="1">#REF!</definedName>
    <definedName name="XS_PERT">#REF!</definedName>
    <definedName name="XS_Requirements" localSheetId="1">#REF!</definedName>
    <definedName name="XS_Requirements">#REF!</definedName>
    <definedName name="XS_Test" localSheetId="1">#REF!</definedName>
    <definedName name="XS_Test">#REF!</definedName>
    <definedName name="XS_TopLeft" localSheetId="1">#REF!</definedName>
    <definedName name="XS_TopLeft">#REF!</definedName>
    <definedName name="XXL_Buffer" localSheetId="1">#REF!</definedName>
    <definedName name="XXL_Buffer">#REF!</definedName>
    <definedName name="XXL_Construction" localSheetId="1">#REF!</definedName>
    <definedName name="XXL_Construction">#REF!</definedName>
    <definedName name="XXL_Design" localSheetId="1">#REF!</definedName>
    <definedName name="XXL_Design">#REF!</definedName>
    <definedName name="XXL_Likely" localSheetId="1">#REF!</definedName>
    <definedName name="XXL_Likely">#REF!</definedName>
    <definedName name="XXL_Max" localSheetId="1">#REF!</definedName>
    <definedName name="XXL_Max">#REF!</definedName>
    <definedName name="XXL_Min" localSheetId="1">#REF!</definedName>
    <definedName name="XXL_Min">#REF!</definedName>
    <definedName name="XXL_PERT" localSheetId="1">#REF!</definedName>
    <definedName name="XXL_PERT">#REF!</definedName>
    <definedName name="XXL_Requirements" localSheetId="1">#REF!</definedName>
    <definedName name="XXL_Requirements">#REF!</definedName>
    <definedName name="XXL_Test" localSheetId="1">#REF!</definedName>
    <definedName name="XXL_Test">#REF!</definedName>
    <definedName name="XXL_TopLeft" localSheetId="1">#REF!</definedName>
    <definedName name="XXL_TopLeft">#REF!</definedName>
    <definedName name="XXS_Buffer" localSheetId="1">#REF!</definedName>
    <definedName name="XXS_Buffer">#REF!</definedName>
    <definedName name="XXS_Construction" localSheetId="1">#REF!</definedName>
    <definedName name="XXS_Construction">#REF!</definedName>
    <definedName name="XXS_Design" localSheetId="1">#REF!</definedName>
    <definedName name="XXS_Design">#REF!</definedName>
    <definedName name="XXS_Likely" localSheetId="1">#REF!</definedName>
    <definedName name="XXS_Likely">#REF!</definedName>
    <definedName name="XXS_Max" localSheetId="1">#REF!</definedName>
    <definedName name="XXS_Max">#REF!</definedName>
    <definedName name="XXS_Min" localSheetId="1">#REF!</definedName>
    <definedName name="XXS_Min">#REF!</definedName>
    <definedName name="XXS_PERT" localSheetId="1">#REF!</definedName>
    <definedName name="XXS_PERT">#REF!</definedName>
    <definedName name="XXS_Requirements" localSheetId="1">#REF!</definedName>
    <definedName name="XXS_Requirements">#REF!</definedName>
    <definedName name="XXS_Test" localSheetId="1">#REF!</definedName>
    <definedName name="XXS_Test">#REF!</definedName>
    <definedName name="XXS_TopLeft" localSheetId="1">#REF!</definedName>
    <definedName name="XXS_TopLeft">#REF!</definedName>
    <definedName name="Yes_No">Lookups!$H$3:$H$4</definedName>
    <definedName name="Yes_No_NA">Lookups!$H$3:$H$5</definedName>
  </definedNames>
  <calcPr calcId="152511"/>
</workbook>
</file>

<file path=xl/calcChain.xml><?xml version="1.0" encoding="utf-8"?>
<calcChain xmlns="http://schemas.openxmlformats.org/spreadsheetml/2006/main">
  <c r="E25" i="7" l="1"/>
  <c r="E21" i="7"/>
  <c r="E12" i="7"/>
  <c r="E15" i="7"/>
  <c r="E31" i="7" l="1"/>
  <c r="D27" i="9"/>
  <c r="D23" i="9"/>
  <c r="D17" i="9"/>
  <c r="D14" i="9"/>
  <c r="D12" i="9"/>
  <c r="F25" i="7"/>
  <c r="F21" i="7"/>
  <c r="F15" i="7"/>
  <c r="F12" i="7"/>
  <c r="F10" i="7"/>
  <c r="D33" i="9" l="1"/>
  <c r="F31" i="7"/>
  <c r="D25" i="7"/>
  <c r="D21" i="7"/>
  <c r="D15" i="7"/>
  <c r="D12" i="7"/>
  <c r="D10" i="7"/>
  <c r="D31" i="7" l="1"/>
  <c r="C11" i="5" l="1"/>
  <c r="D11" i="5" s="1"/>
  <c r="E11" i="5"/>
  <c r="F11" i="5"/>
</calcChain>
</file>

<file path=xl/sharedStrings.xml><?xml version="1.0" encoding="utf-8"?>
<sst xmlns="http://schemas.openxmlformats.org/spreadsheetml/2006/main" count="163" uniqueCount="109">
  <si>
    <t>#</t>
  </si>
  <si>
    <t>Test strategy planning</t>
  </si>
  <si>
    <t>Development environment setup</t>
  </si>
  <si>
    <t>Project management and communication</t>
  </si>
  <si>
    <t>Release stabilization</t>
  </si>
  <si>
    <t>Test data creation</t>
  </si>
  <si>
    <t>Functional testing</t>
  </si>
  <si>
    <t>XS</t>
  </si>
  <si>
    <t>S</t>
  </si>
  <si>
    <t>M</t>
  </si>
  <si>
    <t>L</t>
  </si>
  <si>
    <t>XL</t>
  </si>
  <si>
    <t>XS_Min</t>
  </si>
  <si>
    <t>XS_Likely</t>
  </si>
  <si>
    <t>XS_Max</t>
  </si>
  <si>
    <t>S_Min</t>
  </si>
  <si>
    <t>S_Likely</t>
  </si>
  <si>
    <t>S_Max</t>
  </si>
  <si>
    <t>M_Min</t>
  </si>
  <si>
    <t>M_Likely</t>
  </si>
  <si>
    <t>M_Max</t>
  </si>
  <si>
    <t>L_Min</t>
  </si>
  <si>
    <t>L_Likely</t>
  </si>
  <si>
    <t>L_Max</t>
  </si>
  <si>
    <t>XL_Min</t>
  </si>
  <si>
    <t>XL_Likely</t>
  </si>
  <si>
    <t>XL_Max</t>
  </si>
  <si>
    <t>M_Buffer</t>
  </si>
  <si>
    <t>L_Buffer</t>
  </si>
  <si>
    <t>S_Buffer</t>
  </si>
  <si>
    <t>XL_Buffer</t>
  </si>
  <si>
    <t>XS_Buffer</t>
  </si>
  <si>
    <t>GRAND TOTAL</t>
  </si>
  <si>
    <t>PRELIMINARY PROJECT ESTIMATE</t>
  </si>
  <si>
    <t>DESCRIPTION</t>
  </si>
  <si>
    <t>"ITERATION ZERO"</t>
  </si>
  <si>
    <t>CONSTRUCTION</t>
  </si>
  <si>
    <t>STABILIZATION AND DELIVERY</t>
  </si>
  <si>
    <t>MANAGEMENT AND COMMUNICATION</t>
  </si>
  <si>
    <t>R</t>
  </si>
  <si>
    <t>D</t>
  </si>
  <si>
    <t>T</t>
  </si>
  <si>
    <t>C</t>
  </si>
  <si>
    <t>I</t>
  </si>
  <si>
    <t>Business Systems</t>
  </si>
  <si>
    <t>Internal Intranet Systems</t>
  </si>
  <si>
    <t>Embedded Systems</t>
  </si>
  <si>
    <t>Telecommunications</t>
  </si>
  <si>
    <t>Device Drivers</t>
  </si>
  <si>
    <t>Systems Software</t>
  </si>
  <si>
    <t>Shrink-Wrap</t>
  </si>
  <si>
    <t>Scientific Systems</t>
  </si>
  <si>
    <t>Engineering Systems</t>
  </si>
  <si>
    <t>Public Internet Systems</t>
  </si>
  <si>
    <t>Advanced multi-site surveys application (MLR)</t>
  </si>
  <si>
    <t>Automated document archival solution (LTA)</t>
  </si>
  <si>
    <t>Simple data/format conversion solution (FSR)</t>
  </si>
  <si>
    <t>Web portal integrated with internal business system (PWP)</t>
  </si>
  <si>
    <t>Racing event support website (WMRT)</t>
  </si>
  <si>
    <t>Trivia game rich Internet application (VRG)</t>
  </si>
  <si>
    <t>Trivia game server-side application (VRG)</t>
  </si>
  <si>
    <t>Add new project size and classification entries above this line</t>
  </si>
  <si>
    <t>Complex SharePoint-based public CMS solution (MTT)</t>
  </si>
  <si>
    <t>Sophisticated data conversion/mapping solution (O2O)</t>
  </si>
  <si>
    <t>Sophisticated enterprise content management platform (PLD)</t>
  </si>
  <si>
    <t>Interactive iPad brochures for automotive industry (Subaru)</t>
  </si>
  <si>
    <t>Highly customizable BI solution with interactive GUI (ACE)</t>
  </si>
  <si>
    <t>Yes</t>
  </si>
  <si>
    <t>No</t>
  </si>
  <si>
    <t>XXS</t>
  </si>
  <si>
    <t>XXL</t>
  </si>
  <si>
    <t>P</t>
  </si>
  <si>
    <t>B</t>
  </si>
  <si>
    <t>Project close-out</t>
  </si>
  <si>
    <t>N/A</t>
  </si>
  <si>
    <t>XXL_Min</t>
  </si>
  <si>
    <t>XXL_Likely</t>
  </si>
  <si>
    <t>XXL_Buffer</t>
  </si>
  <si>
    <t>XXL_Max</t>
  </si>
  <si>
    <t>XXS_Min</t>
  </si>
  <si>
    <t>XXS_Likely</t>
  </si>
  <si>
    <t>XXS_Buffer</t>
  </si>
  <si>
    <t>XXS_Max</t>
  </si>
  <si>
    <t>PRE-STUDY / PREPARING COMMITTABLE PLAN</t>
  </si>
  <si>
    <t>Product requirements clarifications and updates</t>
  </si>
  <si>
    <t>Change management</t>
  </si>
  <si>
    <r>
      <rPr>
        <b/>
        <sz val="9"/>
        <color theme="1"/>
        <rFont val="Arial"/>
        <family val="2"/>
        <charset val="204"/>
      </rPr>
      <t>REVIEWED BY</t>
    </r>
    <r>
      <rPr>
        <sz val="9"/>
        <color theme="1"/>
        <rFont val="Arial"/>
        <family val="2"/>
        <charset val="204"/>
      </rPr>
      <t>: Anatoly Lenshin - Program Director</t>
    </r>
  </si>
  <si>
    <r>
      <rPr>
        <b/>
        <sz val="9"/>
        <color theme="1"/>
        <rFont val="Arial"/>
        <family val="2"/>
        <charset val="204"/>
      </rPr>
      <t>PREPARED BY</t>
    </r>
    <r>
      <rPr>
        <sz val="9"/>
        <color theme="1"/>
        <rFont val="Arial"/>
        <family val="2"/>
        <charset val="204"/>
      </rPr>
      <t>: Anna Khodyrevska - Project Manager</t>
    </r>
  </si>
  <si>
    <t>ESTIMATE, HRS</t>
  </si>
  <si>
    <t>Install, configure and customize responsive theme bought by client</t>
  </si>
  <si>
    <t>Create CMS pages and static blocks</t>
  </si>
  <si>
    <t>Install and configure modules bought by client for auction and quotation for example http://www.magentocommerce.com/magento-connect/auction-1.html</t>
  </si>
  <si>
    <t>Setup and configure project in live</t>
  </si>
  <si>
    <r>
      <rPr>
        <b/>
        <sz val="9"/>
        <color theme="1"/>
        <rFont val="Arial"/>
        <family val="2"/>
        <charset val="204"/>
      </rPr>
      <t>PREPARED FOR</t>
    </r>
    <r>
      <rPr>
        <sz val="9"/>
        <color theme="1"/>
        <rFont val="Arial"/>
        <family val="2"/>
        <charset val="204"/>
      </rPr>
      <t>: Henning</t>
    </r>
  </si>
  <si>
    <t>Delivery package preparing</t>
  </si>
  <si>
    <t>Product vision / specification development</t>
  </si>
  <si>
    <t>#0138-001-001-EST</t>
  </si>
  <si>
    <t xml:space="preserve"> Magento Community Solution ©</t>
  </si>
  <si>
    <t>Progress &amp; status meetings</t>
  </si>
  <si>
    <t>Install and configure new Magento instance</t>
  </si>
  <si>
    <t>25-APR-2014</t>
  </si>
  <si>
    <t>Install, configure and customize responsive theme bought by client (Create responsive theme - 80 h)</t>
  </si>
  <si>
    <t>Including buffer time</t>
  </si>
  <si>
    <t>BUFFER</t>
  </si>
  <si>
    <t>Note:</t>
  </si>
  <si>
    <t>All activities marked with asterisk ( * ) should be considered as optional.</t>
  </si>
  <si>
    <r>
      <rPr>
        <b/>
        <sz val="10"/>
        <color theme="1"/>
        <rFont val="Arial"/>
        <family val="2"/>
        <charset val="204"/>
      </rPr>
      <t xml:space="preserve">( * ) </t>
    </r>
    <r>
      <rPr>
        <sz val="10"/>
        <color theme="1"/>
        <rFont val="Arial"/>
        <family val="2"/>
        <charset val="204"/>
      </rPr>
      <t>Change management</t>
    </r>
  </si>
  <si>
    <r>
      <rPr>
        <b/>
        <sz val="10"/>
        <color theme="1"/>
        <rFont val="Arial"/>
        <family val="2"/>
        <charset val="204"/>
      </rPr>
      <t xml:space="preserve">( * ) </t>
    </r>
    <r>
      <rPr>
        <sz val="10"/>
        <color theme="1"/>
        <rFont val="Arial"/>
        <family val="2"/>
        <charset val="204"/>
      </rPr>
      <t>Project close-out retrospective meeting</t>
    </r>
  </si>
  <si>
    <r>
      <rPr>
        <b/>
        <sz val="9"/>
        <color theme="1"/>
        <rFont val="Arial"/>
        <family val="2"/>
        <charset val="204"/>
      </rPr>
      <t xml:space="preserve">( * ) </t>
    </r>
    <r>
      <rPr>
        <sz val="9"/>
        <color theme="1"/>
        <rFont val="Arial"/>
        <family val="2"/>
        <charset val="204"/>
      </rPr>
      <t>Product vision / specification development</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</si>
</sst>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5"/>
      <color theme="3"/>
      <name val="Calibri"/>
      <family val="2"/>
      <scheme val="minor"/>
    </font>
    <font>
      <b/>
      <sz val="13"/>
      <color theme="3"/>
      <name val="Calibri"/>
      <family val="2"/>
      <scheme val="minor"/>
    </font>
    <font>
      <sz val="11"/>
      <color theme="0"/>
      <name val="Calibri"/>
      <family val="2"/>
      <scheme val="minor"/>
    </font>
    <font>
      <b/>
      <sz val="14"/>
      <name val="Arial"/>
      <family val="2"/>
      <charset val="204"/>
    </font>
    <font>
      <sz val="11"/>
      <name val="Arial"/>
      <family val="2"/>
      <charset val="204"/>
    </font>
    <font>
      <b/>
      <sz val="12"/>
      <name val="Arial"/>
      <family val="2"/>
      <charset val="204"/>
    </font>
    <font>
      <sz val="11"/>
      <color theme="1"/>
      <name val="Arial"/>
      <family val="2"/>
      <charset val="204"/>
    </font>
    <font>
      <sz val="10"/>
      <color theme="1"/>
      <name val="Arial"/>
      <family val="2"/>
      <charset val="204"/>
    </font>
    <font>
      <b/>
      <sz val="9"/>
      <color theme="0"/>
      <name val="Arial"/>
      <family val="2"/>
      <charset val="204"/>
    </font>
    <font>
      <b/>
      <sz val="9"/>
      <color theme="1"/>
      <name val="Arial"/>
      <family val="2"/>
      <charset val="204"/>
    </font>
    <font>
      <sz val="9"/>
      <color theme="1"/>
      <name val="Arial"/>
      <family val="2"/>
      <charset val="204"/>
    </font>
    <font>
      <sz val="8"/>
      <name val="Arial"/>
      <family val="2"/>
      <charset val="204"/>
    </font>
    <font>
      <b/>
      <sz val="10"/>
      <color rgb="FFC00000"/>
      <name val="Arial"/>
      <family val="2"/>
      <charset val="204"/>
    </font>
    <font>
      <u/>
      <sz val="10"/>
      <color theme="1" tint="0.14996795556505021"/>
      <name val="Arial"/>
      <family val="2"/>
      <charset val="204"/>
    </font>
    <font>
      <u/>
      <sz val="10"/>
      <color rgb="FFCC071E"/>
      <name val="Arial"/>
      <family val="2"/>
      <charset val="204"/>
    </font>
    <font>
      <b/>
      <sz val="11"/>
      <color theme="1"/>
      <name val="Calibri"/>
      <family val="2"/>
      <charset val="204"/>
      <scheme val="minor"/>
    </font>
    <font>
      <b/>
      <sz val="10"/>
      <color theme="1"/>
      <name val="Arial"/>
      <family val="2"/>
      <charset val="204"/>
    </font>
  </fonts>
  <fills count="5">
    <fill>
      <patternFill patternType="none"/>
    </fill>
    <fill>
      <patternFill patternType="gray125"/>
    </fill>
    <fill>
      <patternFill patternType="solid">
        <fgColor theme="4"/>
      </patternFill>
    </fill>
    <fill>
      <patternFill patternType="solid">
        <fgColor theme="1"/>
        <bgColor indexed="64"/>
      </patternFill>
    </fill>
    <fill>
      <patternFill patternType="solid">
        <fgColor rgb="FFE5E5E5"/>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hair">
        <color theme="0" tint="-0.14996795556505021"/>
      </bottom>
      <diagonal/>
    </border>
    <border>
      <left/>
      <right/>
      <top style="hair">
        <color theme="0" tint="-0.14996795556505021"/>
      </top>
      <bottom style="hair">
        <color theme="0" tint="-0.14996795556505021"/>
      </bottom>
      <diagonal/>
    </border>
    <border>
      <left/>
      <right/>
      <top style="hair">
        <color theme="0" tint="-0.14996795556505021"/>
      </top>
      <bottom/>
      <diagonal/>
    </border>
    <border>
      <left/>
      <right/>
      <top style="thin">
        <color auto="1"/>
      </top>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diagonal/>
    </border>
    <border>
      <left style="thin">
        <color indexed="64"/>
      </left>
      <right style="thin">
        <color indexed="64"/>
      </right>
      <top style="thin">
        <color indexed="64"/>
      </top>
      <bottom/>
      <diagonal/>
    </border>
    <border>
      <left/>
      <right/>
      <top/>
      <bottom style="thick">
        <color theme="6" tint="-0.249977111117893"/>
      </bottom>
      <diagonal/>
    </border>
  </borders>
  <cellStyleXfs count="6">
    <xf numFmtId="0" fontId="0" fillId="0" borderId="0"/>
    <xf numFmtId="0" fontId="3" fillId="0" borderId="1" applyNumberFormat="0" applyFill="0" applyAlignment="0" applyProtection="0"/>
    <xf numFmtId="0" fontId="4" fillId="0" borderId="2" applyNumberFormat="0" applyFill="0" applyAlignment="0" applyProtection="0"/>
    <xf numFmtId="0" fontId="5" fillId="2" borderId="0" applyNumberFormat="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cellStyleXfs>
  <cellXfs count="68">
    <xf numFmtId="0" fontId="0" fillId="0" borderId="0" xfId="0"/>
    <xf numFmtId="0" fontId="0" fillId="0" borderId="0" xfId="0" applyAlignment="1">
      <alignment horizontal="left"/>
    </xf>
    <xf numFmtId="0" fontId="0" fillId="0" borderId="0" xfId="0" applyAlignment="1">
      <alignment vertical="top"/>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protection locked="0"/>
    </xf>
    <xf numFmtId="4" fontId="8" fillId="0" borderId="0" xfId="2" applyNumberFormat="1" applyFont="1" applyBorder="1" applyAlignment="1" applyProtection="1">
      <alignment horizontal="left" vertical="center"/>
      <protection locked="0"/>
    </xf>
    <xf numFmtId="0" fontId="9" fillId="0" borderId="0" xfId="0" applyFont="1" applyBorder="1" applyAlignment="1" applyProtection="1">
      <alignment horizontal="left" vertical="center"/>
      <protection locked="0"/>
    </xf>
    <xf numFmtId="0" fontId="13" fillId="0" borderId="6" xfId="0" applyFont="1" applyBorder="1" applyAlignment="1" applyProtection="1">
      <alignment horizontal="left" vertical="top" wrapText="1"/>
      <protection locked="0"/>
    </xf>
    <xf numFmtId="0" fontId="13" fillId="0" borderId="8" xfId="0" applyFont="1" applyBorder="1" applyAlignment="1" applyProtection="1">
      <alignment vertical="top" wrapText="1"/>
      <protection locked="0"/>
    </xf>
    <xf numFmtId="0" fontId="10" fillId="0" borderId="7" xfId="0" applyFont="1" applyBorder="1" applyAlignment="1" applyProtection="1">
      <alignment vertical="top" wrapText="1"/>
      <protection locked="0"/>
    </xf>
    <xf numFmtId="0" fontId="0" fillId="0" borderId="9" xfId="0" applyBorder="1"/>
    <xf numFmtId="0" fontId="15" fillId="0" borderId="9" xfId="0" applyFont="1" applyBorder="1"/>
    <xf numFmtId="0" fontId="0" fillId="0" borderId="0" xfId="0" applyBorder="1"/>
    <xf numFmtId="0" fontId="0" fillId="0" borderId="9" xfId="0" applyBorder="1" applyAlignment="1">
      <alignment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0" xfId="0" applyBorder="1" applyAlignment="1">
      <alignment vertical="center"/>
    </xf>
    <xf numFmtId="0" fontId="0" fillId="0" borderId="0" xfId="0" applyFill="1" applyBorder="1"/>
    <xf numFmtId="0" fontId="0" fillId="0" borderId="19" xfId="0" applyFill="1" applyBorder="1"/>
    <xf numFmtId="0" fontId="0" fillId="0" borderId="14" xfId="0" applyFill="1" applyBorder="1"/>
    <xf numFmtId="9" fontId="0" fillId="0" borderId="17" xfId="0" quotePrefix="1" applyNumberFormat="1" applyFill="1" applyBorder="1"/>
    <xf numFmtId="9" fontId="0" fillId="0" borderId="18" xfId="0" quotePrefix="1" applyNumberFormat="1" applyFill="1" applyBorder="1"/>
    <xf numFmtId="2" fontId="0" fillId="0" borderId="0" xfId="0" applyNumberFormat="1"/>
    <xf numFmtId="0" fontId="0" fillId="0" borderId="15" xfId="0" applyFill="1" applyBorder="1"/>
    <xf numFmtId="0" fontId="0" fillId="0" borderId="19" xfId="0" applyBorder="1"/>
    <xf numFmtId="0" fontId="0" fillId="0" borderId="12" xfId="0" applyFill="1" applyBorder="1"/>
    <xf numFmtId="0" fontId="0" fillId="0" borderId="10" xfId="0" applyFill="1" applyBorder="1"/>
    <xf numFmtId="0" fontId="0" fillId="0" borderId="13" xfId="0" applyFill="1" applyBorder="1"/>
    <xf numFmtId="0" fontId="10" fillId="0" borderId="8" xfId="0" applyFont="1" applyBorder="1" applyAlignment="1" applyProtection="1">
      <alignment vertical="top" wrapText="1"/>
      <protection locked="0"/>
    </xf>
    <xf numFmtId="0" fontId="9" fillId="0" borderId="0" xfId="0" applyFont="1" applyBorder="1" applyAlignment="1" applyProtection="1">
      <alignment horizontal="right" vertical="center"/>
      <protection locked="0"/>
    </xf>
    <xf numFmtId="0" fontId="7" fillId="0" borderId="20" xfId="0" applyFont="1" applyBorder="1" applyAlignment="1" applyProtection="1">
      <alignment horizontal="right" vertical="center"/>
      <protection locked="0"/>
    </xf>
    <xf numFmtId="4" fontId="6" fillId="0" borderId="20" xfId="1" applyNumberFormat="1" applyFont="1" applyBorder="1" applyAlignment="1" applyProtection="1">
      <alignment vertical="center"/>
      <protection locked="0"/>
    </xf>
    <xf numFmtId="0" fontId="13" fillId="0" borderId="7" xfId="0" applyFont="1" applyBorder="1" applyAlignment="1" applyProtection="1">
      <alignment vertical="top" wrapText="1"/>
      <protection locked="0"/>
    </xf>
    <xf numFmtId="0" fontId="13" fillId="0" borderId="6" xfId="0" applyFont="1" applyBorder="1" applyAlignment="1" applyProtection="1">
      <alignment vertical="top" wrapText="1"/>
      <protection locked="0"/>
    </xf>
    <xf numFmtId="0" fontId="11" fillId="3" borderId="3" xfId="3" applyFont="1" applyFill="1" applyBorder="1" applyAlignment="1" applyProtection="1">
      <alignment wrapText="1"/>
      <protection locked="0"/>
    </xf>
    <xf numFmtId="0" fontId="11" fillId="3" borderId="5" xfId="3" applyFont="1" applyFill="1" applyBorder="1" applyAlignment="1" applyProtection="1">
      <alignment wrapText="1"/>
      <protection locked="0"/>
    </xf>
    <xf numFmtId="0" fontId="11" fillId="3" borderId="4" xfId="3" applyFont="1" applyFill="1" applyBorder="1" applyAlignment="1" applyProtection="1">
      <alignment wrapText="1"/>
      <protection locked="0"/>
    </xf>
    <xf numFmtId="0" fontId="12" fillId="4" borderId="0" xfId="0" applyFont="1" applyFill="1" applyAlignment="1" applyProtection="1">
      <alignment vertical="top" wrapText="1"/>
      <protection locked="0"/>
    </xf>
    <xf numFmtId="0" fontId="14" fillId="0" borderId="6" xfId="0" applyFont="1" applyBorder="1" applyAlignment="1" applyProtection="1">
      <alignment horizontal="left" vertical="top" wrapText="1"/>
      <protection locked="0"/>
    </xf>
    <xf numFmtId="0" fontId="13" fillId="0" borderId="7" xfId="0" applyFont="1" applyBorder="1" applyAlignment="1" applyProtection="1">
      <alignment horizontal="left" vertical="top" wrapText="1"/>
      <protection locked="0"/>
    </xf>
    <xf numFmtId="0" fontId="13" fillId="0" borderId="8" xfId="0" applyFont="1" applyBorder="1" applyAlignment="1" applyProtection="1">
      <alignment horizontal="left" vertical="top" wrapText="1"/>
      <protection locked="0"/>
    </xf>
    <xf numFmtId="0" fontId="10" fillId="0" borderId="6"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0" xfId="0" applyAlignment="1" applyProtection="1">
      <alignment horizontal="left" vertical="top" wrapText="1"/>
      <protection locked="0"/>
    </xf>
    <xf numFmtId="0" fontId="0" fillId="0" borderId="0" xfId="0" applyAlignment="1">
      <alignment vertical="top" wrapText="1"/>
    </xf>
    <xf numFmtId="0" fontId="0" fillId="0" borderId="0" xfId="0" applyAlignment="1" applyProtection="1">
      <alignment wrapText="1"/>
      <protection locked="0"/>
    </xf>
    <xf numFmtId="0" fontId="13" fillId="0" borderId="6" xfId="0" applyFont="1" applyBorder="1" applyAlignment="1" applyProtection="1">
      <alignment vertical="top" wrapText="1"/>
      <protection locked="0"/>
    </xf>
    <xf numFmtId="0" fontId="2" fillId="0" borderId="0" xfId="0" applyFont="1" applyAlignment="1">
      <alignment horizontal="left" vertical="top" wrapText="1"/>
    </xf>
    <xf numFmtId="1" fontId="12" fillId="4" borderId="0" xfId="0" applyNumberFormat="1" applyFont="1" applyFill="1" applyAlignment="1" applyProtection="1">
      <alignment horizontal="right" vertical="top" wrapText="1"/>
      <protection locked="0"/>
    </xf>
    <xf numFmtId="1" fontId="13" fillId="0" borderId="6" xfId="0" applyNumberFormat="1" applyFont="1" applyBorder="1" applyAlignment="1" applyProtection="1">
      <alignment horizontal="right" vertical="top" wrapText="1"/>
      <protection locked="0"/>
    </xf>
    <xf numFmtId="1" fontId="13" fillId="0" borderId="7" xfId="0" applyNumberFormat="1" applyFont="1" applyBorder="1" applyAlignment="1" applyProtection="1">
      <alignment horizontal="right" vertical="top" wrapText="1"/>
      <protection locked="0"/>
    </xf>
    <xf numFmtId="1" fontId="13" fillId="0" borderId="8" xfId="0" applyNumberFormat="1" applyFont="1" applyBorder="1" applyAlignment="1" applyProtection="1">
      <alignment horizontal="right" vertical="top" wrapText="1"/>
      <protection locked="0"/>
    </xf>
    <xf numFmtId="1" fontId="0" fillId="0" borderId="0" xfId="0" applyNumberFormat="1" applyAlignment="1">
      <alignment vertical="top" wrapText="1"/>
    </xf>
    <xf numFmtId="0" fontId="1" fillId="0" borderId="0" xfId="0" applyFont="1" applyAlignment="1">
      <alignment horizontal="left" vertical="top" wrapText="1"/>
    </xf>
    <xf numFmtId="0" fontId="7" fillId="0" borderId="0" xfId="0" applyFont="1" applyBorder="1" applyAlignment="1" applyProtection="1">
      <alignment horizontal="right" vertical="center"/>
      <protection locked="0"/>
    </xf>
    <xf numFmtId="0" fontId="13" fillId="0" borderId="0" xfId="0" applyFont="1" applyBorder="1" applyAlignment="1" applyProtection="1">
      <alignment horizontal="left"/>
      <protection locked="0"/>
    </xf>
    <xf numFmtId="0" fontId="13"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Alignment="1"/>
    <xf numFmtId="0" fontId="18" fillId="0" borderId="0" xfId="0" applyFont="1" applyProtection="1">
      <protection locked="0"/>
    </xf>
  </cellXfs>
  <cellStyles count="6">
    <cellStyle name="Accent1" xfId="3" builtinId="29"/>
    <cellStyle name="Followed Hyperlink" xfId="5" builtinId="9" customBuiltin="1"/>
    <cellStyle name="Heading 1" xfId="1" builtinId="16"/>
    <cellStyle name="Heading 2" xfId="2" builtinId="17"/>
    <cellStyle name="Hyperlink" xfId="4" builtinId="8" customBuiltin="1"/>
    <cellStyle name="Normal" xfId="0" builtinId="0"/>
  </cellStyles>
  <dxfs count="0"/>
  <tableStyles count="0" defaultTableStyle="TableStyleMedium2" defaultPivotStyle="PivotStyleLight16"/>
  <colors>
    <mruColors>
      <color rgb="FFCC071E"/>
      <color rgb="FFFF9B9B"/>
      <color rgb="FFE5E5E5"/>
      <color rgb="FF999999"/>
      <color rgb="FFF3F3F3"/>
      <color rgb="FFE8E8E8"/>
      <color rgb="FFEAEAEA"/>
      <color rgb="FFEEF3F8"/>
      <color rgb="FFF0F0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25" y="0"/>
          <a:ext cx="1373331" cy="486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449406</xdr:colOff>
      <xdr:row>0</xdr:row>
      <xdr:rowOff>486748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1316" y="0"/>
          <a:ext cx="1488497" cy="48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F32"/>
  <sheetViews>
    <sheetView topLeftCell="C1" zoomScale="85" zoomScaleNormal="85" zoomScaleSheetLayoutView="130" zoomScalePageLayoutView="70" workbookViewId="0">
      <selection activeCell="G9" sqref="G9"/>
    </sheetView>
  </sheetViews>
  <sheetFormatPr defaultRowHeight="15.05" outlineLevelRow="1" x14ac:dyDescent="0.3"/>
  <cols>
    <col min="1" max="1" width="1.88671875" customWidth="1"/>
    <col min="2" max="2" width="13.88671875" customWidth="1"/>
    <col min="3" max="3" width="75.21875" customWidth="1"/>
    <col min="4" max="5" width="17.109375" customWidth="1"/>
    <col min="6" max="6" width="17.88671875" customWidth="1"/>
    <col min="7" max="7" width="14.6640625" customWidth="1"/>
    <col min="11" max="11" width="7" customWidth="1"/>
  </cols>
  <sheetData>
    <row r="1" spans="1:6" ht="38.950000000000003" customHeight="1" x14ac:dyDescent="0.3">
      <c r="A1" s="4"/>
      <c r="B1" s="65"/>
      <c r="C1" s="66"/>
      <c r="D1" s="66"/>
      <c r="E1" s="66"/>
      <c r="F1" s="66"/>
    </row>
    <row r="2" spans="1:6" ht="29.3" customHeight="1" thickBot="1" x14ac:dyDescent="0.35">
      <c r="A2" s="4"/>
      <c r="B2" s="39" t="s">
        <v>33</v>
      </c>
      <c r="C2" s="39"/>
      <c r="D2" s="38" t="s">
        <v>96</v>
      </c>
      <c r="E2" s="62"/>
    </row>
    <row r="3" spans="1:6" ht="27" customHeight="1" thickTop="1" x14ac:dyDescent="0.3">
      <c r="A3" s="4"/>
      <c r="B3" s="6" t="s">
        <v>97</v>
      </c>
      <c r="C3" s="7"/>
      <c r="D3" s="37" t="s">
        <v>100</v>
      </c>
      <c r="E3" s="37"/>
    </row>
    <row r="4" spans="1:6" ht="10.5" customHeight="1" x14ac:dyDescent="0.3">
      <c r="A4" s="4"/>
      <c r="B4" s="6"/>
      <c r="C4" s="7"/>
      <c r="D4" s="37"/>
      <c r="E4" s="37"/>
      <c r="F4" s="37"/>
    </row>
    <row r="5" spans="1:6" s="1" customFormat="1" x14ac:dyDescent="0.3">
      <c r="A5" s="5"/>
      <c r="B5" s="64" t="s">
        <v>93</v>
      </c>
      <c r="C5" s="64"/>
      <c r="D5" s="64"/>
      <c r="E5" s="64"/>
      <c r="F5" s="64"/>
    </row>
    <row r="6" spans="1:6" s="1" customFormat="1" ht="15.05" customHeight="1" x14ac:dyDescent="0.3">
      <c r="A6" s="5"/>
      <c r="B6" s="64" t="s">
        <v>87</v>
      </c>
      <c r="C6" s="64"/>
      <c r="D6" s="64"/>
      <c r="E6" s="64"/>
      <c r="F6" s="64"/>
    </row>
    <row r="7" spans="1:6" s="1" customFormat="1" x14ac:dyDescent="0.3">
      <c r="A7" s="5"/>
      <c r="B7" s="64" t="s">
        <v>86</v>
      </c>
      <c r="C7" s="64"/>
      <c r="D7" s="64"/>
      <c r="E7" s="64"/>
      <c r="F7" s="64"/>
    </row>
    <row r="8" spans="1:6" ht="12.8" customHeight="1" x14ac:dyDescent="0.3">
      <c r="A8" s="4"/>
      <c r="B8" s="4"/>
      <c r="C8" s="4"/>
      <c r="D8" s="4"/>
      <c r="E8" s="4"/>
    </row>
    <row r="9" spans="1:6" ht="24.9" customHeight="1" x14ac:dyDescent="0.3">
      <c r="A9" s="4"/>
      <c r="B9" s="42" t="s">
        <v>0</v>
      </c>
      <c r="C9" s="43" t="s">
        <v>34</v>
      </c>
      <c r="D9" s="44" t="s">
        <v>88</v>
      </c>
      <c r="E9" s="44" t="s">
        <v>103</v>
      </c>
      <c r="F9" s="44" t="s">
        <v>102</v>
      </c>
    </row>
    <row r="10" spans="1:6" s="2" customFormat="1" ht="24.9" customHeight="1" x14ac:dyDescent="0.3">
      <c r="A10" s="50"/>
      <c r="B10" s="45">
        <v>1</v>
      </c>
      <c r="C10" s="45" t="s">
        <v>83</v>
      </c>
      <c r="D10" s="56">
        <f>SUBTOTAL(9, D11:D11)</f>
        <v>6</v>
      </c>
      <c r="E10" s="56">
        <v>0</v>
      </c>
      <c r="F10" s="56">
        <f>SUBTOTAL(9, F11:F11)</f>
        <v>6</v>
      </c>
    </row>
    <row r="11" spans="1:6" s="3" customFormat="1" ht="24.9" customHeight="1" outlineLevel="1" x14ac:dyDescent="0.3">
      <c r="A11" s="51"/>
      <c r="B11" s="46"/>
      <c r="C11" s="41" t="s">
        <v>95</v>
      </c>
      <c r="D11" s="57">
        <v>6</v>
      </c>
      <c r="E11" s="57">
        <v>0</v>
      </c>
      <c r="F11" s="57">
        <v>6</v>
      </c>
    </row>
    <row r="12" spans="1:6" s="2" customFormat="1" ht="24.9" customHeight="1" x14ac:dyDescent="0.3">
      <c r="A12" s="50"/>
      <c r="B12" s="45">
        <v>2</v>
      </c>
      <c r="C12" s="45" t="s">
        <v>35</v>
      </c>
      <c r="D12" s="56">
        <f>SUBTOTAL(9, D13:D14)</f>
        <v>7</v>
      </c>
      <c r="E12" s="56">
        <f>SUBTOTAL(9, E13:E14)</f>
        <v>0</v>
      </c>
      <c r="F12" s="56">
        <f>SUBTOTAL(9, F13:F14)</f>
        <v>7</v>
      </c>
    </row>
    <row r="13" spans="1:6" s="2" customFormat="1" ht="24.9" customHeight="1" outlineLevel="1" x14ac:dyDescent="0.3">
      <c r="A13" s="50"/>
      <c r="B13" s="46"/>
      <c r="C13" s="40" t="s">
        <v>1</v>
      </c>
      <c r="D13" s="58">
        <v>1</v>
      </c>
      <c r="E13" s="58">
        <v>0</v>
      </c>
      <c r="F13" s="58">
        <v>1</v>
      </c>
    </row>
    <row r="14" spans="1:6" s="2" customFormat="1" ht="24.9" customHeight="1" outlineLevel="1" x14ac:dyDescent="0.3">
      <c r="A14" s="50"/>
      <c r="B14" s="46"/>
      <c r="C14" s="40" t="s">
        <v>2</v>
      </c>
      <c r="D14" s="58">
        <v>6</v>
      </c>
      <c r="E14" s="58">
        <v>0</v>
      </c>
      <c r="F14" s="58">
        <v>6</v>
      </c>
    </row>
    <row r="15" spans="1:6" s="2" customFormat="1" ht="24.9" customHeight="1" x14ac:dyDescent="0.3">
      <c r="A15" s="50"/>
      <c r="B15" s="45">
        <v>3</v>
      </c>
      <c r="C15" s="45" t="s">
        <v>36</v>
      </c>
      <c r="D15" s="56">
        <f>SUBTOTAL(9, D17:D20)</f>
        <v>46</v>
      </c>
      <c r="E15" s="56">
        <f>SUBTOTAL(9, E17:E20)</f>
        <v>10</v>
      </c>
      <c r="F15" s="56">
        <f>SUBTOTAL(9, F17:F20)</f>
        <v>56</v>
      </c>
    </row>
    <row r="16" spans="1:6" s="2" customFormat="1" ht="24.9" customHeight="1" outlineLevel="1" x14ac:dyDescent="0.3">
      <c r="A16" s="50"/>
      <c r="B16" s="52"/>
      <c r="C16" s="61" t="s">
        <v>99</v>
      </c>
      <c r="D16" s="60">
        <v>1</v>
      </c>
      <c r="E16" s="60">
        <v>0</v>
      </c>
      <c r="F16" s="60">
        <v>1</v>
      </c>
    </row>
    <row r="17" spans="1:6" s="2" customFormat="1" ht="24.9" customHeight="1" outlineLevel="1" x14ac:dyDescent="0.3">
      <c r="A17" s="50"/>
      <c r="B17" s="41"/>
      <c r="C17" s="8" t="s">
        <v>90</v>
      </c>
      <c r="D17" s="57">
        <v>8</v>
      </c>
      <c r="E17" s="57">
        <v>2</v>
      </c>
      <c r="F17" s="57">
        <v>10</v>
      </c>
    </row>
    <row r="18" spans="1:6" s="2" customFormat="1" ht="33.4" customHeight="1" outlineLevel="1" x14ac:dyDescent="0.3">
      <c r="A18" s="50"/>
      <c r="B18" s="54"/>
      <c r="C18" s="61" t="s">
        <v>101</v>
      </c>
      <c r="D18" s="57">
        <v>24</v>
      </c>
      <c r="E18" s="57">
        <v>6</v>
      </c>
      <c r="F18" s="57">
        <v>30</v>
      </c>
    </row>
    <row r="19" spans="1:6" s="2" customFormat="1" ht="24.9" customHeight="1" outlineLevel="1" x14ac:dyDescent="0.3">
      <c r="A19" s="50"/>
      <c r="B19" s="40"/>
      <c r="C19" s="47" t="s">
        <v>91</v>
      </c>
      <c r="D19" s="58">
        <v>8</v>
      </c>
      <c r="E19" s="58">
        <v>2</v>
      </c>
      <c r="F19" s="58">
        <v>10</v>
      </c>
    </row>
    <row r="20" spans="1:6" s="2" customFormat="1" ht="24.9" customHeight="1" outlineLevel="1" x14ac:dyDescent="0.3">
      <c r="A20" s="50"/>
      <c r="B20" s="9"/>
      <c r="C20" s="48" t="s">
        <v>92</v>
      </c>
      <c r="D20" s="59">
        <v>6</v>
      </c>
      <c r="E20" s="59">
        <v>0</v>
      </c>
      <c r="F20" s="59">
        <v>6</v>
      </c>
    </row>
    <row r="21" spans="1:6" s="2" customFormat="1" ht="24.9" customHeight="1" x14ac:dyDescent="0.3">
      <c r="A21" s="50"/>
      <c r="B21" s="45">
        <v>4</v>
      </c>
      <c r="C21" s="45" t="s">
        <v>37</v>
      </c>
      <c r="D21" s="56">
        <f>SUBTOTAL(9,D22:D24)</f>
        <v>46</v>
      </c>
      <c r="E21" s="56">
        <f>SUBTOTAL(9,E22:E24)</f>
        <v>0</v>
      </c>
      <c r="F21" s="56">
        <f>SUBTOTAL(9,F22:F24)</f>
        <v>46</v>
      </c>
    </row>
    <row r="22" spans="1:6" s="2" customFormat="1" ht="24.9" customHeight="1" outlineLevel="1" x14ac:dyDescent="0.3">
      <c r="A22" s="50"/>
      <c r="B22" s="46"/>
      <c r="C22" s="49" t="s">
        <v>6</v>
      </c>
      <c r="D22" s="57">
        <v>24</v>
      </c>
      <c r="E22" s="57">
        <v>0</v>
      </c>
      <c r="F22" s="57">
        <v>24</v>
      </c>
    </row>
    <row r="23" spans="1:6" s="2" customFormat="1" ht="24.9" customHeight="1" outlineLevel="1" x14ac:dyDescent="0.3">
      <c r="A23" s="50"/>
      <c r="B23" s="46"/>
      <c r="C23" s="10" t="s">
        <v>4</v>
      </c>
      <c r="D23" s="58">
        <v>16</v>
      </c>
      <c r="E23" s="58">
        <v>0</v>
      </c>
      <c r="F23" s="58">
        <v>16</v>
      </c>
    </row>
    <row r="24" spans="1:6" s="2" customFormat="1" ht="24.9" customHeight="1" outlineLevel="1" x14ac:dyDescent="0.3">
      <c r="A24" s="50"/>
      <c r="B24" s="46"/>
      <c r="C24" s="10" t="s">
        <v>94</v>
      </c>
      <c r="D24" s="58">
        <v>6</v>
      </c>
      <c r="E24" s="58">
        <v>0</v>
      </c>
      <c r="F24" s="58">
        <v>6</v>
      </c>
    </row>
    <row r="25" spans="1:6" ht="24.9" customHeight="1" x14ac:dyDescent="0.3">
      <c r="A25" s="53"/>
      <c r="B25" s="45">
        <v>5</v>
      </c>
      <c r="C25" s="45" t="s">
        <v>38</v>
      </c>
      <c r="D25" s="56">
        <f>SUBTOTAL(9,D26:D30)</f>
        <v>36</v>
      </c>
      <c r="E25" s="56">
        <f>SUBTOTAL(9,E26:E30)</f>
        <v>2</v>
      </c>
      <c r="F25" s="56">
        <f>SUBTOTAL(9,F26:F30)</f>
        <v>38</v>
      </c>
    </row>
    <row r="26" spans="1:6" ht="24.9" customHeight="1" outlineLevel="1" x14ac:dyDescent="0.3">
      <c r="A26" s="53"/>
      <c r="B26" s="46"/>
      <c r="C26" s="49" t="s">
        <v>84</v>
      </c>
      <c r="D26" s="57">
        <v>16</v>
      </c>
      <c r="E26" s="57">
        <v>0</v>
      </c>
      <c r="F26" s="57">
        <v>16</v>
      </c>
    </row>
    <row r="27" spans="1:6" ht="24.9" customHeight="1" outlineLevel="1" x14ac:dyDescent="0.3">
      <c r="A27" s="53"/>
      <c r="B27" s="46"/>
      <c r="C27" s="10" t="s">
        <v>98</v>
      </c>
      <c r="D27" s="58">
        <v>4</v>
      </c>
      <c r="E27" s="58">
        <v>0</v>
      </c>
      <c r="F27" s="58">
        <v>4</v>
      </c>
    </row>
    <row r="28" spans="1:6" ht="24.9" customHeight="1" outlineLevel="1" x14ac:dyDescent="0.3">
      <c r="A28" s="53"/>
      <c r="B28" s="46"/>
      <c r="C28" s="10" t="s">
        <v>85</v>
      </c>
      <c r="D28" s="59">
        <v>3</v>
      </c>
      <c r="E28" s="59">
        <v>0</v>
      </c>
      <c r="F28" s="59">
        <v>3</v>
      </c>
    </row>
    <row r="29" spans="1:6" ht="24.9" customHeight="1" outlineLevel="1" x14ac:dyDescent="0.3">
      <c r="A29" s="53"/>
      <c r="B29" s="46"/>
      <c r="C29" s="36" t="s">
        <v>3</v>
      </c>
      <c r="D29" s="59">
        <v>12</v>
      </c>
      <c r="E29" s="59">
        <v>2</v>
      </c>
      <c r="F29" s="59">
        <v>14</v>
      </c>
    </row>
    <row r="30" spans="1:6" ht="24.9" customHeight="1" outlineLevel="1" x14ac:dyDescent="0.3">
      <c r="A30" s="53"/>
      <c r="B30" s="46"/>
      <c r="C30" s="36" t="s">
        <v>73</v>
      </c>
      <c r="D30" s="59">
        <v>1</v>
      </c>
      <c r="E30" s="59">
        <v>0</v>
      </c>
      <c r="F30" s="59">
        <v>1</v>
      </c>
    </row>
    <row r="31" spans="1:6" ht="24.9" customHeight="1" x14ac:dyDescent="0.3">
      <c r="A31" s="53"/>
      <c r="B31" s="45"/>
      <c r="C31" s="45" t="s">
        <v>32</v>
      </c>
      <c r="D31" s="56">
        <f>SUBTOTAL(9,D11:D30)</f>
        <v>142</v>
      </c>
      <c r="E31" s="56">
        <f>SUBTOTAL(9,E11:E30)</f>
        <v>12</v>
      </c>
      <c r="F31" s="56">
        <f>SUBTOTAL(9,F11:F30)</f>
        <v>154</v>
      </c>
    </row>
    <row r="32" spans="1:6" ht="11.3" customHeight="1" x14ac:dyDescent="0.3">
      <c r="A32" s="4"/>
      <c r="B32" s="4"/>
      <c r="C32" s="4"/>
      <c r="D32" s="4"/>
      <c r="E32" s="4"/>
    </row>
  </sheetData>
  <sheetProtection formatCells="0" formatColumns="0" formatRows="0" insertColumns="0" insertRows="0" insertHyperlinks="0" deleteColumns="0" deleteRows="0" sort="0" autoFilter="0" pivotTables="0"/>
  <dataConsolidate/>
  <mergeCells count="4">
    <mergeCell ref="B7:F7"/>
    <mergeCell ref="B1:F1"/>
    <mergeCell ref="B5:F5"/>
    <mergeCell ref="B6:F6"/>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34"/>
  <sheetViews>
    <sheetView tabSelected="1" topLeftCell="A13" zoomScale="85" zoomScaleNormal="85" zoomScaleSheetLayoutView="130" zoomScalePageLayoutView="70" workbookViewId="0">
      <selection activeCell="E21" sqref="E21"/>
    </sheetView>
  </sheetViews>
  <sheetFormatPr defaultRowHeight="15.05" outlineLevelRow="1" x14ac:dyDescent="0.3"/>
  <cols>
    <col min="1" max="1" width="1.88671875" customWidth="1"/>
    <col min="2" max="2" width="13.88671875" customWidth="1"/>
    <col min="3" max="3" width="73" customWidth="1"/>
    <col min="4" max="4" width="17.109375" customWidth="1"/>
    <col min="5" max="5" width="57.33203125" customWidth="1"/>
    <col min="6" max="6" width="14.6640625" customWidth="1"/>
    <col min="10" max="10" width="7" customWidth="1"/>
  </cols>
  <sheetData>
    <row r="1" spans="1:5" ht="38.950000000000003" customHeight="1" x14ac:dyDescent="0.3">
      <c r="A1" s="4"/>
      <c r="B1" s="65"/>
      <c r="C1" s="66"/>
      <c r="D1" s="66"/>
      <c r="E1" s="66"/>
    </row>
    <row r="2" spans="1:5" ht="29.3" customHeight="1" thickBot="1" x14ac:dyDescent="0.35">
      <c r="A2" s="4"/>
      <c r="B2" s="39" t="s">
        <v>33</v>
      </c>
      <c r="C2" s="39"/>
      <c r="D2" s="38" t="s">
        <v>96</v>
      </c>
    </row>
    <row r="3" spans="1:5" ht="27" customHeight="1" thickTop="1" x14ac:dyDescent="0.3">
      <c r="A3" s="4"/>
      <c r="B3" s="6" t="s">
        <v>97</v>
      </c>
      <c r="C3" s="7"/>
      <c r="D3" s="37" t="s">
        <v>100</v>
      </c>
    </row>
    <row r="4" spans="1:5" ht="10.5" customHeight="1" x14ac:dyDescent="0.3">
      <c r="A4" s="4"/>
      <c r="B4" s="6"/>
      <c r="C4" s="7"/>
      <c r="D4" s="37"/>
      <c r="E4" s="37"/>
    </row>
    <row r="5" spans="1:5" s="1" customFormat="1" x14ac:dyDescent="0.3">
      <c r="A5" s="5"/>
      <c r="B5" s="64" t="s">
        <v>93</v>
      </c>
      <c r="C5" s="64"/>
      <c r="D5" s="64"/>
      <c r="E5" s="64"/>
    </row>
    <row r="6" spans="1:5" s="1" customFormat="1" ht="15.05" customHeight="1" x14ac:dyDescent="0.3">
      <c r="A6" s="5"/>
      <c r="B6" s="64" t="s">
        <v>87</v>
      </c>
      <c r="C6" s="64"/>
      <c r="D6" s="64"/>
      <c r="E6" s="64"/>
    </row>
    <row r="7" spans="1:5" s="1" customFormat="1" x14ac:dyDescent="0.3">
      <c r="A7" s="5"/>
      <c r="B7" s="64" t="s">
        <v>86</v>
      </c>
      <c r="C7" s="64"/>
      <c r="D7" s="64"/>
      <c r="E7" s="64"/>
    </row>
    <row r="8" spans="1:5" s="1" customFormat="1" x14ac:dyDescent="0.3">
      <c r="A8" s="5"/>
      <c r="B8" s="63"/>
      <c r="C8" s="63"/>
      <c r="D8" s="63"/>
      <c r="E8" s="63"/>
    </row>
    <row r="9" spans="1:5" ht="12.8" customHeight="1" x14ac:dyDescent="0.3">
      <c r="A9" s="4"/>
      <c r="B9" s="67" t="s">
        <v>104</v>
      </c>
      <c r="C9" s="4" t="s">
        <v>105</v>
      </c>
      <c r="D9" s="4"/>
    </row>
    <row r="10" spans="1:5" ht="12.8" customHeight="1" x14ac:dyDescent="0.3">
      <c r="A10" s="4"/>
      <c r="B10" s="4"/>
      <c r="C10" s="4"/>
      <c r="D10" s="4"/>
    </row>
    <row r="11" spans="1:5" ht="24.9" customHeight="1" x14ac:dyDescent="0.3">
      <c r="A11" s="4"/>
      <c r="B11" s="42" t="s">
        <v>0</v>
      </c>
      <c r="C11" s="43" t="s">
        <v>34</v>
      </c>
      <c r="D11" s="44" t="s">
        <v>88</v>
      </c>
    </row>
    <row r="12" spans="1:5" s="2" customFormat="1" ht="24.9" customHeight="1" x14ac:dyDescent="0.3">
      <c r="A12" s="50"/>
      <c r="B12" s="45">
        <v>1</v>
      </c>
      <c r="C12" s="45" t="s">
        <v>83</v>
      </c>
      <c r="D12" s="56">
        <f>SUBTOTAL(9, D13:D13)</f>
        <v>6</v>
      </c>
    </row>
    <row r="13" spans="1:5" s="3" customFormat="1" ht="24.9" customHeight="1" outlineLevel="1" x14ac:dyDescent="0.3">
      <c r="A13" s="51"/>
      <c r="B13" s="46"/>
      <c r="C13" s="54" t="s">
        <v>108</v>
      </c>
      <c r="D13" s="57">
        <v>6</v>
      </c>
    </row>
    <row r="14" spans="1:5" s="2" customFormat="1" ht="24.9" customHeight="1" x14ac:dyDescent="0.3">
      <c r="A14" s="50"/>
      <c r="B14" s="45">
        <v>2</v>
      </c>
      <c r="C14" s="45" t="s">
        <v>35</v>
      </c>
      <c r="D14" s="56">
        <f>SUBTOTAL(9, D15:D16)</f>
        <v>7</v>
      </c>
    </row>
    <row r="15" spans="1:5" s="2" customFormat="1" ht="24.9" customHeight="1" outlineLevel="1" x14ac:dyDescent="0.3">
      <c r="A15" s="50"/>
      <c r="B15" s="46"/>
      <c r="C15" s="40" t="s">
        <v>1</v>
      </c>
      <c r="D15" s="58">
        <v>1</v>
      </c>
    </row>
    <row r="16" spans="1:5" s="2" customFormat="1" ht="24.9" customHeight="1" outlineLevel="1" x14ac:dyDescent="0.3">
      <c r="A16" s="50"/>
      <c r="B16" s="46"/>
      <c r="C16" s="40" t="s">
        <v>2</v>
      </c>
      <c r="D16" s="58">
        <v>6</v>
      </c>
    </row>
    <row r="17" spans="1:4" s="2" customFormat="1" ht="24.9" customHeight="1" x14ac:dyDescent="0.3">
      <c r="A17" s="50"/>
      <c r="B17" s="45">
        <v>3</v>
      </c>
      <c r="C17" s="45" t="s">
        <v>36</v>
      </c>
      <c r="D17" s="56">
        <f>SUBTOTAL(9, D19:D22)</f>
        <v>56</v>
      </c>
    </row>
    <row r="18" spans="1:4" s="2" customFormat="1" ht="24.9" customHeight="1" outlineLevel="1" x14ac:dyDescent="0.3">
      <c r="A18" s="50"/>
      <c r="B18" s="52"/>
      <c r="C18" s="61" t="s">
        <v>99</v>
      </c>
      <c r="D18" s="60">
        <v>1</v>
      </c>
    </row>
    <row r="19" spans="1:4" s="2" customFormat="1" ht="24.9" customHeight="1" outlineLevel="1" x14ac:dyDescent="0.3">
      <c r="A19" s="50"/>
      <c r="B19" s="54"/>
      <c r="C19" s="8" t="s">
        <v>90</v>
      </c>
      <c r="D19" s="57">
        <v>10</v>
      </c>
    </row>
    <row r="20" spans="1:4" s="2" customFormat="1" ht="24.9" customHeight="1" outlineLevel="1" x14ac:dyDescent="0.3">
      <c r="A20" s="50"/>
      <c r="B20" s="54"/>
      <c r="C20" s="55" t="s">
        <v>89</v>
      </c>
      <c r="D20" s="57">
        <v>30</v>
      </c>
    </row>
    <row r="21" spans="1:4" s="2" customFormat="1" ht="24.9" customHeight="1" outlineLevel="1" x14ac:dyDescent="0.3">
      <c r="A21" s="50"/>
      <c r="B21" s="40"/>
      <c r="C21" s="47" t="s">
        <v>91</v>
      </c>
      <c r="D21" s="58">
        <v>10</v>
      </c>
    </row>
    <row r="22" spans="1:4" s="2" customFormat="1" ht="24.9" customHeight="1" outlineLevel="1" x14ac:dyDescent="0.3">
      <c r="A22" s="50"/>
      <c r="B22" s="9"/>
      <c r="C22" s="48" t="s">
        <v>92</v>
      </c>
      <c r="D22" s="59">
        <v>6</v>
      </c>
    </row>
    <row r="23" spans="1:4" s="2" customFormat="1" ht="24.9" customHeight="1" x14ac:dyDescent="0.3">
      <c r="A23" s="50"/>
      <c r="B23" s="45">
        <v>4</v>
      </c>
      <c r="C23" s="45" t="s">
        <v>37</v>
      </c>
      <c r="D23" s="56">
        <f>SUBTOTAL(9,D24:D26)</f>
        <v>46</v>
      </c>
    </row>
    <row r="24" spans="1:4" s="2" customFormat="1" ht="24.9" customHeight="1" outlineLevel="1" x14ac:dyDescent="0.3">
      <c r="A24" s="50"/>
      <c r="B24" s="46"/>
      <c r="C24" s="49" t="s">
        <v>6</v>
      </c>
      <c r="D24" s="57">
        <v>24</v>
      </c>
    </row>
    <row r="25" spans="1:4" s="2" customFormat="1" ht="24.9" customHeight="1" outlineLevel="1" x14ac:dyDescent="0.3">
      <c r="A25" s="50"/>
      <c r="B25" s="46"/>
      <c r="C25" s="10" t="s">
        <v>4</v>
      </c>
      <c r="D25" s="58">
        <v>16</v>
      </c>
    </row>
    <row r="26" spans="1:4" s="2" customFormat="1" ht="24.9" customHeight="1" outlineLevel="1" x14ac:dyDescent="0.3">
      <c r="A26" s="50"/>
      <c r="B26" s="46"/>
      <c r="C26" s="10" t="s">
        <v>94</v>
      </c>
      <c r="D26" s="58">
        <v>6</v>
      </c>
    </row>
    <row r="27" spans="1:4" ht="24.9" customHeight="1" x14ac:dyDescent="0.3">
      <c r="A27" s="53"/>
      <c r="B27" s="45">
        <v>5</v>
      </c>
      <c r="C27" s="45" t="s">
        <v>38</v>
      </c>
      <c r="D27" s="56">
        <f>SUBTOTAL(9,D28:D32)</f>
        <v>38</v>
      </c>
    </row>
    <row r="28" spans="1:4" ht="24.9" customHeight="1" outlineLevel="1" x14ac:dyDescent="0.3">
      <c r="A28" s="53"/>
      <c r="B28" s="46"/>
      <c r="C28" s="49" t="s">
        <v>84</v>
      </c>
      <c r="D28" s="57">
        <v>16</v>
      </c>
    </row>
    <row r="29" spans="1:4" ht="24.9" customHeight="1" outlineLevel="1" x14ac:dyDescent="0.3">
      <c r="A29" s="53"/>
      <c r="B29" s="46"/>
      <c r="C29" s="10" t="s">
        <v>98</v>
      </c>
      <c r="D29" s="58">
        <v>4</v>
      </c>
    </row>
    <row r="30" spans="1:4" ht="24.9" customHeight="1" outlineLevel="1" x14ac:dyDescent="0.3">
      <c r="A30" s="53"/>
      <c r="B30" s="46"/>
      <c r="C30" s="10" t="s">
        <v>106</v>
      </c>
      <c r="D30" s="59">
        <v>3</v>
      </c>
    </row>
    <row r="31" spans="1:4" ht="24.9" customHeight="1" outlineLevel="1" x14ac:dyDescent="0.3">
      <c r="A31" s="53"/>
      <c r="B31" s="46"/>
      <c r="C31" s="36" t="s">
        <v>3</v>
      </c>
      <c r="D31" s="59">
        <v>14</v>
      </c>
    </row>
    <row r="32" spans="1:4" ht="24.9" customHeight="1" outlineLevel="1" x14ac:dyDescent="0.3">
      <c r="A32" s="53"/>
      <c r="B32" s="46"/>
      <c r="C32" s="36" t="s">
        <v>107</v>
      </c>
      <c r="D32" s="59">
        <v>1</v>
      </c>
    </row>
    <row r="33" spans="1:4" ht="24.9" customHeight="1" x14ac:dyDescent="0.3">
      <c r="A33" s="53"/>
      <c r="B33" s="45"/>
      <c r="C33" s="45" t="s">
        <v>32</v>
      </c>
      <c r="D33" s="56">
        <f>SUBTOTAL(9,D13:D32)</f>
        <v>154</v>
      </c>
    </row>
    <row r="34" spans="1:4" ht="11.3" customHeight="1" x14ac:dyDescent="0.3">
      <c r="A34" s="4"/>
      <c r="B34" s="4"/>
      <c r="C34" s="4"/>
      <c r="D34" s="4"/>
    </row>
  </sheetData>
  <sheetProtection formatCells="0" formatColumns="0" formatRows="0" insertColumns="0" insertRows="0" insertHyperlinks="0" deleteColumns="0" deleteRows="0" sort="0" autoFilter="0" pivotTables="0"/>
  <dataConsolidate/>
  <mergeCells count="4">
    <mergeCell ref="B1:E1"/>
    <mergeCell ref="B5:E5"/>
    <mergeCell ref="B6:E6"/>
    <mergeCell ref="B7:E7"/>
  </mergeCells>
  <pageMargins left="0.70866141732283472" right="0.70866141732283472" top="0.74803149606299213" bottom="0.74803149606299213" header="0.31496062992125984" footer="0.31496062992125984"/>
  <pageSetup paperSize="9" pageOrder="overThenDown"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4"/>
  <sheetViews>
    <sheetView workbookViewId="0">
      <selection activeCell="D1" sqref="D1:D7"/>
    </sheetView>
  </sheetViews>
  <sheetFormatPr defaultRowHeight="15.05" x14ac:dyDescent="0.3"/>
  <cols>
    <col min="1" max="1" width="54.88671875" bestFit="1" customWidth="1"/>
    <col min="3" max="3" width="10.5546875" customWidth="1"/>
    <col min="4" max="4" width="10.6640625" customWidth="1"/>
    <col min="7" max="7" width="4.5546875" customWidth="1"/>
  </cols>
  <sheetData>
    <row r="1" spans="1:13" x14ac:dyDescent="0.3">
      <c r="A1" s="13" t="s">
        <v>10</v>
      </c>
      <c r="B1" s="13" t="s">
        <v>21</v>
      </c>
      <c r="C1" s="13" t="s">
        <v>22</v>
      </c>
      <c r="D1" s="13" t="s">
        <v>28</v>
      </c>
      <c r="E1" s="17" t="s">
        <v>23</v>
      </c>
    </row>
    <row r="2" spans="1:13" x14ac:dyDescent="0.3">
      <c r="A2" s="13" t="s">
        <v>9</v>
      </c>
      <c r="B2" s="13" t="s">
        <v>18</v>
      </c>
      <c r="C2" s="13" t="s">
        <v>19</v>
      </c>
      <c r="D2" s="13" t="s">
        <v>27</v>
      </c>
      <c r="E2" s="17" t="s">
        <v>20</v>
      </c>
    </row>
    <row r="3" spans="1:13" x14ac:dyDescent="0.3">
      <c r="A3" s="13" t="s">
        <v>8</v>
      </c>
      <c r="B3" s="13" t="s">
        <v>15</v>
      </c>
      <c r="C3" s="13" t="s">
        <v>16</v>
      </c>
      <c r="D3" s="13" t="s">
        <v>29</v>
      </c>
      <c r="E3" s="17" t="s">
        <v>17</v>
      </c>
      <c r="F3" s="23" t="s">
        <v>8</v>
      </c>
      <c r="G3" s="32" t="s">
        <v>71</v>
      </c>
      <c r="H3" s="26" t="s">
        <v>67</v>
      </c>
      <c r="I3" s="29">
        <v>0.9</v>
      </c>
      <c r="J3" s="16"/>
      <c r="M3" s="30"/>
    </row>
    <row r="4" spans="1:13" x14ac:dyDescent="0.3">
      <c r="A4" s="13" t="s">
        <v>11</v>
      </c>
      <c r="B4" s="13" t="s">
        <v>24</v>
      </c>
      <c r="C4" s="13" t="s">
        <v>25</v>
      </c>
      <c r="D4" s="13" t="s">
        <v>30</v>
      </c>
      <c r="E4" s="17" t="s">
        <v>26</v>
      </c>
      <c r="F4" s="21" t="s">
        <v>40</v>
      </c>
      <c r="G4" s="19" t="s">
        <v>8</v>
      </c>
      <c r="H4" s="31" t="s">
        <v>68</v>
      </c>
      <c r="I4" s="28">
        <v>0.99</v>
      </c>
      <c r="J4" s="18"/>
    </row>
    <row r="5" spans="1:13" x14ac:dyDescent="0.3">
      <c r="A5" s="13" t="s">
        <v>7</v>
      </c>
      <c r="B5" s="13" t="s">
        <v>12</v>
      </c>
      <c r="C5" s="13" t="s">
        <v>13</v>
      </c>
      <c r="D5" s="13" t="s">
        <v>31</v>
      </c>
      <c r="E5" s="17" t="s">
        <v>14</v>
      </c>
      <c r="F5" s="21" t="s">
        <v>72</v>
      </c>
      <c r="G5" s="19" t="s">
        <v>40</v>
      </c>
      <c r="H5" s="27" t="s">
        <v>74</v>
      </c>
    </row>
    <row r="6" spans="1:13" x14ac:dyDescent="0.3">
      <c r="A6" s="25" t="s">
        <v>70</v>
      </c>
      <c r="B6" s="25" t="s">
        <v>75</v>
      </c>
      <c r="C6" s="25" t="s">
        <v>76</v>
      </c>
      <c r="D6" s="25" t="s">
        <v>77</v>
      </c>
      <c r="E6" s="33" t="s">
        <v>78</v>
      </c>
      <c r="F6" s="20" t="s">
        <v>41</v>
      </c>
      <c r="G6" s="19" t="s">
        <v>72</v>
      </c>
    </row>
    <row r="7" spans="1:13" x14ac:dyDescent="0.3">
      <c r="A7" s="34" t="s">
        <v>69</v>
      </c>
      <c r="B7" s="34" t="s">
        <v>79</v>
      </c>
      <c r="C7" s="34" t="s">
        <v>80</v>
      </c>
      <c r="D7" s="34" t="s">
        <v>81</v>
      </c>
      <c r="E7" s="35" t="s">
        <v>82</v>
      </c>
      <c r="F7" s="32"/>
      <c r="G7" s="19" t="s">
        <v>41</v>
      </c>
    </row>
    <row r="8" spans="1:13" x14ac:dyDescent="0.3">
      <c r="G8" s="19" t="s">
        <v>43</v>
      </c>
    </row>
    <row r="9" spans="1:13" x14ac:dyDescent="0.3">
      <c r="B9" t="s">
        <v>39</v>
      </c>
      <c r="C9" t="s">
        <v>40</v>
      </c>
      <c r="D9" t="s">
        <v>42</v>
      </c>
      <c r="E9" t="s">
        <v>41</v>
      </c>
      <c r="F9" t="s">
        <v>9</v>
      </c>
      <c r="G9" s="27" t="s">
        <v>9</v>
      </c>
    </row>
    <row r="10" spans="1:13" x14ac:dyDescent="0.3">
      <c r="A10" s="23">
        <v>1</v>
      </c>
      <c r="B10" s="11">
        <v>0.04</v>
      </c>
      <c r="C10" s="11">
        <v>0.1</v>
      </c>
      <c r="D10" s="11">
        <v>0.61</v>
      </c>
      <c r="E10" s="11">
        <v>0.16</v>
      </c>
      <c r="F10" s="16">
        <v>0.09</v>
      </c>
      <c r="H10" t="s">
        <v>5</v>
      </c>
    </row>
    <row r="11" spans="1:13" x14ac:dyDescent="0.3">
      <c r="A11" s="21">
        <v>5</v>
      </c>
      <c r="B11" s="13">
        <v>0.04</v>
      </c>
      <c r="C11" s="13">
        <f>C10+0.2*AVERAGE(C12,C10)</f>
        <v>0.12400000000000001</v>
      </c>
      <c r="D11" s="13">
        <f>1-SUM(B11,C11,E11,F11)</f>
        <v>0.52800000000000002</v>
      </c>
      <c r="E11" s="13">
        <f>E10+0.2*AVERAGE(E12,E10)</f>
        <v>0.19900000000000001</v>
      </c>
      <c r="F11" s="17">
        <f>F10+0.2*AVERAGE(F12,F10)</f>
        <v>0.109</v>
      </c>
    </row>
    <row r="12" spans="1:13" x14ac:dyDescent="0.3">
      <c r="A12" s="21">
        <v>25</v>
      </c>
      <c r="B12" s="13">
        <v>0.04</v>
      </c>
      <c r="C12" s="13">
        <v>0.14000000000000001</v>
      </c>
      <c r="D12" s="13">
        <v>0.49</v>
      </c>
      <c r="E12" s="13">
        <v>0.23</v>
      </c>
      <c r="F12" s="17">
        <v>0.1</v>
      </c>
    </row>
    <row r="13" spans="1:13" x14ac:dyDescent="0.3">
      <c r="A13" s="21">
        <v>75</v>
      </c>
      <c r="B13" s="13">
        <v>5.5E-2</v>
      </c>
      <c r="C13" s="13">
        <v>0.14499999999999999</v>
      </c>
      <c r="D13" s="13">
        <v>0.46500000000000002</v>
      </c>
      <c r="E13" s="13">
        <v>0.23</v>
      </c>
      <c r="F13" s="17">
        <v>0.105</v>
      </c>
    </row>
    <row r="14" spans="1:13" x14ac:dyDescent="0.3">
      <c r="A14" s="21">
        <v>125</v>
      </c>
      <c r="B14" s="13">
        <v>7.0000000000000007E-2</v>
      </c>
      <c r="C14" s="13">
        <v>0.15</v>
      </c>
      <c r="D14" s="13">
        <v>0.44</v>
      </c>
      <c r="E14" s="13">
        <v>0.23</v>
      </c>
      <c r="F14" s="17">
        <v>0.11</v>
      </c>
    </row>
    <row r="15" spans="1:13" x14ac:dyDescent="0.3">
      <c r="A15" s="21">
        <v>300</v>
      </c>
      <c r="B15" s="13">
        <v>7.4999999999999997E-2</v>
      </c>
      <c r="C15" s="13">
        <v>0.15</v>
      </c>
      <c r="D15" s="13">
        <v>0.39500000000000002</v>
      </c>
      <c r="E15" s="13">
        <v>0.26</v>
      </c>
      <c r="F15" s="17">
        <v>0.12</v>
      </c>
    </row>
    <row r="16" spans="1:13" x14ac:dyDescent="0.3">
      <c r="A16" s="22">
        <v>500</v>
      </c>
      <c r="B16" s="15">
        <v>0.08</v>
      </c>
      <c r="C16" s="15">
        <v>0.15</v>
      </c>
      <c r="D16" s="15">
        <v>0.35</v>
      </c>
      <c r="E16" s="15">
        <v>0.28999999999999998</v>
      </c>
      <c r="F16" s="18">
        <v>0.13</v>
      </c>
    </row>
    <row r="17" spans="1:6" x14ac:dyDescent="0.3">
      <c r="B17" t="s">
        <v>39</v>
      </c>
      <c r="C17" t="s">
        <v>40</v>
      </c>
      <c r="D17" t="s">
        <v>42</v>
      </c>
      <c r="E17" t="s">
        <v>41</v>
      </c>
      <c r="F17" t="s">
        <v>9</v>
      </c>
    </row>
    <row r="18" spans="1:6" x14ac:dyDescent="0.3">
      <c r="A18" s="23" t="s">
        <v>44</v>
      </c>
      <c r="B18" s="14">
        <v>-0.03</v>
      </c>
      <c r="C18" s="11">
        <v>-7.0000000000000007E-2</v>
      </c>
      <c r="D18" s="11">
        <v>0.05</v>
      </c>
      <c r="E18" s="11">
        <v>-7.0000000000000007E-2</v>
      </c>
      <c r="F18" s="16">
        <v>0.03</v>
      </c>
    </row>
    <row r="19" spans="1:6" x14ac:dyDescent="0.3">
      <c r="A19" s="21" t="s">
        <v>48</v>
      </c>
      <c r="B19" s="13">
        <v>0.2</v>
      </c>
      <c r="C19" s="13">
        <v>0.1</v>
      </c>
      <c r="D19" s="13">
        <v>-0.1</v>
      </c>
      <c r="E19" s="13">
        <v>0.06</v>
      </c>
      <c r="F19" s="17">
        <v>0.03</v>
      </c>
    </row>
    <row r="20" spans="1:6" x14ac:dyDescent="0.3">
      <c r="A20" s="21" t="s">
        <v>46</v>
      </c>
      <c r="B20" s="13">
        <v>0.2</v>
      </c>
      <c r="C20" s="13">
        <v>0.1</v>
      </c>
      <c r="D20" s="13">
        <v>-0.1</v>
      </c>
      <c r="E20" s="13">
        <v>0.06</v>
      </c>
      <c r="F20" s="17">
        <v>0.03</v>
      </c>
    </row>
    <row r="21" spans="1:6" x14ac:dyDescent="0.3">
      <c r="A21" s="21" t="s">
        <v>52</v>
      </c>
      <c r="B21" s="13">
        <v>-0.2</v>
      </c>
      <c r="C21" s="13">
        <v>-0.05</v>
      </c>
      <c r="D21" s="13">
        <v>0.02</v>
      </c>
      <c r="E21" s="13">
        <v>0.09</v>
      </c>
      <c r="F21" s="17">
        <v>-0.15</v>
      </c>
    </row>
    <row r="22" spans="1:6" x14ac:dyDescent="0.3">
      <c r="A22" s="21" t="s">
        <v>45</v>
      </c>
      <c r="B22" s="24">
        <v>-0.03</v>
      </c>
      <c r="C22" s="13">
        <v>-7.0000000000000007E-2</v>
      </c>
      <c r="D22" s="13">
        <v>0.05</v>
      </c>
      <c r="E22" s="13">
        <v>-7.0000000000000007E-2</v>
      </c>
      <c r="F22" s="17">
        <v>0.03</v>
      </c>
    </row>
    <row r="23" spans="1:6" x14ac:dyDescent="0.3">
      <c r="A23" s="21" t="s">
        <v>53</v>
      </c>
      <c r="B23" s="13">
        <v>-0.2</v>
      </c>
      <c r="C23" s="13">
        <v>-0.05</v>
      </c>
      <c r="D23" s="13">
        <v>0.02</v>
      </c>
      <c r="E23" s="13">
        <v>0.09</v>
      </c>
      <c r="F23" s="17">
        <v>-0.15</v>
      </c>
    </row>
    <row r="24" spans="1:6" x14ac:dyDescent="0.3">
      <c r="A24" s="21" t="s">
        <v>51</v>
      </c>
      <c r="B24" s="13">
        <v>-0.2</v>
      </c>
      <c r="C24" s="13">
        <v>-0.05</v>
      </c>
      <c r="D24" s="13">
        <v>0.02</v>
      </c>
      <c r="E24" s="13">
        <v>0.09</v>
      </c>
      <c r="F24" s="17">
        <v>-0.15</v>
      </c>
    </row>
    <row r="25" spans="1:6" x14ac:dyDescent="0.3">
      <c r="A25" s="21" t="s">
        <v>50</v>
      </c>
      <c r="B25" s="13">
        <v>-0.2</v>
      </c>
      <c r="C25" s="13">
        <v>-0.05</v>
      </c>
      <c r="D25" s="13">
        <v>0.02</v>
      </c>
      <c r="E25" s="13">
        <v>0.09</v>
      </c>
      <c r="F25" s="17">
        <v>-0.15</v>
      </c>
    </row>
    <row r="26" spans="1:6" x14ac:dyDescent="0.3">
      <c r="A26" s="21" t="s">
        <v>49</v>
      </c>
      <c r="B26" s="13">
        <v>0.2</v>
      </c>
      <c r="C26" s="13">
        <v>0.1</v>
      </c>
      <c r="D26" s="13">
        <v>-0.1</v>
      </c>
      <c r="E26" s="13">
        <v>0.06</v>
      </c>
      <c r="F26" s="17">
        <v>0.03</v>
      </c>
    </row>
    <row r="27" spans="1:6" x14ac:dyDescent="0.3">
      <c r="A27" s="22" t="s">
        <v>47</v>
      </c>
      <c r="B27" s="15">
        <v>0.2</v>
      </c>
      <c r="C27" s="15">
        <v>0.1</v>
      </c>
      <c r="D27" s="15">
        <v>-0.1</v>
      </c>
      <c r="E27" s="15">
        <v>0.06</v>
      </c>
      <c r="F27" s="18">
        <v>0.03</v>
      </c>
    </row>
    <row r="30" spans="1:6" x14ac:dyDescent="0.3">
      <c r="A30" s="23" t="s">
        <v>54</v>
      </c>
      <c r="B30" s="11">
        <v>300</v>
      </c>
      <c r="C30" s="11" t="s">
        <v>45</v>
      </c>
      <c r="D30" s="11"/>
      <c r="E30" s="11"/>
      <c r="F30" s="16"/>
    </row>
    <row r="31" spans="1:6" x14ac:dyDescent="0.3">
      <c r="A31" s="21" t="s">
        <v>55</v>
      </c>
      <c r="B31" s="13">
        <v>125</v>
      </c>
      <c r="C31" s="13" t="s">
        <v>44</v>
      </c>
      <c r="D31" s="13"/>
      <c r="E31" s="13"/>
      <c r="F31" s="17"/>
    </row>
    <row r="32" spans="1:6" x14ac:dyDescent="0.3">
      <c r="A32" s="21" t="s">
        <v>62</v>
      </c>
      <c r="B32" s="13">
        <v>125</v>
      </c>
      <c r="C32" s="13" t="s">
        <v>53</v>
      </c>
      <c r="D32" s="13"/>
      <c r="E32" s="13"/>
      <c r="F32" s="17"/>
    </row>
    <row r="33" spans="1:6" x14ac:dyDescent="0.3">
      <c r="A33" s="21" t="s">
        <v>66</v>
      </c>
      <c r="B33" s="13">
        <v>500</v>
      </c>
      <c r="C33" s="25" t="s">
        <v>44</v>
      </c>
      <c r="D33" s="13"/>
      <c r="E33" s="13"/>
      <c r="F33" s="17"/>
    </row>
    <row r="34" spans="1:6" x14ac:dyDescent="0.3">
      <c r="A34" s="21" t="s">
        <v>65</v>
      </c>
      <c r="B34" s="25">
        <v>25</v>
      </c>
      <c r="C34" s="25" t="s">
        <v>50</v>
      </c>
      <c r="D34" s="13"/>
      <c r="E34" s="13"/>
      <c r="F34" s="17"/>
    </row>
    <row r="35" spans="1:6" x14ac:dyDescent="0.3">
      <c r="A35" s="21" t="s">
        <v>58</v>
      </c>
      <c r="B35" s="13">
        <v>25</v>
      </c>
      <c r="C35" s="13" t="s">
        <v>53</v>
      </c>
      <c r="D35" s="13"/>
      <c r="E35" s="13"/>
      <c r="F35" s="17"/>
    </row>
    <row r="36" spans="1:6" x14ac:dyDescent="0.3">
      <c r="A36" s="21" t="s">
        <v>56</v>
      </c>
      <c r="B36" s="13">
        <v>25</v>
      </c>
      <c r="C36" s="13" t="s">
        <v>44</v>
      </c>
      <c r="D36" s="13"/>
      <c r="E36" s="13"/>
      <c r="F36" s="17"/>
    </row>
    <row r="37" spans="1:6" x14ac:dyDescent="0.3">
      <c r="A37" s="21" t="s">
        <v>63</v>
      </c>
      <c r="B37" s="13">
        <v>75</v>
      </c>
      <c r="C37" s="13" t="s">
        <v>44</v>
      </c>
      <c r="D37" s="13"/>
      <c r="E37" s="13"/>
      <c r="F37" s="17"/>
    </row>
    <row r="38" spans="1:6" x14ac:dyDescent="0.3">
      <c r="A38" s="21" t="s">
        <v>64</v>
      </c>
      <c r="B38" s="25">
        <v>500</v>
      </c>
      <c r="C38" s="25" t="s">
        <v>44</v>
      </c>
      <c r="D38" s="13"/>
      <c r="E38" s="13"/>
      <c r="F38" s="17"/>
    </row>
    <row r="39" spans="1:6" x14ac:dyDescent="0.3">
      <c r="A39" s="21" t="s">
        <v>59</v>
      </c>
      <c r="B39" s="13">
        <v>5</v>
      </c>
      <c r="C39" s="13" t="s">
        <v>53</v>
      </c>
      <c r="D39" s="13"/>
      <c r="E39" s="13"/>
      <c r="F39" s="17"/>
    </row>
    <row r="40" spans="1:6" x14ac:dyDescent="0.3">
      <c r="A40" s="21" t="s">
        <v>60</v>
      </c>
      <c r="B40" s="13">
        <v>5</v>
      </c>
      <c r="C40" s="13" t="s">
        <v>53</v>
      </c>
      <c r="D40" s="13"/>
      <c r="E40" s="13"/>
      <c r="F40" s="17"/>
    </row>
    <row r="41" spans="1:6" x14ac:dyDescent="0.3">
      <c r="A41" s="21" t="s">
        <v>57</v>
      </c>
      <c r="B41" s="13">
        <v>25</v>
      </c>
      <c r="C41" s="13" t="s">
        <v>53</v>
      </c>
      <c r="D41" s="13"/>
      <c r="E41" s="13"/>
      <c r="F41" s="17"/>
    </row>
    <row r="42" spans="1:6" x14ac:dyDescent="0.3">
      <c r="A42" s="21"/>
      <c r="B42" s="13"/>
      <c r="C42" s="13"/>
      <c r="D42" s="13"/>
      <c r="E42" s="13"/>
      <c r="F42" s="17"/>
    </row>
    <row r="43" spans="1:6" x14ac:dyDescent="0.3">
      <c r="A43" s="21"/>
      <c r="B43" s="13"/>
      <c r="C43" s="13"/>
      <c r="D43" s="13"/>
      <c r="E43" s="13"/>
      <c r="F43" s="17"/>
    </row>
    <row r="44" spans="1:6" x14ac:dyDescent="0.3">
      <c r="A44" s="21"/>
      <c r="B44" s="13"/>
      <c r="C44" s="13"/>
      <c r="D44" s="13"/>
      <c r="E44" s="13"/>
      <c r="F44" s="17"/>
    </row>
    <row r="45" spans="1:6" x14ac:dyDescent="0.3">
      <c r="A45" s="21"/>
      <c r="B45" s="13"/>
      <c r="C45" s="13"/>
      <c r="D45" s="13"/>
      <c r="E45" s="13"/>
      <c r="F45" s="17"/>
    </row>
    <row r="46" spans="1:6" x14ac:dyDescent="0.3">
      <c r="A46" s="21"/>
      <c r="B46" s="13"/>
      <c r="C46" s="13"/>
      <c r="D46" s="13"/>
      <c r="E46" s="13"/>
      <c r="F46" s="17"/>
    </row>
    <row r="47" spans="1:6" x14ac:dyDescent="0.3">
      <c r="A47" s="21"/>
      <c r="B47" s="13"/>
      <c r="C47" s="13"/>
      <c r="D47" s="13"/>
      <c r="E47" s="13"/>
      <c r="F47" s="17"/>
    </row>
    <row r="48" spans="1:6" x14ac:dyDescent="0.3">
      <c r="A48" s="21"/>
      <c r="B48" s="13"/>
      <c r="C48" s="13"/>
      <c r="D48" s="13"/>
      <c r="E48" s="13"/>
      <c r="F48" s="17"/>
    </row>
    <row r="49" spans="1:6" x14ac:dyDescent="0.3">
      <c r="A49" s="21"/>
      <c r="B49" s="13"/>
      <c r="C49" s="13"/>
      <c r="D49" s="13"/>
      <c r="E49" s="13"/>
      <c r="F49" s="17"/>
    </row>
    <row r="50" spans="1:6" x14ac:dyDescent="0.3">
      <c r="A50" s="21"/>
      <c r="B50" s="13"/>
      <c r="C50" s="13"/>
      <c r="D50" s="13"/>
      <c r="E50" s="13"/>
      <c r="F50" s="17"/>
    </row>
    <row r="51" spans="1:6" x14ac:dyDescent="0.3">
      <c r="A51" s="21"/>
      <c r="B51" s="13"/>
      <c r="C51" s="13"/>
      <c r="D51" s="13"/>
      <c r="E51" s="13"/>
      <c r="F51" s="17"/>
    </row>
    <row r="52" spans="1:6" x14ac:dyDescent="0.3">
      <c r="A52" s="21"/>
      <c r="B52" s="13"/>
      <c r="C52" s="13"/>
      <c r="D52" s="13"/>
      <c r="E52" s="13"/>
      <c r="F52" s="17"/>
    </row>
    <row r="53" spans="1:6" x14ac:dyDescent="0.3">
      <c r="A53" s="21"/>
      <c r="B53" s="13"/>
      <c r="C53" s="13"/>
      <c r="D53" s="13"/>
      <c r="E53" s="13"/>
      <c r="F53" s="17"/>
    </row>
    <row r="54" spans="1:6" x14ac:dyDescent="0.3">
      <c r="A54" s="21"/>
      <c r="B54" s="13"/>
      <c r="C54" s="13"/>
      <c r="D54" s="13"/>
      <c r="E54" s="13"/>
      <c r="F54" s="17"/>
    </row>
    <row r="55" spans="1:6" x14ac:dyDescent="0.3">
      <c r="A55" s="21"/>
      <c r="B55" s="13"/>
      <c r="C55" s="13"/>
      <c r="D55" s="13"/>
      <c r="E55" s="13"/>
      <c r="F55" s="17"/>
    </row>
    <row r="56" spans="1:6" x14ac:dyDescent="0.3">
      <c r="A56" s="21"/>
      <c r="B56" s="13"/>
      <c r="C56" s="13"/>
      <c r="D56" s="13"/>
      <c r="E56" s="13"/>
      <c r="F56" s="17"/>
    </row>
    <row r="57" spans="1:6" x14ac:dyDescent="0.3">
      <c r="A57" s="21"/>
      <c r="B57" s="13"/>
      <c r="C57" s="13"/>
      <c r="D57" s="13"/>
      <c r="E57" s="13"/>
      <c r="F57" s="17"/>
    </row>
    <row r="58" spans="1:6" x14ac:dyDescent="0.3">
      <c r="A58" s="21"/>
      <c r="B58" s="13"/>
      <c r="C58" s="13"/>
      <c r="D58" s="13"/>
      <c r="E58" s="13"/>
      <c r="F58" s="17"/>
    </row>
    <row r="59" spans="1:6" x14ac:dyDescent="0.3">
      <c r="A59" s="21"/>
      <c r="B59" s="13"/>
      <c r="C59" s="13"/>
      <c r="D59" s="13"/>
      <c r="E59" s="13"/>
      <c r="F59" s="17"/>
    </row>
    <row r="60" spans="1:6" x14ac:dyDescent="0.3">
      <c r="A60" s="21"/>
      <c r="B60" s="13"/>
      <c r="C60" s="13"/>
      <c r="D60" s="13"/>
      <c r="E60" s="13"/>
      <c r="F60" s="17"/>
    </row>
    <row r="61" spans="1:6" x14ac:dyDescent="0.3">
      <c r="A61" s="21"/>
      <c r="B61" s="13"/>
      <c r="C61" s="13"/>
      <c r="D61" s="13"/>
      <c r="E61" s="13"/>
      <c r="F61" s="17"/>
    </row>
    <row r="62" spans="1:6" x14ac:dyDescent="0.3">
      <c r="A62" s="21"/>
      <c r="B62" s="13"/>
      <c r="C62" s="13"/>
      <c r="D62" s="13"/>
      <c r="E62" s="13"/>
      <c r="F62" s="17"/>
    </row>
    <row r="63" spans="1:6" x14ac:dyDescent="0.3">
      <c r="A63" s="21"/>
      <c r="B63" s="13"/>
      <c r="C63" s="13"/>
      <c r="D63" s="13"/>
      <c r="E63" s="13"/>
      <c r="F63" s="17"/>
    </row>
    <row r="64" spans="1:6" x14ac:dyDescent="0.3">
      <c r="A64" s="21"/>
      <c r="B64" s="13"/>
      <c r="C64" s="13"/>
      <c r="D64" s="13"/>
      <c r="E64" s="13"/>
      <c r="F64" s="17"/>
    </row>
    <row r="65" spans="1:6" x14ac:dyDescent="0.3">
      <c r="A65" s="21"/>
      <c r="B65" s="13"/>
      <c r="C65" s="13"/>
      <c r="D65" s="13"/>
      <c r="E65" s="13"/>
      <c r="F65" s="17"/>
    </row>
    <row r="66" spans="1:6" x14ac:dyDescent="0.3">
      <c r="A66" s="21"/>
      <c r="B66" s="13"/>
      <c r="C66" s="13"/>
      <c r="D66" s="13"/>
      <c r="E66" s="13"/>
      <c r="F66" s="17"/>
    </row>
    <row r="67" spans="1:6" x14ac:dyDescent="0.3">
      <c r="A67" s="21"/>
      <c r="B67" s="13"/>
      <c r="C67" s="13"/>
      <c r="D67" s="13"/>
      <c r="E67" s="13"/>
      <c r="F67" s="17"/>
    </row>
    <row r="68" spans="1:6" x14ac:dyDescent="0.3">
      <c r="A68" s="21"/>
      <c r="B68" s="13"/>
      <c r="C68" s="13"/>
      <c r="D68" s="13"/>
      <c r="E68" s="13"/>
      <c r="F68" s="17"/>
    </row>
    <row r="69" spans="1:6" x14ac:dyDescent="0.3">
      <c r="A69" s="21"/>
      <c r="B69" s="13"/>
      <c r="C69" s="13"/>
      <c r="D69" s="13"/>
      <c r="E69" s="13"/>
      <c r="F69" s="17"/>
    </row>
    <row r="70" spans="1:6" x14ac:dyDescent="0.3">
      <c r="A70" s="21"/>
      <c r="B70" s="13"/>
      <c r="C70" s="13"/>
      <c r="D70" s="13"/>
      <c r="E70" s="13"/>
      <c r="F70" s="17"/>
    </row>
    <row r="71" spans="1:6" x14ac:dyDescent="0.3">
      <c r="A71" s="21"/>
      <c r="B71" s="13"/>
      <c r="C71" s="13"/>
      <c r="D71" s="13"/>
      <c r="E71" s="13"/>
      <c r="F71" s="17"/>
    </row>
    <row r="72" spans="1:6" x14ac:dyDescent="0.3">
      <c r="A72" s="21"/>
      <c r="B72" s="13"/>
      <c r="C72" s="13"/>
      <c r="D72" s="13"/>
      <c r="E72" s="13"/>
      <c r="F72" s="17"/>
    </row>
    <row r="73" spans="1:6" x14ac:dyDescent="0.3">
      <c r="A73" s="21"/>
      <c r="B73" s="13"/>
      <c r="C73" s="13"/>
      <c r="D73" s="13"/>
      <c r="E73" s="13"/>
      <c r="F73" s="17"/>
    </row>
    <row r="74" spans="1:6" x14ac:dyDescent="0.3">
      <c r="A74" s="21"/>
      <c r="B74" s="13"/>
      <c r="C74" s="13"/>
      <c r="D74" s="13"/>
      <c r="E74" s="13"/>
      <c r="F74" s="17"/>
    </row>
    <row r="75" spans="1:6" x14ac:dyDescent="0.3">
      <c r="A75" s="21"/>
      <c r="B75" s="13"/>
      <c r="C75" s="13"/>
      <c r="D75" s="13"/>
      <c r="E75" s="13"/>
      <c r="F75" s="17"/>
    </row>
    <row r="76" spans="1:6" x14ac:dyDescent="0.3">
      <c r="A76" s="21"/>
      <c r="B76" s="13"/>
      <c r="C76" s="13"/>
      <c r="D76" s="13"/>
      <c r="E76" s="13"/>
      <c r="F76" s="17"/>
    </row>
    <row r="77" spans="1:6" x14ac:dyDescent="0.3">
      <c r="A77" s="21"/>
      <c r="B77" s="13"/>
      <c r="C77" s="13"/>
      <c r="D77" s="13"/>
      <c r="E77" s="13"/>
      <c r="F77" s="17"/>
    </row>
    <row r="78" spans="1:6" x14ac:dyDescent="0.3">
      <c r="A78" s="21"/>
      <c r="B78" s="13"/>
      <c r="C78" s="13"/>
      <c r="D78" s="13"/>
      <c r="E78" s="13"/>
      <c r="F78" s="17"/>
    </row>
    <row r="79" spans="1:6" x14ac:dyDescent="0.3">
      <c r="A79" s="21"/>
      <c r="B79" s="13"/>
      <c r="C79" s="13"/>
      <c r="D79" s="13"/>
      <c r="E79" s="13"/>
      <c r="F79" s="17"/>
    </row>
    <row r="80" spans="1:6" x14ac:dyDescent="0.3">
      <c r="A80" s="21"/>
      <c r="B80" s="13"/>
      <c r="C80" s="13"/>
      <c r="D80" s="13"/>
      <c r="E80" s="13"/>
      <c r="F80" s="17"/>
    </row>
    <row r="81" spans="1:6" x14ac:dyDescent="0.3">
      <c r="A81" s="21"/>
      <c r="B81" s="13"/>
      <c r="C81" s="13"/>
      <c r="D81" s="13"/>
      <c r="E81" s="13"/>
      <c r="F81" s="17"/>
    </row>
    <row r="82" spans="1:6" x14ac:dyDescent="0.3">
      <c r="A82" s="21"/>
      <c r="B82" s="13"/>
      <c r="C82" s="13"/>
      <c r="D82" s="13"/>
      <c r="E82" s="13"/>
      <c r="F82" s="17"/>
    </row>
    <row r="83" spans="1:6" x14ac:dyDescent="0.3">
      <c r="A83" s="21"/>
      <c r="B83" s="13"/>
      <c r="C83" s="13"/>
      <c r="D83" s="13"/>
      <c r="E83" s="13"/>
      <c r="F83" s="17"/>
    </row>
    <row r="84" spans="1:6" x14ac:dyDescent="0.3">
      <c r="A84" s="21"/>
      <c r="B84" s="13"/>
      <c r="C84" s="13"/>
      <c r="D84" s="13"/>
      <c r="E84" s="13"/>
      <c r="F84" s="17"/>
    </row>
    <row r="85" spans="1:6" x14ac:dyDescent="0.3">
      <c r="A85" s="21"/>
      <c r="B85" s="13"/>
      <c r="C85" s="13"/>
      <c r="D85" s="13"/>
      <c r="E85" s="13"/>
      <c r="F85" s="17"/>
    </row>
    <row r="86" spans="1:6" x14ac:dyDescent="0.3">
      <c r="A86" s="21"/>
      <c r="B86" s="13"/>
      <c r="C86" s="13"/>
      <c r="D86" s="13"/>
      <c r="E86" s="13"/>
      <c r="F86" s="17"/>
    </row>
    <row r="87" spans="1:6" x14ac:dyDescent="0.3">
      <c r="A87" s="21"/>
      <c r="B87" s="13"/>
      <c r="C87" s="13"/>
      <c r="D87" s="13"/>
      <c r="E87" s="13"/>
      <c r="F87" s="17"/>
    </row>
    <row r="88" spans="1:6" x14ac:dyDescent="0.3">
      <c r="A88" s="21"/>
      <c r="B88" s="13"/>
      <c r="C88" s="13"/>
      <c r="D88" s="13"/>
      <c r="E88" s="13"/>
      <c r="F88" s="17"/>
    </row>
    <row r="89" spans="1:6" x14ac:dyDescent="0.3">
      <c r="A89" s="21"/>
      <c r="B89" s="13"/>
      <c r="C89" s="13"/>
      <c r="D89" s="13"/>
      <c r="E89" s="13"/>
      <c r="F89" s="17"/>
    </row>
    <row r="90" spans="1:6" x14ac:dyDescent="0.3">
      <c r="A90" s="21"/>
      <c r="B90" s="13"/>
      <c r="C90" s="13"/>
      <c r="D90" s="13"/>
      <c r="E90" s="13"/>
      <c r="F90" s="17"/>
    </row>
    <row r="91" spans="1:6" x14ac:dyDescent="0.3">
      <c r="A91" s="21"/>
      <c r="B91" s="13"/>
      <c r="C91" s="13"/>
      <c r="D91" s="13"/>
      <c r="E91" s="13"/>
      <c r="F91" s="17"/>
    </row>
    <row r="92" spans="1:6" x14ac:dyDescent="0.3">
      <c r="A92" s="21"/>
      <c r="B92" s="13"/>
      <c r="C92" s="13"/>
      <c r="D92" s="13"/>
      <c r="E92" s="13"/>
      <c r="F92" s="17"/>
    </row>
    <row r="93" spans="1:6" x14ac:dyDescent="0.3">
      <c r="A93" s="21"/>
      <c r="B93" s="13"/>
      <c r="C93" s="13"/>
      <c r="D93" s="13"/>
      <c r="E93" s="13"/>
      <c r="F93" s="17"/>
    </row>
    <row r="94" spans="1:6" x14ac:dyDescent="0.3">
      <c r="A94" s="21"/>
      <c r="B94" s="13"/>
      <c r="C94" s="13"/>
      <c r="D94" s="13"/>
      <c r="E94" s="13"/>
      <c r="F94" s="17"/>
    </row>
    <row r="95" spans="1:6" x14ac:dyDescent="0.3">
      <c r="A95" s="21"/>
      <c r="B95" s="13"/>
      <c r="C95" s="13"/>
      <c r="D95" s="13"/>
      <c r="E95" s="13"/>
      <c r="F95" s="17"/>
    </row>
    <row r="96" spans="1:6" x14ac:dyDescent="0.3">
      <c r="A96" s="21"/>
      <c r="B96" s="13"/>
      <c r="C96" s="13"/>
      <c r="D96" s="13"/>
      <c r="E96" s="13"/>
      <c r="F96" s="17"/>
    </row>
    <row r="97" spans="1:7" x14ac:dyDescent="0.3">
      <c r="A97" s="21"/>
      <c r="B97" s="13"/>
      <c r="C97" s="13"/>
      <c r="D97" s="13"/>
      <c r="E97" s="13"/>
      <c r="F97" s="17"/>
    </row>
    <row r="98" spans="1:7" x14ac:dyDescent="0.3">
      <c r="A98" s="21"/>
      <c r="B98" s="13"/>
      <c r="C98" s="13"/>
      <c r="D98" s="13"/>
      <c r="E98" s="13"/>
      <c r="F98" s="17"/>
    </row>
    <row r="99" spans="1:7" x14ac:dyDescent="0.3">
      <c r="A99" s="21"/>
      <c r="B99" s="13"/>
      <c r="C99" s="13"/>
      <c r="D99" s="13"/>
      <c r="E99" s="13"/>
      <c r="F99" s="17"/>
    </row>
    <row r="100" spans="1:7" x14ac:dyDescent="0.3">
      <c r="A100" s="21"/>
      <c r="B100" s="13"/>
      <c r="C100" s="13"/>
      <c r="D100" s="13"/>
      <c r="E100" s="13"/>
      <c r="F100" s="17"/>
    </row>
    <row r="101" spans="1:7" x14ac:dyDescent="0.3">
      <c r="A101" s="21"/>
      <c r="B101" s="13"/>
      <c r="C101" s="13"/>
      <c r="D101" s="13"/>
      <c r="E101" s="13"/>
      <c r="F101" s="17"/>
    </row>
    <row r="102" spans="1:7" x14ac:dyDescent="0.3">
      <c r="A102" s="21"/>
      <c r="B102" s="13"/>
      <c r="C102" s="13"/>
      <c r="D102" s="13"/>
      <c r="E102" s="13"/>
      <c r="F102" s="17"/>
    </row>
    <row r="103" spans="1:7" x14ac:dyDescent="0.3">
      <c r="A103" s="22"/>
      <c r="B103" s="15"/>
      <c r="C103" s="15"/>
      <c r="D103" s="15"/>
      <c r="E103" s="15"/>
      <c r="F103" s="18"/>
    </row>
    <row r="104" spans="1:7" x14ac:dyDescent="0.3">
      <c r="A104" s="12" t="s">
        <v>61</v>
      </c>
      <c r="B104" s="11"/>
      <c r="C104" s="11"/>
      <c r="D104" s="11"/>
      <c r="E104" s="11"/>
      <c r="F104" s="11"/>
      <c r="G104" s="13"/>
    </row>
  </sheetData>
  <sortState ref="A1:E7">
    <sortCondition ref="A1"/>
  </sortState>
  <pageMargins left="0.7" right="0.7" top="0.75" bottom="0.75" header="0.3" footer="0.3"/>
  <pageSetup orientation="portrait" r:id="rId1"/>
  <ignoredErrors>
    <ignoredError sqref="D11"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ob xmlns="6de24da2-2c89-4c63-a7dd-0ead4636faac">
      <Value>93</Value>
      <Value>94</Value>
    </Job>
    <QMS_x002d_ID xmlns="6de24da2-2c89-4c63-a7dd-0ead4636faac">PM114</QMS_x002d_ID>
    <DocType xmlns="6de24da2-2c89-4c63-a7dd-0ead4636faac">6</DocType>
    <Top xmlns="6de24da2-2c89-4c63-a7dd-0ead4636faac">false</Top>
    <Process_x0020_Category xmlns="6de24da2-2c89-4c63-a7dd-0ead4636faac">1</Process_x0020_Category>
    <ISO_x0020_9001 xmlns="6de24da2-2c89-4c63-a7dd-0ead4636faac"/>
    <Language xmlns="6de24da2-2c89-4c63-a7dd-0ead4636faac">En</Language>
    <Title_x0020_Ru xmlns="6de24da2-2c89-4c63-a7dd-0ead4636faac">Форма предварительной оценки - итеративно-инкрементальный подход с предварительным планированием, метод T-Shirt Sizes (Полная версия)</Title_x0020_Ru>
    <Archived xmlns="6de24da2-2c89-4c63-a7dd-0ead4636faac">false</Archived>
    <Doc_x002e_ID xmlns="6de24da2-2c89-4c63-a7dd-0ead4636faac">PROJID-PM114</Doc_x002e_ID>
    <ReportOwner xmlns="http://schemas.microsoft.com/sharepoint/v3">
      <UserInfo>
        <DisplayName>Lapshyn, Dmytro</DisplayName>
        <AccountId>299</AccountId>
        <AccountType/>
      </UserInfo>
    </ReportOwner>
    <Comments xmlns="6de24da2-2c89-4c63-a7dd-0ead4636faac" xsi:nil="true"/>
    <Process_x0020_Area xmlns="6de24da2-2c89-4c63-a7dd-0ead4636faac">8</Process_x0020_Area>
    <Approver xmlns="6de24da2-2c89-4c63-a7dd-0ead4636faac">
      <UserInfo>
        <DisplayName>Lapshyn, Dmytro</DisplayName>
        <AccountId>299</AccountId>
        <AccountType/>
      </UserInfo>
    </Approver>
    <Revision xmlns="6de24da2-2c89-4c63-a7dd-0ead4636faac">3.2</Revision>
    <DLCPolicyLabelClientValue xmlns="6de24da2-2c89-4c63-a7dd-0ead4636faac">{_UIVersionString}</DLCPolicyLabelClientValue>
    <DLCPolicyLabelLock xmlns="6de24da2-2c89-4c63-a7dd-0ead4636faac" xsi:nil="true"/>
    <DLCPolicyLabelValue xmlns="6de24da2-2c89-4c63-a7dd-0ead4636faac">4.0</DLCPolicyLabelValue>
    <Type_x0020_of_x0020_QMS_x0020_requirement xmlns="6de24da2-2c89-4c63-a7dd-0ead4636faac">Mandatory</Type_x0020_of_x0020_QMS_x0020_requirement>
    <Published_x0020_vershion xmlns="6de24da2-2c89-4c63-a7dd-0ead4636faac">
      <Url xsi:nil="true"/>
      <Description xsi:nil="true"/>
    </Published_x0020_versh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07EB23637836C41BE33910BF352BC94" ma:contentTypeVersion="68" ma:contentTypeDescription="Create a new document." ma:contentTypeScope="" ma:versionID="76c83ed3f89fae039a82d0164777de4a">
  <xsd:schema xmlns:xsd="http://www.w3.org/2001/XMLSchema" xmlns:xs="http://www.w3.org/2001/XMLSchema" xmlns:p="http://schemas.microsoft.com/office/2006/metadata/properties" xmlns:ns1="http://schemas.microsoft.com/sharepoint/v3" xmlns:ns2="6de24da2-2c89-4c63-a7dd-0ead4636faac" targetNamespace="http://schemas.microsoft.com/office/2006/metadata/properties" ma:root="true" ma:fieldsID="d87e89d48c444079795f0088e7577bf6" ns1:_="" ns2:_="">
    <xsd:import namespace="http://schemas.microsoft.com/sharepoint/v3"/>
    <xsd:import namespace="6de24da2-2c89-4c63-a7dd-0ead4636faac"/>
    <xsd:element name="properties">
      <xsd:complexType>
        <xsd:sequence>
          <xsd:element name="documentManagement">
            <xsd:complexType>
              <xsd:all>
                <xsd:element ref="ns2:QMS_x002d_ID" minOccurs="0"/>
                <xsd:element ref="ns2:Doc_x002e_ID" minOccurs="0"/>
                <xsd:element ref="ns2:Process_x0020_Category" minOccurs="0"/>
                <xsd:element ref="ns2:Process_x0020_Area" minOccurs="0"/>
                <xsd:element ref="ns1:ReportOwner" minOccurs="0"/>
                <xsd:element ref="ns2:DocType" minOccurs="0"/>
                <xsd:element ref="ns2:Language" minOccurs="0"/>
                <xsd:element ref="ns2:Top" minOccurs="0"/>
                <xsd:element ref="ns2:Archived" minOccurs="0"/>
                <xsd:element ref="ns2:ISO_x0020_9001" minOccurs="0"/>
                <xsd:element ref="ns2:Job" minOccurs="0"/>
                <xsd:element ref="ns2:Comments" minOccurs="0"/>
                <xsd:element ref="ns2:Revision" minOccurs="0"/>
                <xsd:element ref="ns2:Approver" minOccurs="0"/>
                <xsd:element ref="ns2:Title_x0020_Ru" minOccurs="0"/>
                <xsd:element ref="ns1:_dlc_Exempt" minOccurs="0"/>
                <xsd:element ref="ns2:DLCPolicyLabelValue" minOccurs="0"/>
                <xsd:element ref="ns2:DLCPolicyLabelClientValue" minOccurs="0"/>
                <xsd:element ref="ns2:DLCPolicyLabelLock" minOccurs="0"/>
                <xsd:element ref="ns2:Type_x0020_of_x0020_QMS_x0020_requirement" minOccurs="0"/>
                <xsd:element ref="ns2:Published_x0020_versh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portOwner" ma:index="6" nillable="true" ma:displayName="Owner" ma:description="Owner of this document" ma:list="UserInfo" ma:SharePointGroup="0" ma:internalName="ReportOwn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_dlc_Exempt" ma:index="27"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de24da2-2c89-4c63-a7dd-0ead4636faac" elementFormDefault="qualified">
    <xsd:import namespace="http://schemas.microsoft.com/office/2006/documentManagement/types"/>
    <xsd:import namespace="http://schemas.microsoft.com/office/infopath/2007/PartnerControls"/>
    <xsd:element name="QMS_x002d_ID" ma:index="2" nillable="true" ma:displayName="QMS-ID" ma:internalName="QMS_x002d_ID">
      <xsd:simpleType>
        <xsd:restriction base="dms:Text">
          <xsd:maxLength value="8"/>
        </xsd:restriction>
      </xsd:simpleType>
    </xsd:element>
    <xsd:element name="Doc_x002e_ID" ma:index="3" nillable="true" ma:displayName="Doc.ID" ma:default="" ma:internalName="Doc_x002e_ID">
      <xsd:simpleType>
        <xsd:restriction base="dms:Text">
          <xsd:maxLength value="255"/>
        </xsd:restriction>
      </xsd:simpleType>
    </xsd:element>
    <xsd:element name="Process_x0020_Category" ma:index="4" nillable="true" ma:displayName="Process Category" ma:description="Process Categories from http://portal/eqms/Lists/ProcessCategory" ma:list="{1557076e-2745-45eb-83c5-c789c39a2ff2}" ma:internalName="Process_x0020_Category" ma:readOnly="false" ma:showField="Title">
      <xsd:simpleType>
        <xsd:restriction base="dms:Lookup"/>
      </xsd:simpleType>
    </xsd:element>
    <xsd:element name="Process_x0020_Area" ma:index="5" nillable="true" ma:displayName="Process" ma:description="Process Name from http://portal/eqms/Lists/ProcessList" ma:list="{8628043c-4cca-4854-b5b9-b007e1c77ddc}" ma:internalName="Process_x0020_Area" ma:readOnly="false" ma:showField="Title">
      <xsd:simpleType>
        <xsd:restriction base="dms:Lookup"/>
      </xsd:simpleType>
    </xsd:element>
    <xsd:element name="DocType" ma:index="7" nillable="true" ma:displayName="DocType" ma:description="Document Types from http://portal/eqms/Lists/DocType" ma:list="{83d06c9e-46ff-43a9-b843-613e650199d6}" ma:internalName="DocType" ma:readOnly="false" ma:showField="Doc_x0020_Category_x0020_Name">
      <xsd:simpleType>
        <xsd:restriction base="dms:Lookup"/>
      </xsd:simpleType>
    </xsd:element>
    <xsd:element name="Language" ma:index="8" nillable="true" ma:displayName="Language" ma:default="En" ma:description="The language of the document" ma:format="Dropdown" ma:internalName="Language">
      <xsd:simpleType>
        <xsd:restriction base="dms:Choice">
          <xsd:enumeration value="En"/>
          <xsd:enumeration value="Ru"/>
        </xsd:restriction>
      </xsd:simpleType>
    </xsd:element>
    <xsd:element name="Top" ma:index="9" nillable="true" ma:displayName="Top" ma:default="0" ma:description="Most Popular Docs" ma:internalName="Top">
      <xsd:simpleType>
        <xsd:restriction base="dms:Boolean"/>
      </xsd:simpleType>
    </xsd:element>
    <xsd:element name="Archived" ma:index="10" nillable="true" ma:displayName="Archived" ma:default="0" ma:description="Mark this check box to &quot;move&quot; the doc into Archive view" ma:internalName="Archived">
      <xsd:simpleType>
        <xsd:restriction base="dms:Boolean"/>
      </xsd:simpleType>
    </xsd:element>
    <xsd:element name="ISO_x0020_9001" ma:index="11" nillable="true" ma:displayName="ISO 9001" ma:list="{b10fdb12-5cb4-4fdd-8257-c96b923bb032}" ma:internalName="ISO_x0020_9001" ma:showField="Title">
      <xsd:complexType>
        <xsd:complexContent>
          <xsd:extension base="dms:MultiChoiceLookup">
            <xsd:sequence>
              <xsd:element name="Value" type="dms:Lookup" maxOccurs="unbounded" minOccurs="0" nillable="true"/>
            </xsd:sequence>
          </xsd:extension>
        </xsd:complexContent>
      </xsd:complexType>
    </xsd:element>
    <xsd:element name="Job" ma:index="12" nillable="true" ma:displayName="Job" ma:description="Positions to be use the document" ma:list="{3e2d8ada-301b-4d97-a482-507cc5a46264}" ma:internalName="Job" ma:showField="QMS_x002d_ID">
      <xsd:complexType>
        <xsd:complexContent>
          <xsd:extension base="dms:MultiChoiceLookup">
            <xsd:sequence>
              <xsd:element name="Value" type="dms:Lookup" maxOccurs="unbounded" minOccurs="0" nillable="true"/>
            </xsd:sequence>
          </xsd:extension>
        </xsd:complexContent>
      </xsd:complexType>
    </xsd:element>
    <xsd:element name="Comments" ma:index="13" nillable="true" ma:displayName="Comments" ma:description="Any comments concerning the document" ma:internalName="Comments">
      <xsd:simpleType>
        <xsd:restriction base="dms:Text">
          <xsd:maxLength value="255"/>
        </xsd:restriction>
      </xsd:simpleType>
    </xsd:element>
    <xsd:element name="Revision" ma:index="18" nillable="true" ma:displayName="Revision" ma:internalName="Revision" ma:readOnly="true">
      <xsd:simpleType>
        <xsd:restriction base="dms:Text"/>
      </xsd:simpleType>
    </xsd:element>
    <xsd:element name="Approver" ma:index="23" nillable="true" ma:displayName="Approver" ma:description="Approver of the document" ma:list="UserInfo" ma:SharePointGroup="0" ma:internalName="Approver" ma:showField="Last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itle_x0020_Ru" ma:index="24" nillable="true" ma:displayName="Title Ru" ma:description="Title in Russian" ma:internalName="Title_x0020_Ru">
      <xsd:simpleType>
        <xsd:restriction base="dms:Text">
          <xsd:maxLength value="255"/>
        </xsd:restriction>
      </xsd:simpleType>
    </xsd:element>
    <xsd:element name="DLCPolicyLabelValue" ma:index="28"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9"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30" nillable="true" ma:displayName="Label Locked" ma:description="Indicates whether the label should be updated when item properties are modified." ma:hidden="true" ma:internalName="DLCPolicyLabelLock" ma:readOnly="false">
      <xsd:simpleType>
        <xsd:restriction base="dms:Text"/>
      </xsd:simpleType>
    </xsd:element>
    <xsd:element name="Type_x0020_of_x0020_QMS_x0020_requirement" ma:index="32" nillable="true" ma:displayName="Applicability" ma:format="Dropdown" ma:internalName="Type_x0020_of_x0020_QMS_x0020_requirement">
      <xsd:simpleType>
        <xsd:restriction base="dms:Choice">
          <xsd:enumeration value="Mandatory"/>
          <xsd:enumeration value="Optional"/>
        </xsd:restriction>
      </xsd:simpleType>
    </xsd:element>
    <xsd:element name="Published_x0020_vershion" ma:index="33" nillable="true" ma:displayName="Published version" ma:format="Hyperlink" ma:hidden="true" ma:internalName="Published_x0020_vershion" ma:readOnly="false">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p:Policy xmlns:p="office.server.policy" id="" local="true">
  <p:Name>Document</p:Name>
  <p:Description/>
  <p:Statement/>
  <p:PolicyItems>
    <p:PolicyItem featureId="Microsoft.Office.RecordsManagement.PolicyFeatures.PolicyLabel" staticId="0x010100107EB23637836C41BE33910BF352BC94|801092262" UniqueId="a1ace974-da4e-45e9-89e0-8ee72cb77597">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6967A707-B563-47B7-8AE4-A9A3FAF9EF23}">
  <ds:schemaRefs>
    <ds:schemaRef ds:uri="http://purl.org/dc/dcmitype/"/>
    <ds:schemaRef ds:uri="http://purl.org/dc/terms/"/>
    <ds:schemaRef ds:uri="http://schemas.microsoft.com/office/2006/metadata/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schemas.openxmlformats.org/package/2006/metadata/core-properties"/>
    <ds:schemaRef ds:uri="6de24da2-2c89-4c63-a7dd-0ead4636faac"/>
  </ds:schemaRefs>
</ds:datastoreItem>
</file>

<file path=customXml/itemProps2.xml><?xml version="1.0" encoding="utf-8"?>
<ds:datastoreItem xmlns:ds="http://schemas.openxmlformats.org/officeDocument/2006/customXml" ds:itemID="{92E25E9C-63BF-4A62-9EB3-AC8F4740D707}">
  <ds:schemaRefs>
    <ds:schemaRef ds:uri="http://schemas.microsoft.com/sharepoint/v3/contenttype/forms"/>
  </ds:schemaRefs>
</ds:datastoreItem>
</file>

<file path=customXml/itemProps3.xml><?xml version="1.0" encoding="utf-8"?>
<ds:datastoreItem xmlns:ds="http://schemas.openxmlformats.org/officeDocument/2006/customXml" ds:itemID="{FCC06C27-9C9C-4415-ACEE-535EB77A6A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e24da2-2c89-4c63-a7dd-0ead4636f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DB87A51-D663-41D2-A52A-4781BC2B0B5C}">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32</vt:i4>
      </vt:variant>
    </vt:vector>
  </HeadingPairs>
  <TitlesOfParts>
    <vt:vector size="35" baseType="lpstr">
      <vt:lpstr>Initial estimate</vt:lpstr>
      <vt:lpstr>ToClient</vt:lpstr>
      <vt:lpstr>Lookups</vt:lpstr>
      <vt:lpstr>Activity_Types</vt:lpstr>
      <vt:lpstr>C_Adjustments</vt:lpstr>
      <vt:lpstr>C_Baseline</vt:lpstr>
      <vt:lpstr>COMMIT_CONFIDENCE</vt:lpstr>
      <vt:lpstr>D_Adjustments</vt:lpstr>
      <vt:lpstr>D_Baseline</vt:lpstr>
      <vt:lpstr>Feature_Activity_Types</vt:lpstr>
      <vt:lpstr>'Initial estimate'!Grand_Total_Row</vt:lpstr>
      <vt:lpstr>ToClient!Grand_Total_Row</vt:lpstr>
      <vt:lpstr>'Initial estimate'!Header_Row</vt:lpstr>
      <vt:lpstr>ToClient!Header_Row</vt:lpstr>
      <vt:lpstr>M_Adjustments</vt:lpstr>
      <vt:lpstr>M_Baseline</vt:lpstr>
      <vt:lpstr>Optional_Feature_WBS_Tasks</vt:lpstr>
      <vt:lpstr>'Initial estimate'!Print_Titles</vt:lpstr>
      <vt:lpstr>ToClient!Print_Titles</vt:lpstr>
      <vt:lpstr>Project_Kinds</vt:lpstr>
      <vt:lpstr>Project_Kinds_Ref</vt:lpstr>
      <vt:lpstr>Project_KSLOCs</vt:lpstr>
      <vt:lpstr>Project_Sizes</vt:lpstr>
      <vt:lpstr>Project_Types</vt:lpstr>
      <vt:lpstr>R_Adjustments</vt:lpstr>
      <vt:lpstr>R_Baseline</vt:lpstr>
      <vt:lpstr>Range_Names_Buffer</vt:lpstr>
      <vt:lpstr>Range_Names_Likely</vt:lpstr>
      <vt:lpstr>Range_Names_Max</vt:lpstr>
      <vt:lpstr>Range_Names_Min</vt:lpstr>
      <vt:lpstr>T_Adjustments</vt:lpstr>
      <vt:lpstr>T_Baseline</vt:lpstr>
      <vt:lpstr>TShirt_Sizes</vt:lpstr>
      <vt:lpstr>Yes_No</vt:lpstr>
      <vt:lpstr>Yes_No_NA</vt:lpstr>
    </vt:vector>
  </TitlesOfParts>
  <Company>CodeTiburon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Preliminary Estimate Form - Plan-Driven IID, T-Shirt Sizes Method (Advanced Version)</dc:title>
  <dc:creator>vadim</dc:creator>
  <cp:lastModifiedBy>Anna Khodyrevska</cp:lastModifiedBy>
  <cp:lastPrinted>2011-12-01T08:45:00Z</cp:lastPrinted>
  <dcterms:created xsi:type="dcterms:W3CDTF">2010-12-28T08:30:40Z</dcterms:created>
  <dcterms:modified xsi:type="dcterms:W3CDTF">2014-04-25T11:36:33Z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0x010100107EB23637836C41BE33910BF352BC94</vt:lpwstr>
  </property>
  <property fmtid="{D5CDD505-2E9C-101B-9397-08002B2CF9AE}" pid="3" name="Order">
    <vt:r8>35700</vt:r8>
  </property>
  <property fmtid="{D5CDD505-2E9C-101B-9397-08002B2CF9AE}" pid="4" name="Working">
    <vt:bool>true</vt:bool>
  </property>
  <property fmtid="{D5CDD505-2E9C-101B-9397-08002B2CF9AE}" pid="5" name="Approver">
    <vt:lpwstr>Chirva, Vladimir5</vt:lpwstr>
  </property>
  <property fmtid="{D5CDD505-2E9C-101B-9397-08002B2CF9AE}" pid="6" name="ReportOwner">
    <vt:lpwstr>Lapshyn, Dmytro299</vt:lpwstr>
  </property>
  <property fmtid="{D5CDD505-2E9C-101B-9397-08002B2CF9AE}" pid="7" name="Top">
    <vt:lpwstr>false</vt:lpwstr>
  </property>
  <property fmtid="{D5CDD505-2E9C-101B-9397-08002B2CF9AE}" pid="8" name="Language">
    <vt:lpwstr>En</vt:lpwstr>
  </property>
  <property fmtid="{D5CDD505-2E9C-101B-9397-08002B2CF9AE}" pid="9" name="Archived">
    <vt:lpwstr>false</vt:lpwstr>
  </property>
  <property fmtid="{D5CDD505-2E9C-101B-9397-08002B2CF9AE}" pid="10" name="Doc.ID">
    <vt:lpwstr>PROJID-PM111</vt:lpwstr>
  </property>
  <property fmtid="{D5CDD505-2E9C-101B-9397-08002B2CF9AE}" pid="11" name="Revision">
    <vt:lpwstr>2.2</vt:lpwstr>
  </property>
  <property fmtid="{D5CDD505-2E9C-101B-9397-08002B2CF9AE}" pid="12" name="Title Ru">
    <vt:lpwstr>Форма предварительной оценки - SCRUM, метод T-Shirt Sizes (Полная версия)</vt:lpwstr>
  </property>
  <property fmtid="{D5CDD505-2E9C-101B-9397-08002B2CF9AE}" pid="13" name="DocType">
    <vt:lpwstr>6</vt:lpwstr>
  </property>
  <property fmtid="{D5CDD505-2E9C-101B-9397-08002B2CF9AE}" pid="14" name="QMS-ID">
    <vt:lpwstr>PM111</vt:lpwstr>
  </property>
  <property fmtid="{D5CDD505-2E9C-101B-9397-08002B2CF9AE}" pid="15" name="Hardcopy">
    <vt:bool>false</vt:bool>
  </property>
  <property fmtid="{D5CDD505-2E9C-101B-9397-08002B2CF9AE}" pid="16" name="Process Category">
    <vt:lpwstr>1</vt:lpwstr>
  </property>
  <property fmtid="{D5CDD505-2E9C-101B-9397-08002B2CF9AE}" pid="17" name="Process Area">
    <vt:lpwstr>8</vt:lpwstr>
  </property>
</Properties>
</file>