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E:\Backup\Estimations\"/>
    </mc:Choice>
  </mc:AlternateContent>
  <bookViews>
    <workbookView xWindow="0" yWindow="0" windowWidth="13320" windowHeight="7755"/>
  </bookViews>
  <sheets>
    <sheet name="Estimate" sheetId="7" r:id="rId1"/>
    <sheet name="Lookups" sheetId="5" state="hidden" r:id="rId2"/>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 localSheetId="0">Estimate!$B$50:$C$50</definedName>
    <definedName name="Grand_Total_Row">#REF!</definedName>
    <definedName name="Header_Row" localSheetId="0">Estimate!$B$8:$C$8</definedName>
    <definedName name="Header_Row">#REF!</definedName>
    <definedName name="L_Buffer">#REF!</definedName>
    <definedName name="L_Construction">#REF!</definedName>
    <definedName name="L_Design">#REF!</definedName>
    <definedName name="L_Likely">#REF!</definedName>
    <definedName name="L_Max">#REF!</definedName>
    <definedName name="L_Min">#REF!</definedName>
    <definedName name="L_PERT">#REF!</definedName>
    <definedName name="L_Requirements">#REF!</definedName>
    <definedName name="L_Test">#REF!</definedName>
    <definedName name="L_TopLeft">#REF!</definedName>
    <definedName name="M_Adjustments">Lookups!$F$18:$F$27</definedName>
    <definedName name="M_Baseline">Lookups!$F$10:$F$16</definedName>
    <definedName name="M_Buffer">#REF!</definedName>
    <definedName name="M_Construction">#REF!</definedName>
    <definedName name="M_Design">#REF!</definedName>
    <definedName name="M_Likely">#REF!</definedName>
    <definedName name="M_Max">#REF!</definedName>
    <definedName name="M_Min">#REF!</definedName>
    <definedName name="M_PERT">#REF!</definedName>
    <definedName name="M_Requirements">#REF!</definedName>
    <definedName name="M_Test">#REF!</definedName>
    <definedName name="M_TopLeft">#REF!</definedName>
    <definedName name="Max_Range" localSheetId="0">Estimate!#REF!</definedName>
    <definedName name="Max_Range">#REF!</definedName>
    <definedName name="Max_Sigmas" localSheetId="0">Estimate!#REF!</definedName>
    <definedName name="Max_Sigmas">#REF!</definedName>
    <definedName name="Min_Range" localSheetId="0">Estimate!#REF!</definedName>
    <definedName name="Min_Range">#REF!</definedName>
    <definedName name="Min_Samples" localSheetId="0">Estimate!#REF!</definedName>
    <definedName name="Min_Samples">#REF!</definedName>
    <definedName name="Min_Sigmas" localSheetId="0">Estimate!#REF!</definedName>
    <definedName name="Min_Sigmas">#REF!</definedName>
    <definedName name="Optional_Feature_WBS_Tasks">Lookups!$H$10</definedName>
    <definedName name="PERT_Range" localSheetId="0">Estimate!#REF!</definedName>
    <definedName name="PERT_Range">#REF!</definedName>
    <definedName name="PERT_Sigma" localSheetId="0">Estimate!#REF!</definedName>
    <definedName name="PERT_Sigma">#REF!</definedName>
    <definedName name="PERT_Sigma2" localSheetId="0">Estimate!#REF!</definedName>
    <definedName name="PERT_Sigma2">#REF!</definedName>
    <definedName name="PERT_Sum" localSheetId="0">Estimate!#REF!</definedName>
    <definedName name="PERT_Sum">#REF!</definedName>
    <definedName name="PERT_Zmax" localSheetId="0">Estimate!#REF!</definedName>
    <definedName name="PERT_Zmax">#REF!</definedName>
    <definedName name="PERT_Zmin" localSheetId="0">Estimate!#REF!</definedName>
    <definedName name="PERT_Zmin">#REF!</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#REF!</definedName>
    <definedName name="S_Construction">#REF!</definedName>
    <definedName name="S_Design">#REF!</definedName>
    <definedName name="S_Likely">#REF!</definedName>
    <definedName name="S_Max">#REF!</definedName>
    <definedName name="S_Min">#REF!</definedName>
    <definedName name="S_PERT">#REF!</definedName>
    <definedName name="S_Requirements">#REF!</definedName>
    <definedName name="S_Test">#REF!</definedName>
    <definedName name="S_TopLeft">#REF!</definedName>
    <definedName name="Section_Marks_Range" localSheetId="0">Estimate!#REF!</definedName>
    <definedName name="Section_Marks_Range">#REF!</definedName>
    <definedName name="T_Adjustments">Lookups!$E$18:$E$27</definedName>
    <definedName name="T_Baseline">Lookups!$E$10:$E$16</definedName>
    <definedName name="Total_Build_Effort">#REF!</definedName>
    <definedName name="Total_Design_Effort">#REF!</definedName>
    <definedName name="Total_Impl_Effort">#REF!</definedName>
    <definedName name="Total_Management_Effort">#REF!</definedName>
    <definedName name="Total_Plan_Effort">#REF!</definedName>
    <definedName name="Total_Specify_Effort">#REF!</definedName>
    <definedName name="Total_Test_Effort">#REF!</definedName>
    <definedName name="TShirt_Sizes">Lookups!$A$1:$A$7</definedName>
    <definedName name="XL_Buffer">#REF!</definedName>
    <definedName name="XL_Construction">#REF!</definedName>
    <definedName name="XL_Design">#REF!</definedName>
    <definedName name="XL_Likely">#REF!</definedName>
    <definedName name="XL_Max">#REF!</definedName>
    <definedName name="XL_Min">#REF!</definedName>
    <definedName name="XL_PERT">#REF!</definedName>
    <definedName name="XL_Requirements">#REF!</definedName>
    <definedName name="XL_Test">#REF!</definedName>
    <definedName name="XL_TopLeft">#REF!</definedName>
    <definedName name="XS_Buffer">#REF!</definedName>
    <definedName name="XS_Construction">#REF!</definedName>
    <definedName name="XS_Design">#REF!</definedName>
    <definedName name="XS_Likely">#REF!</definedName>
    <definedName name="XS_Max">#REF!</definedName>
    <definedName name="XS_Min">#REF!</definedName>
    <definedName name="XS_PERT">#REF!</definedName>
    <definedName name="XS_Requirements">#REF!</definedName>
    <definedName name="XS_Test">#REF!</definedName>
    <definedName name="XS_TopLeft">#REF!</definedName>
    <definedName name="XXL_Buffer">#REF!</definedName>
    <definedName name="XXL_Construction">#REF!</definedName>
    <definedName name="XXL_Design">#REF!</definedName>
    <definedName name="XXL_Likely">#REF!</definedName>
    <definedName name="XXL_Max">#REF!</definedName>
    <definedName name="XXL_Min">#REF!</definedName>
    <definedName name="XXL_PERT">#REF!</definedName>
    <definedName name="XXL_Requirements">#REF!</definedName>
    <definedName name="XXL_Test">#REF!</definedName>
    <definedName name="XXL_TopLeft">#REF!</definedName>
    <definedName name="XXS_Buffer">#REF!</definedName>
    <definedName name="XXS_Construction">#REF!</definedName>
    <definedName name="XXS_Design">#REF!</definedName>
    <definedName name="XXS_Likely">#REF!</definedName>
    <definedName name="XXS_Max">#REF!</definedName>
    <definedName name="XXS_Min">#REF!</definedName>
    <definedName name="XXS_PERT">#REF!</definedName>
    <definedName name="XXS_Requirements">#REF!</definedName>
    <definedName name="XXS_Test">#REF!</definedName>
    <definedName name="XXS_TopLeft">#REF!</definedName>
    <definedName name="Yes_No">Lookups!$H$3:$H$4</definedName>
    <definedName name="Yes_No_NA">Lookups!$H$3:$H$5</definedName>
    <definedName name="_xlnm.Print_Titles" localSheetId="0">Estimate!$1:$4</definedName>
  </definedNames>
  <calcPr calcId="152511" iterate="1"/>
</workbook>
</file>

<file path=xl/calcChain.xml><?xml version="1.0" encoding="utf-8"?>
<calcChain xmlns="http://schemas.openxmlformats.org/spreadsheetml/2006/main">
  <c r="E23" i="7" l="1"/>
  <c r="E36" i="7"/>
  <c r="E43" i="7"/>
  <c r="D43" i="7"/>
  <c r="D36" i="7"/>
  <c r="D23" i="7"/>
  <c r="E16" i="7"/>
  <c r="D16" i="7"/>
  <c r="D9" i="7"/>
  <c r="E9" i="7"/>
  <c r="E50" i="7" l="1"/>
  <c r="C11" i="5" l="1"/>
  <c r="D11" i="5" s="1"/>
  <c r="E11" i="5"/>
  <c r="F11" i="5"/>
  <c r="D50" i="7"/>
</calcChain>
</file>

<file path=xl/sharedStrings.xml><?xml version="1.0" encoding="utf-8"?>
<sst xmlns="http://schemas.openxmlformats.org/spreadsheetml/2006/main" count="136" uniqueCount="110">
  <si>
    <t>#</t>
  </si>
  <si>
    <t>Test strategy planning</t>
  </si>
  <si>
    <t>Project management and communication</t>
  </si>
  <si>
    <t>Release stabilization</t>
  </si>
  <si>
    <t>Test data creation</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</si>
  <si>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</si>
  <si>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</si>
  <si>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</si>
  <si>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</si>
  <si>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</si>
  <si>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</si>
  <si>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</si>
  <si>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</si>
  <si>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</si>
  <si>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</si>
  <si>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</si>
  <si>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</si>
  <si>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</si>
  <si>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</si>
  <si>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</si>
  <si>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</si>
  <si>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</si>
  <si>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</si>
  <si>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</si>
  <si>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</si>
  <si>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</si>
  <si>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</si>
  <si>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</si>
  <si>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</si>
  <si>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</si>
  <si>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GRAND TOTAL</t>
  </si>
  <si>
    <t>PRELIMINARY PROJECT ESTIMATE</t>
  </si>
  <si>
    <t>DESCRIPTION</t>
  </si>
  <si>
    <t>"ITERATION ZERO"</t>
  </si>
  <si>
    <t>CONSTRUCTION</t>
  </si>
  <si>
    <t>STABILIZATION AND DELIVERY</t>
  </si>
  <si>
    <t>MANAGEMENT AND COMMUNICATION</t>
  </si>
  <si>
    <t>R</t>
  </si>
  <si>
    <t>D</t>
  </si>
  <si>
    <t>T</t>
  </si>
  <si>
    <t>C</t>
  </si>
  <si>
    <t>I</t>
  </si>
  <si>
    <t>Business Systems</t>
  </si>
  <si>
    <t>Internal Intranet Systems</t>
  </si>
  <si>
    <t>Embedded Systems</t>
  </si>
  <si>
    <t>Telecommunications</t>
  </si>
  <si>
    <t>Device Drivers</t>
  </si>
  <si>
    <t>Systems Software</t>
  </si>
  <si>
    <t>Shrink-Wrap</t>
  </si>
  <si>
    <t>Scientific Systems</t>
  </si>
  <si>
    <t>Engineering Systems</t>
  </si>
  <si>
    <t>Public Internet Systems</t>
  </si>
  <si>
    <t>Advanced multi-site surveys application (MLR)</t>
  </si>
  <si>
    <t>Automated document archival solution (LTA)</t>
  </si>
  <si>
    <t>Simple data/format conversion solution (FSR)</t>
  </si>
  <si>
    <t>Web portal integrated with internal business system (PWP)</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</si>
  <si>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</si>
  <si>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</si>
  <si>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</si>
  <si>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</si>
  <si>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</si>
  <si>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</si>
  <si>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</si>
  <si>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</si>
  <si>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Highly customizable BI solution with interactive GUI (ACE)</t>
  </si>
  <si>
    <t>Yes</t>
  </si>
  <si>
    <t>No</t>
  </si>
  <si>
    <t>XXS</t>
  </si>
  <si>
    <t>XXL</t>
  </si>
  <si>
    <t>P</t>
  </si>
  <si>
    <t>B</t>
  </si>
  <si>
    <t>N/A</t>
  </si>
  <si>
    <t>XXL_Min</t>
  </si>
  <si>
    <t>XXL_Likely</t>
  </si>
  <si>
    <t>XXL_Buffer</t>
  </si>
  <si>
    <t>XXL_Max</t>
  </si>
  <si>
    <t>XXS_Min</t>
  </si>
  <si>
    <t>XXS_Likely</t>
  </si>
  <si>
    <t>XXS_Buffer</t>
  </si>
  <si>
    <t>XXS_Max</t>
  </si>
  <si>
    <t>PRE-STUDY / PREPARING COMMITTABLE PLAN</t>
  </si>
  <si>
    <t>Product requirements clarifications and updates</t>
  </si>
  <si>
    <t>Change management</t>
  </si>
  <si>
    <t>OPTIMISTIC ESTIMATE, HRS</t>
  </si>
  <si>
    <t>PESSIMISTIC ESTIMATE, HRS</t>
  </si>
  <si>
    <t>Product vision development</t>
  </si>
  <si>
    <t>Product requirements workshops</t>
  </si>
  <si>
    <t>User experience concept design</t>
  </si>
  <si>
    <t>Product requirements specification and approval</t>
  </si>
  <si>
    <t>Project estimation and planning</t>
  </si>
  <si>
    <t>Management and communication during pre-study</t>
  </si>
  <si>
    <t>High-level architecture and system design</t>
  </si>
  <si>
    <t>Graphics design</t>
  </si>
  <si>
    <t>Development environment setup/ server setup, install zend skeleton</t>
  </si>
  <si>
    <t>Testing environment setup</t>
  </si>
  <si>
    <t>Staging environment setup</t>
  </si>
  <si>
    <t>Regression testing</t>
  </si>
  <si>
    <t>User interface testing</t>
  </si>
  <si>
    <t>Deployment to staging environment</t>
  </si>
  <si>
    <t>Deployment to production environment</t>
  </si>
  <si>
    <t>Acceptance testing support</t>
  </si>
  <si>
    <t>Iteration planning meetings</t>
  </si>
  <si>
    <t>Iteration retrospective meetings</t>
  </si>
  <si>
    <t>Daily progress &amp; status meetings</t>
  </si>
  <si>
    <r>
      <rPr>
        <b/>
        <sz val="9"/>
        <color theme="1"/>
        <rFont val="Arial"/>
        <family val="2"/>
      </rPr>
      <t>PREPARED FOR</t>
    </r>
    <r>
      <rPr>
        <sz val="9"/>
        <color theme="1"/>
        <rFont val="Arial"/>
        <family val="2"/>
      </rPr>
      <t xml:space="preserve">:  </t>
    </r>
  </si>
  <si>
    <r>
      <rPr>
        <b/>
        <sz val="9"/>
        <color theme="1"/>
        <rFont val="Arial"/>
        <family val="2"/>
      </rPr>
      <t>PREPARED BY</t>
    </r>
    <r>
      <rPr>
        <sz val="9"/>
        <color theme="1"/>
        <rFont val="Arial"/>
        <family val="2"/>
      </rPr>
      <t xml:space="preserve">: </t>
    </r>
  </si>
  <si>
    <r>
      <rPr>
        <b/>
        <sz val="9"/>
        <color theme="1"/>
        <rFont val="Arial"/>
        <family val="2"/>
      </rPr>
      <t>REVIEWED BY</t>
    </r>
    <r>
      <rPr>
        <sz val="9"/>
        <color theme="1"/>
        <rFont val="Arial"/>
        <family val="2"/>
      </rPr>
      <t xml:space="preserve">: </t>
    </r>
  </si>
  <si>
    <t>#0159-001-001-EST</t>
  </si>
  <si>
    <t>24-JUN-2014</t>
  </si>
  <si>
    <t>Fashion Website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</si>
</sst>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sz val="9"/>
      <color theme="1"/>
      <name val="Arial"/>
      <family val="2"/>
    </font>
    <font>
      <b/>
      <sz val="9"/>
      <color theme="1"/>
      <name val="Arial"/>
      <family val="2"/>
    </font>
    <font>
      <sz val="11"/>
      <color theme="1"/>
      <name val="Arial"/>
      <family val="2"/>
    </font>
    <font>
      <b/>
      <sz val="9"/>
      <color theme="0"/>
      <name val="Arial"/>
      <family val="2"/>
    </font>
    <font>
      <sz val="8"/>
      <name val="Arial"/>
      <family val="2"/>
    </font>
    <font>
      <sz val="9.9"/>
      <color theme="1"/>
      <name val="Arial"/>
      <family val="2"/>
      <charset val="204"/>
    </font>
    <font>
      <sz val="9.9"/>
      <color rgb="FF333333"/>
      <name val="Arial"/>
      <family val="2"/>
      <charset val="204"/>
    </font>
    <font>
      <sz val="14"/>
      <color rgb="FF333333"/>
      <name val="Georgia"/>
      <family val="1"/>
      <charset val="204"/>
    </font>
  </fonts>
  <fills count="6">
    <fill>
      <patternFill patternType="none"/>
    </fill>
    <fill>
      <patternFill patternType="gray125"/>
    </fill>
    <fill>
      <patternFill patternType="solid">
        <fgColor theme="4"/>
      </patternFill>
    </fill>
    <fill>
      <patternFill patternType="solid">
        <fgColor theme="1"/>
        <bgColor indexed="64"/>
      </patternFill>
    </fill>
    <fill>
      <patternFill patternType="solid">
        <fgColor rgb="FFE5E5E5"/>
        <bgColor indexed="64"/>
      </patternFill>
    </fill>
    <fill>
      <patternFill patternType="solid">
        <fgColor rgb="FFFFFFFF"/>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bottom style="thick">
        <color theme="6" tint="-0.249977111117893"/>
      </bottom>
      <diagonal/>
    </border>
    <border>
      <left style="medium">
        <color rgb="FFCCCCCC"/>
      </left>
      <right style="medium">
        <color rgb="FFCCCCCC"/>
      </right>
      <top style="medium">
        <color rgb="FFCCCCCC"/>
      </top>
      <bottom style="dotted">
        <color rgb="FFD3D3D3"/>
      </bottom>
      <diagonal/>
    </border>
    <border>
      <left style="medium">
        <color rgb="FFCCCCCC"/>
      </left>
      <right style="dotted">
        <color rgb="FFD3D3D3"/>
      </right>
      <top style="medium">
        <color rgb="FFCCCCCC"/>
      </top>
      <bottom style="dotted">
        <color rgb="FFD3D3D3"/>
      </bottom>
      <diagonal/>
    </border>
    <border>
      <left style="medium">
        <color rgb="FFCCCCCC"/>
      </left>
      <right style="dotted">
        <color rgb="FFD3D3D3"/>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3">
    <xf numFmtId="0" fontId="0" fillId="0" borderId="0" xfId="0"/>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protection locked="0"/>
    </xf>
    <xf numFmtId="4" fontId="6" fillId="0" borderId="0" xfId="2" applyNumberFormat="1"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0" fillId="0" borderId="8" xfId="0" applyBorder="1"/>
    <xf numFmtId="0" fontId="8" fillId="0" borderId="8" xfId="0" applyFont="1" applyBorder="1"/>
    <xf numFmtId="0" fontId="0" fillId="0" borderId="0" xfId="0" applyBorder="1"/>
    <xf numFmtId="0" fontId="0" fillId="0" borderId="8" xfId="0" applyBorder="1" applyAlignment="1">
      <alignment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5" xfId="0" applyBorder="1"/>
    <xf numFmtId="0" fontId="0" fillId="0" borderId="16" xfId="0" applyBorder="1"/>
    <xf numFmtId="0" fontId="0" fillId="0" borderId="17" xfId="0" applyBorder="1"/>
    <xf numFmtId="0" fontId="0" fillId="0" borderId="0" xfId="0" applyBorder="1" applyAlignment="1">
      <alignment vertical="center"/>
    </xf>
    <xf numFmtId="0" fontId="0" fillId="0" borderId="0" xfId="0" applyFill="1" applyBorder="1"/>
    <xf numFmtId="0" fontId="0" fillId="0" borderId="18" xfId="0" applyFill="1" applyBorder="1"/>
    <xf numFmtId="0" fontId="0" fillId="0" borderId="13" xfId="0" applyFill="1" applyBorder="1"/>
    <xf numFmtId="9" fontId="0" fillId="0" borderId="16" xfId="0" quotePrefix="1" applyNumberFormat="1" applyFill="1" applyBorder="1"/>
    <xf numFmtId="9" fontId="0" fillId="0" borderId="17" xfId="0" quotePrefix="1" applyNumberFormat="1" applyFill="1" applyBorder="1"/>
    <xf numFmtId="2" fontId="0" fillId="0" borderId="0" xfId="0" applyNumberFormat="1"/>
    <xf numFmtId="0" fontId="0" fillId="0" borderId="14" xfId="0" applyFill="1" applyBorder="1"/>
    <xf numFmtId="0" fontId="0" fillId="0" borderId="18" xfId="0" applyBorder="1"/>
    <xf numFmtId="0" fontId="0" fillId="0" borderId="11" xfId="0" applyFill="1" applyBorder="1"/>
    <xf numFmtId="0" fontId="0" fillId="0" borderId="9" xfId="0" applyFill="1" applyBorder="1"/>
    <xf numFmtId="0" fontId="0" fillId="0" borderId="12" xfId="0" applyFill="1" applyBorder="1"/>
    <xf numFmtId="0" fontId="7" fillId="0" borderId="0" xfId="0" applyFont="1" applyBorder="1" applyAlignment="1" applyProtection="1">
      <alignment horizontal="right" vertical="center"/>
      <protection locked="0"/>
    </xf>
    <xf numFmtId="0" fontId="5" fillId="0" borderId="19" xfId="0" applyFont="1" applyBorder="1" applyAlignment="1" applyProtection="1">
      <alignment horizontal="right" vertical="center"/>
      <protection locked="0"/>
    </xf>
    <xf numFmtId="4" fontId="4" fillId="0" borderId="19" xfId="1" applyNumberFormat="1" applyFont="1" applyBorder="1" applyAlignment="1" applyProtection="1">
      <alignment vertical="center"/>
      <protection locked="0"/>
    </xf>
    <xf numFmtId="0" fontId="0" fillId="0" borderId="0" xfId="0" applyAlignment="1" applyProtection="1">
      <alignment vertical="top" wrapText="1"/>
      <protection locked="0"/>
    </xf>
    <xf numFmtId="0" fontId="0" fillId="0" borderId="0" xfId="0" applyAlignment="1" applyProtection="1">
      <alignment horizontal="left" vertical="top" wrapText="1"/>
      <protection locked="0"/>
    </xf>
    <xf numFmtId="0" fontId="0" fillId="0" borderId="0" xfId="0" applyAlignment="1" applyProtection="1">
      <alignment wrapText="1"/>
      <protection locked="0"/>
    </xf>
    <xf numFmtId="0" fontId="5" fillId="0" borderId="0" xfId="0" applyFont="1" applyBorder="1" applyAlignment="1" applyProtection="1">
      <alignment horizontal="right" vertical="center"/>
      <protection locked="0"/>
    </xf>
    <xf numFmtId="0" fontId="13" fillId="0" borderId="0" xfId="0" applyFont="1" applyAlignment="1">
      <alignment horizontal="left"/>
    </xf>
    <xf numFmtId="0" fontId="14" fillId="3" borderId="4" xfId="3" applyFont="1" applyFill="1" applyBorder="1" applyAlignment="1" applyProtection="1">
      <alignment wrapText="1"/>
      <protection locked="0"/>
    </xf>
    <xf numFmtId="0" fontId="12" fillId="4" borderId="0" xfId="0" applyFont="1" applyFill="1" applyAlignment="1" applyProtection="1">
      <alignment vertical="top" wrapText="1"/>
      <protection locked="0"/>
    </xf>
    <xf numFmtId="1" fontId="12" fillId="4" borderId="0" xfId="0" applyNumberFormat="1" applyFont="1" applyFill="1" applyAlignment="1" applyProtection="1">
      <alignment horizontal="right" vertical="top" wrapText="1"/>
      <protection locked="0"/>
    </xf>
    <xf numFmtId="0" fontId="15" fillId="0" borderId="6" xfId="0" applyFont="1" applyBorder="1" applyAlignment="1" applyProtection="1">
      <alignment horizontal="left" vertical="top" wrapText="1"/>
      <protection locked="0"/>
    </xf>
    <xf numFmtId="0" fontId="11" fillId="0" borderId="6" xfId="0" applyFont="1" applyBorder="1" applyAlignment="1" applyProtection="1">
      <alignment vertical="top" wrapText="1"/>
      <protection locked="0"/>
    </xf>
    <xf numFmtId="0" fontId="11" fillId="0" borderId="7" xfId="0" applyFont="1" applyBorder="1" applyAlignment="1" applyProtection="1">
      <alignment vertical="top" wrapText="1"/>
      <protection locked="0"/>
    </xf>
    <xf numFmtId="0" fontId="13" fillId="0" borderId="0" xfId="0" applyFont="1" applyAlignment="1">
      <alignment vertical="top" wrapText="1"/>
    </xf>
    <xf numFmtId="0" fontId="7" fillId="0" borderId="0" xfId="0" applyFont="1" applyBorder="1" applyAlignment="1" applyProtection="1">
      <alignment horizontal="left" vertical="top"/>
      <protection locked="0"/>
    </xf>
    <xf numFmtId="0" fontId="14" fillId="3" borderId="3" xfId="3" applyFont="1" applyFill="1" applyBorder="1" applyAlignment="1" applyProtection="1">
      <alignment wrapText="1"/>
      <protection locked="0"/>
    </xf>
    <xf numFmtId="0" fontId="14" fillId="3" borderId="5" xfId="3" applyFont="1" applyFill="1" applyBorder="1" applyAlignment="1" applyProtection="1">
      <alignment wrapText="1"/>
      <protection locked="0"/>
    </xf>
    <xf numFmtId="0" fontId="15" fillId="0" borderId="0" xfId="0" applyFont="1" applyBorder="1" applyAlignment="1" applyProtection="1">
      <alignment horizontal="left" vertical="top" wrapText="1"/>
      <protection locked="0"/>
    </xf>
    <xf numFmtId="0" fontId="16" fillId="0" borderId="20" xfId="0" applyFont="1" applyBorder="1" applyAlignment="1">
      <alignment horizontal="left" vertical="top"/>
    </xf>
    <xf numFmtId="0" fontId="16" fillId="0" borderId="21" xfId="0" applyFont="1" applyBorder="1" applyAlignment="1">
      <alignment horizontal="left" vertical="top"/>
    </xf>
    <xf numFmtId="0" fontId="16" fillId="0" borderId="22" xfId="0" applyFont="1" applyBorder="1" applyAlignment="1">
      <alignment horizontal="left" vertical="top"/>
    </xf>
    <xf numFmtId="0" fontId="16" fillId="0" borderId="23" xfId="0" applyFont="1" applyBorder="1" applyAlignment="1">
      <alignment horizontal="left" vertical="top"/>
    </xf>
    <xf numFmtId="0" fontId="17" fillId="5" borderId="23" xfId="0" applyFont="1" applyFill="1" applyBorder="1" applyAlignment="1">
      <alignment wrapText="1"/>
    </xf>
    <xf numFmtId="0" fontId="7" fillId="0" borderId="20" xfId="0" applyFont="1" applyBorder="1" applyAlignment="1">
      <alignment horizontal="left" vertical="top"/>
    </xf>
    <xf numFmtId="0" fontId="7" fillId="0" borderId="23" xfId="0" applyFont="1" applyBorder="1" applyAlignment="1">
      <alignment horizontal="left" vertical="top"/>
    </xf>
    <xf numFmtId="0" fontId="18" fillId="0" borderId="0" xfId="0" applyFont="1" applyAlignment="1">
      <alignment vertical="center"/>
    </xf>
    <xf numFmtId="0" fontId="11"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Alignment="1"/>
  </cellXfs>
  <cellStyles count="6">
    <cellStyle name="Акцент1" xfId="3" builtinId="29"/>
    <cellStyle name="Гиперссылка" xfId="4" builtinId="8" customBuiltin="1"/>
    <cellStyle name="Заголовок 1" xfId="1" builtinId="16"/>
    <cellStyle name="Заголовок 2" xfId="2" builtinId="17"/>
    <cellStyle name="Обычный" xfId="0" builtinId="0"/>
    <cellStyle name="Открывавшаяся гиперссылка" xfId="5" builtinId="9" customBuiltin="1"/>
  </cellStyles>
  <dxfs count="0"/>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73331" cy="48674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2"/>
  <sheetViews>
    <sheetView tabSelected="1" zoomScaleNormal="100" zoomScaleSheetLayoutView="130" zoomScalePageLayoutView="70" workbookViewId="0">
      <pane ySplit="8" topLeftCell="A39" activePane="bottomLeft" state="frozen"/>
      <selection pane="bottomLeft" activeCell="B5" sqref="B5:G5"/>
    </sheetView>
  </sheetViews>
  <sheetFormatPr defaultRowHeight="15" outlineLevelRow="1" x14ac:dyDescent="0.25"/>
  <cols>
    <col min="1" max="1" width="1.85546875" customWidth="1"/>
    <col min="2" max="2" width="13.85546875" customWidth="1"/>
    <col min="3" max="3" width="75.28515625" customWidth="1"/>
    <col min="4" max="6" width="17.140625" customWidth="1"/>
    <col min="7" max="7" width="19" customWidth="1"/>
    <col min="8" max="8" width="16.42578125" customWidth="1"/>
    <col min="9" max="9" width="20.5703125" customWidth="1"/>
    <col min="12" max="12" width="7" customWidth="1"/>
  </cols>
  <sheetData>
    <row r="1" spans="1:9" ht="39" customHeight="1" x14ac:dyDescent="0.25">
      <c r="A1" s="4"/>
      <c r="B1" s="61"/>
      <c r="C1" s="62"/>
      <c r="D1" s="62"/>
      <c r="E1" s="62"/>
      <c r="F1" s="62"/>
      <c r="G1" s="62"/>
    </row>
    <row r="2" spans="1:9" ht="29.25" customHeight="1" thickBot="1" x14ac:dyDescent="0.3">
      <c r="A2" s="4"/>
      <c r="B2" s="35" t="s">
        <v>31</v>
      </c>
      <c r="C2" s="35"/>
      <c r="D2" s="34" t="s">
        <v>107</v>
      </c>
      <c r="E2" s="39"/>
      <c r="F2" s="39"/>
      <c r="G2" s="39"/>
      <c r="H2" s="39"/>
      <c r="I2" s="39"/>
    </row>
    <row r="3" spans="1:9" ht="27" customHeight="1" thickTop="1" x14ac:dyDescent="0.25">
      <c r="A3" s="4"/>
      <c r="B3" s="59" t="s">
        <v>109</v>
      </c>
      <c r="C3" s="7"/>
      <c r="D3" s="33" t="s">
        <v>108</v>
      </c>
      <c r="E3" s="48"/>
      <c r="F3" s="39"/>
      <c r="G3" s="39"/>
      <c r="H3" s="39"/>
      <c r="I3" s="39"/>
    </row>
    <row r="4" spans="1:9" ht="10.5" customHeight="1" x14ac:dyDescent="0.25">
      <c r="A4" s="4"/>
      <c r="B4" s="6"/>
      <c r="C4" s="7"/>
      <c r="D4" s="33"/>
      <c r="E4" s="33"/>
      <c r="F4" s="39"/>
      <c r="G4" s="39"/>
      <c r="H4" s="39"/>
      <c r="I4" s="39"/>
    </row>
    <row r="5" spans="1:9" s="1" customFormat="1" x14ac:dyDescent="0.25">
      <c r="A5" s="5"/>
      <c r="B5" s="60" t="s">
        <v>104</v>
      </c>
      <c r="C5" s="60"/>
      <c r="D5" s="60"/>
      <c r="E5" s="60"/>
      <c r="F5" s="60"/>
      <c r="G5" s="60"/>
      <c r="H5" s="40"/>
      <c r="I5" s="40"/>
    </row>
    <row r="6" spans="1:9" s="1" customFormat="1" ht="15" customHeight="1" x14ac:dyDescent="0.25">
      <c r="A6" s="5"/>
      <c r="B6" s="60" t="s">
        <v>105</v>
      </c>
      <c r="C6" s="60"/>
      <c r="D6" s="60"/>
      <c r="E6" s="60"/>
      <c r="F6" s="60"/>
      <c r="G6" s="60"/>
      <c r="H6" s="40"/>
      <c r="I6" s="40"/>
    </row>
    <row r="7" spans="1:9" s="1" customFormat="1" x14ac:dyDescent="0.25">
      <c r="A7" s="5"/>
      <c r="B7" s="60" t="s">
        <v>106</v>
      </c>
      <c r="C7" s="60"/>
      <c r="D7" s="60"/>
      <c r="E7" s="60"/>
      <c r="F7" s="60"/>
      <c r="G7" s="60"/>
      <c r="H7" s="40"/>
      <c r="I7" s="40"/>
    </row>
    <row r="8" spans="1:9" ht="36" customHeight="1" x14ac:dyDescent="0.25">
      <c r="A8" s="4"/>
      <c r="B8" s="49" t="s">
        <v>0</v>
      </c>
      <c r="C8" s="50" t="s">
        <v>32</v>
      </c>
      <c r="D8" s="49" t="s">
        <v>83</v>
      </c>
      <c r="E8" s="41" t="s">
        <v>84</v>
      </c>
    </row>
    <row r="9" spans="1:9" s="2" customFormat="1" ht="24.95" customHeight="1" thickBot="1" x14ac:dyDescent="0.3">
      <c r="A9" s="36"/>
      <c r="B9" s="42">
        <v>1</v>
      </c>
      <c r="C9" s="42" t="s">
        <v>80</v>
      </c>
      <c r="D9" s="43">
        <f>SUBTOTAL(9, D10:D15)</f>
        <v>0</v>
      </c>
      <c r="E9" s="43">
        <f>SUBTOTAL(9, E10:E15)</f>
        <v>0</v>
      </c>
    </row>
    <row r="10" spans="1:9" s="3" customFormat="1" ht="24.95" customHeight="1" outlineLevel="1" thickBot="1" x14ac:dyDescent="0.3">
      <c r="A10" s="37"/>
      <c r="B10" s="44"/>
      <c r="C10" s="52" t="s">
        <v>85</v>
      </c>
      <c r="D10" s="2"/>
      <c r="E10" s="2"/>
      <c r="F10" s="2"/>
      <c r="G10" s="2"/>
    </row>
    <row r="11" spans="1:9" s="3" customFormat="1" ht="24.95" customHeight="1" outlineLevel="1" thickBot="1" x14ac:dyDescent="0.3">
      <c r="A11" s="37"/>
      <c r="B11" s="51"/>
      <c r="C11" s="52" t="s">
        <v>86</v>
      </c>
      <c r="D11" s="2"/>
      <c r="E11" s="2"/>
      <c r="F11" s="2"/>
      <c r="G11" s="2"/>
    </row>
    <row r="12" spans="1:9" s="3" customFormat="1" ht="24.95" customHeight="1" outlineLevel="1" thickBot="1" x14ac:dyDescent="0.3">
      <c r="A12" s="37"/>
      <c r="B12" s="51"/>
      <c r="C12" s="52" t="s">
        <v>87</v>
      </c>
      <c r="D12" s="2"/>
      <c r="E12" s="2"/>
      <c r="F12" s="2"/>
      <c r="G12" s="2"/>
    </row>
    <row r="13" spans="1:9" s="3" customFormat="1" ht="24.95" customHeight="1" outlineLevel="1" thickBot="1" x14ac:dyDescent="0.3">
      <c r="A13" s="37"/>
      <c r="B13" s="51"/>
      <c r="C13" s="52" t="s">
        <v>88</v>
      </c>
      <c r="D13" s="2"/>
      <c r="E13" s="2"/>
      <c r="F13" s="2"/>
      <c r="G13" s="2"/>
    </row>
    <row r="14" spans="1:9" s="3" customFormat="1" ht="24.95" customHeight="1" outlineLevel="1" thickBot="1" x14ac:dyDescent="0.3">
      <c r="A14" s="37"/>
      <c r="B14" s="51"/>
      <c r="C14" s="53" t="s">
        <v>89</v>
      </c>
      <c r="D14" s="2"/>
      <c r="E14" s="2"/>
      <c r="F14" s="2"/>
      <c r="G14" s="2"/>
    </row>
    <row r="15" spans="1:9" s="3" customFormat="1" ht="24.95" customHeight="1" outlineLevel="1" thickBot="1" x14ac:dyDescent="0.3">
      <c r="A15" s="37"/>
      <c r="B15" s="51"/>
      <c r="C15" s="54" t="s">
        <v>90</v>
      </c>
      <c r="D15" s="2"/>
      <c r="E15" s="2"/>
      <c r="F15" s="2"/>
      <c r="G15" s="2"/>
    </row>
    <row r="16" spans="1:9" s="2" customFormat="1" ht="24.95" customHeight="1" thickBot="1" x14ac:dyDescent="0.3">
      <c r="A16" s="36"/>
      <c r="B16" s="42">
        <v>2</v>
      </c>
      <c r="C16" s="42" t="s">
        <v>33</v>
      </c>
      <c r="D16" s="43">
        <f>SUBTOTAL(9, D17:D22)</f>
        <v>0</v>
      </c>
      <c r="E16" s="43">
        <f>SUBTOTAL(9, E17:E22)</f>
        <v>0</v>
      </c>
    </row>
    <row r="17" spans="1:7" s="2" customFormat="1" ht="24.95" customHeight="1" outlineLevel="1" thickBot="1" x14ac:dyDescent="0.3">
      <c r="A17" s="36"/>
      <c r="B17" s="44"/>
      <c r="C17" s="52" t="s">
        <v>91</v>
      </c>
    </row>
    <row r="18" spans="1:7" s="2" customFormat="1" ht="24.95" customHeight="1" outlineLevel="1" thickBot="1" x14ac:dyDescent="0.3">
      <c r="A18" s="36"/>
      <c r="B18" s="44"/>
      <c r="C18" s="52" t="s">
        <v>1</v>
      </c>
    </row>
    <row r="19" spans="1:7" s="2" customFormat="1" ht="24.95" customHeight="1" outlineLevel="1" thickBot="1" x14ac:dyDescent="0.3">
      <c r="A19" s="36"/>
      <c r="B19" s="44"/>
      <c r="C19" s="52" t="s">
        <v>92</v>
      </c>
    </row>
    <row r="20" spans="1:7" s="2" customFormat="1" ht="24.95" customHeight="1" outlineLevel="1" thickBot="1" x14ac:dyDescent="0.3">
      <c r="A20" s="36"/>
      <c r="B20" s="44"/>
      <c r="C20" s="52" t="s">
        <v>93</v>
      </c>
    </row>
    <row r="21" spans="1:7" s="2" customFormat="1" ht="24.95" customHeight="1" outlineLevel="1" thickBot="1" x14ac:dyDescent="0.3">
      <c r="A21" s="36"/>
      <c r="B21" s="44"/>
      <c r="C21" s="52" t="s">
        <v>94</v>
      </c>
    </row>
    <row r="22" spans="1:7" s="2" customFormat="1" ht="24.95" customHeight="1" outlineLevel="1" thickBot="1" x14ac:dyDescent="0.3">
      <c r="A22" s="36"/>
      <c r="B22" s="44"/>
      <c r="C22" s="55" t="s">
        <v>95</v>
      </c>
    </row>
    <row r="23" spans="1:7" s="2" customFormat="1" ht="24.95" customHeight="1" thickBot="1" x14ac:dyDescent="0.3">
      <c r="A23" s="36"/>
      <c r="B23" s="42">
        <v>3</v>
      </c>
      <c r="C23" s="42" t="s">
        <v>34</v>
      </c>
      <c r="D23" s="43">
        <f>SUBTOTAL(9, D24:D35)</f>
        <v>0</v>
      </c>
      <c r="E23" s="43">
        <f>SUBTOTAL(9, E24:E35)</f>
        <v>0</v>
      </c>
    </row>
    <row r="24" spans="1:7" s="2" customFormat="1" ht="24.95" customHeight="1" outlineLevel="1" thickBot="1" x14ac:dyDescent="0.3">
      <c r="A24" s="36"/>
      <c r="B24" s="47"/>
      <c r="C24" s="56"/>
      <c r="F24"/>
      <c r="G24"/>
    </row>
    <row r="25" spans="1:7" s="2" customFormat="1" ht="24.95" customHeight="1" outlineLevel="1" thickBot="1" x14ac:dyDescent="0.3">
      <c r="A25" s="36"/>
      <c r="B25" s="47"/>
      <c r="C25" s="56"/>
      <c r="F25"/>
      <c r="G25"/>
    </row>
    <row r="26" spans="1:7" s="2" customFormat="1" ht="24.95" customHeight="1" outlineLevel="1" thickBot="1" x14ac:dyDescent="0.3">
      <c r="A26" s="36"/>
      <c r="B26" s="47"/>
      <c r="C26" s="56"/>
      <c r="F26"/>
      <c r="G26"/>
    </row>
    <row r="27" spans="1:7" s="2" customFormat="1" ht="24.95" customHeight="1" outlineLevel="1" thickBot="1" x14ac:dyDescent="0.3">
      <c r="A27" s="36"/>
      <c r="B27" s="47"/>
      <c r="C27" s="56"/>
      <c r="F27"/>
      <c r="G27"/>
    </row>
    <row r="28" spans="1:7" s="2" customFormat="1" ht="24.95" customHeight="1" outlineLevel="1" thickBot="1" x14ac:dyDescent="0.3">
      <c r="A28" s="36"/>
      <c r="B28" s="47"/>
      <c r="C28" s="56"/>
      <c r="F28"/>
      <c r="G28"/>
    </row>
    <row r="29" spans="1:7" s="2" customFormat="1" ht="24.95" customHeight="1" outlineLevel="1" thickBot="1" x14ac:dyDescent="0.3">
      <c r="A29" s="36"/>
      <c r="B29" s="47"/>
      <c r="C29" s="56"/>
      <c r="F29"/>
      <c r="G29"/>
    </row>
    <row r="30" spans="1:7" s="2" customFormat="1" ht="24.95" customHeight="1" outlineLevel="1" thickBot="1" x14ac:dyDescent="0.3">
      <c r="A30" s="36"/>
      <c r="B30" s="47"/>
      <c r="C30" s="56"/>
      <c r="F30"/>
      <c r="G30"/>
    </row>
    <row r="31" spans="1:7" s="2" customFormat="1" ht="24.95" customHeight="1" outlineLevel="1" thickBot="1" x14ac:dyDescent="0.3">
      <c r="A31" s="36"/>
      <c r="B31" s="47"/>
      <c r="C31" s="56"/>
      <c r="F31"/>
      <c r="G31"/>
    </row>
    <row r="32" spans="1:7" s="2" customFormat="1" ht="24.95" customHeight="1" outlineLevel="1" thickBot="1" x14ac:dyDescent="0.3">
      <c r="A32" s="36"/>
      <c r="B32" s="47"/>
      <c r="C32" s="56"/>
      <c r="F32" s="4"/>
      <c r="G32"/>
    </row>
    <row r="33" spans="1:7" s="2" customFormat="1" ht="24.95" customHeight="1" outlineLevel="1" thickBot="1" x14ac:dyDescent="0.3">
      <c r="A33" s="36"/>
      <c r="B33" s="45"/>
      <c r="C33" s="56"/>
      <c r="F33"/>
      <c r="G33"/>
    </row>
    <row r="34" spans="1:7" s="2" customFormat="1" ht="33.4" customHeight="1" outlineLevel="1" thickBot="1" x14ac:dyDescent="0.3">
      <c r="A34" s="36"/>
      <c r="B34" s="45"/>
      <c r="C34" s="56"/>
      <c r="F34"/>
      <c r="G34"/>
    </row>
    <row r="35" spans="1:7" s="2" customFormat="1" ht="41.25" customHeight="1" outlineLevel="1" thickBot="1" x14ac:dyDescent="0.3">
      <c r="A35" s="36"/>
      <c r="B35" s="46"/>
      <c r="C35" s="56"/>
      <c r="F35"/>
      <c r="G35"/>
    </row>
    <row r="36" spans="1:7" s="2" customFormat="1" ht="24.95" customHeight="1" thickBot="1" x14ac:dyDescent="0.3">
      <c r="A36" s="36"/>
      <c r="B36" s="42">
        <v>4</v>
      </c>
      <c r="C36" s="42" t="s">
        <v>35</v>
      </c>
      <c r="D36" s="43">
        <f>SUBTOTAL(9, D37:D42)</f>
        <v>0</v>
      </c>
      <c r="E36" s="43">
        <f>SUBTOTAL(9, E37:E42)</f>
        <v>0</v>
      </c>
      <c r="F36"/>
      <c r="G36"/>
    </row>
    <row r="37" spans="1:7" s="2" customFormat="1" ht="24.95" customHeight="1" outlineLevel="1" thickBot="1" x14ac:dyDescent="0.3">
      <c r="A37" s="36"/>
      <c r="B37" s="44"/>
      <c r="C37" s="57" t="s">
        <v>96</v>
      </c>
      <c r="F37"/>
      <c r="G37"/>
    </row>
    <row r="38" spans="1:7" s="2" customFormat="1" ht="24.95" customHeight="1" outlineLevel="1" thickBot="1" x14ac:dyDescent="0.3">
      <c r="A38" s="36"/>
      <c r="B38" s="44"/>
      <c r="C38" s="57" t="s">
        <v>97</v>
      </c>
      <c r="F38"/>
      <c r="G38"/>
    </row>
    <row r="39" spans="1:7" s="2" customFormat="1" ht="24.95" customHeight="1" outlineLevel="1" thickBot="1" x14ac:dyDescent="0.3">
      <c r="A39" s="36"/>
      <c r="B39" s="44"/>
      <c r="C39" s="57" t="s">
        <v>3</v>
      </c>
      <c r="F39"/>
      <c r="G39"/>
    </row>
    <row r="40" spans="1:7" s="2" customFormat="1" ht="24.95" customHeight="1" outlineLevel="1" thickBot="1" x14ac:dyDescent="0.3">
      <c r="A40" s="36"/>
      <c r="B40" s="44"/>
      <c r="C40" s="57" t="s">
        <v>98</v>
      </c>
      <c r="F40"/>
      <c r="G40"/>
    </row>
    <row r="41" spans="1:7" s="2" customFormat="1" ht="24.95" customHeight="1" outlineLevel="1" thickBot="1" x14ac:dyDescent="0.3">
      <c r="A41" s="36"/>
      <c r="B41" s="44"/>
      <c r="C41" s="57" t="s">
        <v>99</v>
      </c>
      <c r="F41"/>
      <c r="G41"/>
    </row>
    <row r="42" spans="1:7" s="2" customFormat="1" ht="24.95" customHeight="1" outlineLevel="1" thickBot="1" x14ac:dyDescent="0.3">
      <c r="A42" s="36"/>
      <c r="B42" s="44"/>
      <c r="C42" s="58" t="s">
        <v>100</v>
      </c>
      <c r="F42"/>
      <c r="G42"/>
    </row>
    <row r="43" spans="1:7" ht="24.95" customHeight="1" thickBot="1" x14ac:dyDescent="0.3">
      <c r="A43" s="38"/>
      <c r="B43" s="42">
        <v>5</v>
      </c>
      <c r="C43" s="42" t="s">
        <v>36</v>
      </c>
      <c r="D43" s="43">
        <f>SUBTOTAL(9, D44:D49)</f>
        <v>0</v>
      </c>
      <c r="E43" s="43">
        <f>SUBTOTAL(9, E44:E49)</f>
        <v>0</v>
      </c>
    </row>
    <row r="44" spans="1:7" ht="24.95" customHeight="1" outlineLevel="1" thickBot="1" x14ac:dyDescent="0.3">
      <c r="A44" s="38"/>
      <c r="B44" s="44"/>
      <c r="C44" s="57" t="s">
        <v>81</v>
      </c>
    </row>
    <row r="45" spans="1:7" ht="24.95" customHeight="1" outlineLevel="1" thickBot="1" x14ac:dyDescent="0.3">
      <c r="A45" s="38"/>
      <c r="B45" s="44"/>
      <c r="C45" s="57" t="s">
        <v>101</v>
      </c>
    </row>
    <row r="46" spans="1:7" ht="24.95" customHeight="1" outlineLevel="1" thickBot="1" x14ac:dyDescent="0.3">
      <c r="A46" s="38"/>
      <c r="B46" s="44"/>
      <c r="C46" s="57" t="s">
        <v>102</v>
      </c>
    </row>
    <row r="47" spans="1:7" ht="24.95" customHeight="1" outlineLevel="1" thickBot="1" x14ac:dyDescent="0.3">
      <c r="A47" s="38"/>
      <c r="B47" s="44"/>
      <c r="C47" s="57" t="s">
        <v>103</v>
      </c>
    </row>
    <row r="48" spans="1:7" ht="24.95" customHeight="1" outlineLevel="1" thickBot="1" x14ac:dyDescent="0.3">
      <c r="A48" s="38"/>
      <c r="B48" s="44"/>
      <c r="C48" s="57" t="s">
        <v>82</v>
      </c>
    </row>
    <row r="49" spans="1:5" ht="24.95" customHeight="1" outlineLevel="1" thickBot="1" x14ac:dyDescent="0.3">
      <c r="A49" s="38"/>
      <c r="B49" s="44"/>
      <c r="C49" s="58" t="s">
        <v>2</v>
      </c>
    </row>
    <row r="50" spans="1:5" ht="24.95" customHeight="1" x14ac:dyDescent="0.25">
      <c r="A50" s="38"/>
      <c r="B50" s="42"/>
      <c r="C50" s="42" t="s">
        <v>30</v>
      </c>
      <c r="D50" s="43">
        <f>SUBTOTAL(9,D10:D49)</f>
        <v>0</v>
      </c>
      <c r="E50" s="43">
        <f>SUBTOTAL(9,E10:E49)</f>
        <v>0</v>
      </c>
    </row>
    <row r="51" spans="1:5" ht="11.25" customHeight="1" x14ac:dyDescent="0.25">
      <c r="A51" s="4"/>
      <c r="B51" s="4"/>
      <c r="C51" s="4"/>
      <c r="D51" s="4"/>
      <c r="E51" s="4"/>
    </row>
    <row r="52" spans="1:5" ht="13.5" customHeight="1" x14ac:dyDescent="0.25"/>
  </sheetData>
  <sheetProtection formatCells="0" formatColumns="0" formatRows="0" insertColumns="0" insertRows="0" insertHyperlinks="0" deleteColumns="0" deleteRows="0" sort="0" autoFilter="0" pivotTables="0"/>
  <dataConsolidate/>
  <mergeCells count="4">
    <mergeCell ref="B7:G7"/>
    <mergeCell ref="B1:G1"/>
    <mergeCell ref="B5:G5"/>
    <mergeCell ref="B6:G6"/>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 x14ac:dyDescent="0.25"/>
  <cols>
    <col min="1" max="1" width="54.85546875" bestFit="1" customWidth="1"/>
    <col min="3" max="3" width="10.5703125" customWidth="1"/>
    <col min="4" max="4" width="10.7109375" customWidth="1"/>
    <col min="7" max="7" width="4.5703125" customWidth="1"/>
  </cols>
  <sheetData>
    <row r="1" spans="1:13" x14ac:dyDescent="0.25">
      <c r="A1" s="10" t="s">
        <v>8</v>
      </c>
      <c r="B1" s="10" t="s">
        <v>19</v>
      </c>
      <c r="C1" s="10" t="s">
        <v>20</v>
      </c>
      <c r="D1" s="10" t="s">
        <v>26</v>
      </c>
      <c r="E1" s="14" t="s">
        <v>21</v>
      </c>
    </row>
    <row r="2" spans="1:13" x14ac:dyDescent="0.25">
      <c r="A2" s="10" t="s">
        <v>7</v>
      </c>
      <c r="B2" s="10" t="s">
        <v>16</v>
      </c>
      <c r="C2" s="10" t="s">
        <v>17</v>
      </c>
      <c r="D2" s="10" t="s">
        <v>25</v>
      </c>
      <c r="E2" s="14" t="s">
        <v>18</v>
      </c>
    </row>
    <row r="3" spans="1:13" x14ac:dyDescent="0.25">
      <c r="A3" s="10" t="s">
        <v>6</v>
      </c>
      <c r="B3" s="10" t="s">
        <v>13</v>
      </c>
      <c r="C3" s="10" t="s">
        <v>14</v>
      </c>
      <c r="D3" s="10" t="s">
        <v>27</v>
      </c>
      <c r="E3" s="14" t="s">
        <v>15</v>
      </c>
      <c r="F3" s="20" t="s">
        <v>6</v>
      </c>
      <c r="G3" s="29" t="s">
        <v>69</v>
      </c>
      <c r="H3" s="23" t="s">
        <v>65</v>
      </c>
      <c r="I3" s="26">
        <v>0.9</v>
      </c>
      <c r="J3" s="13"/>
      <c r="M3" s="27"/>
    </row>
    <row r="4" spans="1:13" x14ac:dyDescent="0.25">
      <c r="A4" s="10" t="s">
        <v>9</v>
      </c>
      <c r="B4" s="10" t="s">
        <v>22</v>
      </c>
      <c r="C4" s="10" t="s">
        <v>23</v>
      </c>
      <c r="D4" s="10" t="s">
        <v>28</v>
      </c>
      <c r="E4" s="14" t="s">
        <v>24</v>
      </c>
      <c r="F4" s="18" t="s">
        <v>38</v>
      </c>
      <c r="G4" s="16" t="s">
        <v>6</v>
      </c>
      <c r="H4" s="28" t="s">
        <v>66</v>
      </c>
      <c r="I4" s="25">
        <v>0.99</v>
      </c>
      <c r="J4" s="15"/>
    </row>
    <row r="5" spans="1:13" x14ac:dyDescent="0.25">
      <c r="A5" s="10" t="s">
        <v>5</v>
      </c>
      <c r="B5" s="10" t="s">
        <v>10</v>
      </c>
      <c r="C5" s="10" t="s">
        <v>11</v>
      </c>
      <c r="D5" s="10" t="s">
        <v>29</v>
      </c>
      <c r="E5" s="14" t="s">
        <v>12</v>
      </c>
      <c r="F5" s="18" t="s">
        <v>70</v>
      </c>
      <c r="G5" s="16" t="s">
        <v>38</v>
      </c>
      <c r="H5" s="24" t="s">
        <v>71</v>
      </c>
    </row>
    <row r="6" spans="1:13" x14ac:dyDescent="0.25">
      <c r="A6" s="22" t="s">
        <v>68</v>
      </c>
      <c r="B6" s="22" t="s">
        <v>72</v>
      </c>
      <c r="C6" s="22" t="s">
        <v>73</v>
      </c>
      <c r="D6" s="22" t="s">
        <v>74</v>
      </c>
      <c r="E6" s="30" t="s">
        <v>75</v>
      </c>
      <c r="F6" s="17" t="s">
        <v>39</v>
      </c>
      <c r="G6" s="16" t="s">
        <v>70</v>
      </c>
    </row>
    <row r="7" spans="1:13" x14ac:dyDescent="0.25">
      <c r="A7" s="31" t="s">
        <v>67</v>
      </c>
      <c r="B7" s="31" t="s">
        <v>76</v>
      </c>
      <c r="C7" s="31" t="s">
        <v>77</v>
      </c>
      <c r="D7" s="31" t="s">
        <v>78</v>
      </c>
      <c r="E7" s="32" t="s">
        <v>79</v>
      </c>
      <c r="F7" s="29"/>
      <c r="G7" s="16" t="s">
        <v>39</v>
      </c>
    </row>
    <row r="8" spans="1:13" x14ac:dyDescent="0.25">
      <c r="G8" s="16" t="s">
        <v>41</v>
      </c>
    </row>
    <row r="9" spans="1:13" x14ac:dyDescent="0.25">
      <c r="B9" t="s">
        <v>37</v>
      </c>
      <c r="C9" t="s">
        <v>38</v>
      </c>
      <c r="D9" t="s">
        <v>40</v>
      </c>
      <c r="E9" t="s">
        <v>39</v>
      </c>
      <c r="F9" t="s">
        <v>7</v>
      </c>
      <c r="G9" s="24" t="s">
        <v>7</v>
      </c>
    </row>
    <row r="10" spans="1:13" x14ac:dyDescent="0.25">
      <c r="A10" s="20">
        <v>1</v>
      </c>
      <c r="B10" s="8">
        <v>0.04</v>
      </c>
      <c r="C10" s="8">
        <v>0.1</v>
      </c>
      <c r="D10" s="8">
        <v>0.61</v>
      </c>
      <c r="E10" s="8">
        <v>0.16</v>
      </c>
      <c r="F10" s="13">
        <v>0.09</v>
      </c>
      <c r="H10" t="s">
        <v>4</v>
      </c>
    </row>
    <row r="11" spans="1:13" x14ac:dyDescent="0.25">
      <c r="A11" s="18">
        <v>5</v>
      </c>
      <c r="B11" s="10">
        <v>0.04</v>
      </c>
      <c r="C11" s="10">
        <f>C10+0.2*AVERAGE(C12,C10)</f>
        <v>0.12400000000000001</v>
      </c>
      <c r="D11" s="10">
        <f>1-SUM(B11,C11,E11,F11)</f>
        <v>0.52800000000000002</v>
      </c>
      <c r="E11" s="10">
        <f>E10+0.2*AVERAGE(E12,E10)</f>
        <v>0.19900000000000001</v>
      </c>
      <c r="F11" s="14">
        <f>F10+0.2*AVERAGE(F12,F10)</f>
        <v>0.109</v>
      </c>
    </row>
    <row r="12" spans="1:13" x14ac:dyDescent="0.25">
      <c r="A12" s="18">
        <v>25</v>
      </c>
      <c r="B12" s="10">
        <v>0.04</v>
      </c>
      <c r="C12" s="10">
        <v>0.14000000000000001</v>
      </c>
      <c r="D12" s="10">
        <v>0.49</v>
      </c>
      <c r="E12" s="10">
        <v>0.23</v>
      </c>
      <c r="F12" s="14">
        <v>0.1</v>
      </c>
    </row>
    <row r="13" spans="1:13" x14ac:dyDescent="0.25">
      <c r="A13" s="18">
        <v>75</v>
      </c>
      <c r="B13" s="10">
        <v>5.5E-2</v>
      </c>
      <c r="C13" s="10">
        <v>0.14499999999999999</v>
      </c>
      <c r="D13" s="10">
        <v>0.46500000000000002</v>
      </c>
      <c r="E13" s="10">
        <v>0.23</v>
      </c>
      <c r="F13" s="14">
        <v>0.105</v>
      </c>
    </row>
    <row r="14" spans="1:13" x14ac:dyDescent="0.25">
      <c r="A14" s="18">
        <v>125</v>
      </c>
      <c r="B14" s="10">
        <v>7.0000000000000007E-2</v>
      </c>
      <c r="C14" s="10">
        <v>0.15</v>
      </c>
      <c r="D14" s="10">
        <v>0.44</v>
      </c>
      <c r="E14" s="10">
        <v>0.23</v>
      </c>
      <c r="F14" s="14">
        <v>0.11</v>
      </c>
    </row>
    <row r="15" spans="1:13" x14ac:dyDescent="0.25">
      <c r="A15" s="18">
        <v>300</v>
      </c>
      <c r="B15" s="10">
        <v>7.4999999999999997E-2</v>
      </c>
      <c r="C15" s="10">
        <v>0.15</v>
      </c>
      <c r="D15" s="10">
        <v>0.39500000000000002</v>
      </c>
      <c r="E15" s="10">
        <v>0.26</v>
      </c>
      <c r="F15" s="14">
        <v>0.12</v>
      </c>
    </row>
    <row r="16" spans="1:13" x14ac:dyDescent="0.25">
      <c r="A16" s="19">
        <v>500</v>
      </c>
      <c r="B16" s="12">
        <v>0.08</v>
      </c>
      <c r="C16" s="12">
        <v>0.15</v>
      </c>
      <c r="D16" s="12">
        <v>0.35</v>
      </c>
      <c r="E16" s="12">
        <v>0.28999999999999998</v>
      </c>
      <c r="F16" s="15">
        <v>0.13</v>
      </c>
    </row>
    <row r="17" spans="1:6" x14ac:dyDescent="0.25">
      <c r="B17" t="s">
        <v>37</v>
      </c>
      <c r="C17" t="s">
        <v>38</v>
      </c>
      <c r="D17" t="s">
        <v>40</v>
      </c>
      <c r="E17" t="s">
        <v>39</v>
      </c>
      <c r="F17" t="s">
        <v>7</v>
      </c>
    </row>
    <row r="18" spans="1:6" x14ac:dyDescent="0.25">
      <c r="A18" s="20" t="s">
        <v>42</v>
      </c>
      <c r="B18" s="11">
        <v>-0.03</v>
      </c>
      <c r="C18" s="8">
        <v>-7.0000000000000007E-2</v>
      </c>
      <c r="D18" s="8">
        <v>0.05</v>
      </c>
      <c r="E18" s="8">
        <v>-7.0000000000000007E-2</v>
      </c>
      <c r="F18" s="13">
        <v>0.03</v>
      </c>
    </row>
    <row r="19" spans="1:6" x14ac:dyDescent="0.25">
      <c r="A19" s="18" t="s">
        <v>46</v>
      </c>
      <c r="B19" s="10">
        <v>0.2</v>
      </c>
      <c r="C19" s="10">
        <v>0.1</v>
      </c>
      <c r="D19" s="10">
        <v>-0.1</v>
      </c>
      <c r="E19" s="10">
        <v>0.06</v>
      </c>
      <c r="F19" s="14">
        <v>0.03</v>
      </c>
    </row>
    <row r="20" spans="1:6" x14ac:dyDescent="0.25">
      <c r="A20" s="18" t="s">
        <v>44</v>
      </c>
      <c r="B20" s="10">
        <v>0.2</v>
      </c>
      <c r="C20" s="10">
        <v>0.1</v>
      </c>
      <c r="D20" s="10">
        <v>-0.1</v>
      </c>
      <c r="E20" s="10">
        <v>0.06</v>
      </c>
      <c r="F20" s="14">
        <v>0.03</v>
      </c>
    </row>
    <row r="21" spans="1:6" x14ac:dyDescent="0.25">
      <c r="A21" s="18" t="s">
        <v>50</v>
      </c>
      <c r="B21" s="10">
        <v>-0.2</v>
      </c>
      <c r="C21" s="10">
        <v>-0.05</v>
      </c>
      <c r="D21" s="10">
        <v>0.02</v>
      </c>
      <c r="E21" s="10">
        <v>0.09</v>
      </c>
      <c r="F21" s="14">
        <v>-0.15</v>
      </c>
    </row>
    <row r="22" spans="1:6" x14ac:dyDescent="0.25">
      <c r="A22" s="18" t="s">
        <v>43</v>
      </c>
      <c r="B22" s="21">
        <v>-0.03</v>
      </c>
      <c r="C22" s="10">
        <v>-7.0000000000000007E-2</v>
      </c>
      <c r="D22" s="10">
        <v>0.05</v>
      </c>
      <c r="E22" s="10">
        <v>-7.0000000000000007E-2</v>
      </c>
      <c r="F22" s="14">
        <v>0.03</v>
      </c>
    </row>
    <row r="23" spans="1:6" x14ac:dyDescent="0.25">
      <c r="A23" s="18" t="s">
        <v>51</v>
      </c>
      <c r="B23" s="10">
        <v>-0.2</v>
      </c>
      <c r="C23" s="10">
        <v>-0.05</v>
      </c>
      <c r="D23" s="10">
        <v>0.02</v>
      </c>
      <c r="E23" s="10">
        <v>0.09</v>
      </c>
      <c r="F23" s="14">
        <v>-0.15</v>
      </c>
    </row>
    <row r="24" spans="1:6" x14ac:dyDescent="0.25">
      <c r="A24" s="18" t="s">
        <v>49</v>
      </c>
      <c r="B24" s="10">
        <v>-0.2</v>
      </c>
      <c r="C24" s="10">
        <v>-0.05</v>
      </c>
      <c r="D24" s="10">
        <v>0.02</v>
      </c>
      <c r="E24" s="10">
        <v>0.09</v>
      </c>
      <c r="F24" s="14">
        <v>-0.15</v>
      </c>
    </row>
    <row r="25" spans="1:6" x14ac:dyDescent="0.25">
      <c r="A25" s="18" t="s">
        <v>48</v>
      </c>
      <c r="B25" s="10">
        <v>-0.2</v>
      </c>
      <c r="C25" s="10">
        <v>-0.05</v>
      </c>
      <c r="D25" s="10">
        <v>0.02</v>
      </c>
      <c r="E25" s="10">
        <v>0.09</v>
      </c>
      <c r="F25" s="14">
        <v>-0.15</v>
      </c>
    </row>
    <row r="26" spans="1:6" x14ac:dyDescent="0.25">
      <c r="A26" s="18" t="s">
        <v>47</v>
      </c>
      <c r="B26" s="10">
        <v>0.2</v>
      </c>
      <c r="C26" s="10">
        <v>0.1</v>
      </c>
      <c r="D26" s="10">
        <v>-0.1</v>
      </c>
      <c r="E26" s="10">
        <v>0.06</v>
      </c>
      <c r="F26" s="14">
        <v>0.03</v>
      </c>
    </row>
    <row r="27" spans="1:6" x14ac:dyDescent="0.25">
      <c r="A27" s="19" t="s">
        <v>45</v>
      </c>
      <c r="B27" s="12">
        <v>0.2</v>
      </c>
      <c r="C27" s="12">
        <v>0.1</v>
      </c>
      <c r="D27" s="12">
        <v>-0.1</v>
      </c>
      <c r="E27" s="12">
        <v>0.06</v>
      </c>
      <c r="F27" s="15">
        <v>0.03</v>
      </c>
    </row>
    <row r="30" spans="1:6" x14ac:dyDescent="0.25">
      <c r="A30" s="20" t="s">
        <v>52</v>
      </c>
      <c r="B30" s="8">
        <v>300</v>
      </c>
      <c r="C30" s="8" t="s">
        <v>43</v>
      </c>
      <c r="D30" s="8"/>
      <c r="E30" s="8"/>
      <c r="F30" s="13"/>
    </row>
    <row r="31" spans="1:6" x14ac:dyDescent="0.25">
      <c r="A31" s="18" t="s">
        <v>53</v>
      </c>
      <c r="B31" s="10">
        <v>125</v>
      </c>
      <c r="C31" s="10" t="s">
        <v>42</v>
      </c>
      <c r="D31" s="10"/>
      <c r="E31" s="10"/>
      <c r="F31" s="14"/>
    </row>
    <row r="32" spans="1:6" x14ac:dyDescent="0.25">
      <c r="A32" s="18" t="s">
        <v>60</v>
      </c>
      <c r="B32" s="10">
        <v>125</v>
      </c>
      <c r="C32" s="10" t="s">
        <v>51</v>
      </c>
      <c r="D32" s="10"/>
      <c r="E32" s="10"/>
      <c r="F32" s="14"/>
    </row>
    <row r="33" spans="1:6" x14ac:dyDescent="0.25">
      <c r="A33" s="18" t="s">
        <v>64</v>
      </c>
      <c r="B33" s="10">
        <v>500</v>
      </c>
      <c r="C33" s="22" t="s">
        <v>42</v>
      </c>
      <c r="D33" s="10"/>
      <c r="E33" s="10"/>
      <c r="F33" s="14"/>
    </row>
    <row r="34" spans="1:6" x14ac:dyDescent="0.25">
      <c r="A34" s="18" t="s">
        <v>63</v>
      </c>
      <c r="B34" s="22">
        <v>25</v>
      </c>
      <c r="C34" s="22" t="s">
        <v>48</v>
      </c>
      <c r="D34" s="10"/>
      <c r="E34" s="10"/>
      <c r="F34" s="14"/>
    </row>
    <row r="35" spans="1:6" x14ac:dyDescent="0.25">
      <c r="A35" s="18" t="s">
        <v>56</v>
      </c>
      <c r="B35" s="10">
        <v>25</v>
      </c>
      <c r="C35" s="10" t="s">
        <v>51</v>
      </c>
      <c r="D35" s="10"/>
      <c r="E35" s="10"/>
      <c r="F35" s="14"/>
    </row>
    <row r="36" spans="1:6" x14ac:dyDescent="0.25">
      <c r="A36" s="18" t="s">
        <v>54</v>
      </c>
      <c r="B36" s="10">
        <v>25</v>
      </c>
      <c r="C36" s="10" t="s">
        <v>42</v>
      </c>
      <c r="D36" s="10"/>
      <c r="E36" s="10"/>
      <c r="F36" s="14"/>
    </row>
    <row r="37" spans="1:6" x14ac:dyDescent="0.25">
      <c r="A37" s="18" t="s">
        <v>61</v>
      </c>
      <c r="B37" s="10">
        <v>75</v>
      </c>
      <c r="C37" s="10" t="s">
        <v>42</v>
      </c>
      <c r="D37" s="10"/>
      <c r="E37" s="10"/>
      <c r="F37" s="14"/>
    </row>
    <row r="38" spans="1:6" x14ac:dyDescent="0.25">
      <c r="A38" s="18" t="s">
        <v>62</v>
      </c>
      <c r="B38" s="22">
        <v>500</v>
      </c>
      <c r="C38" s="22" t="s">
        <v>42</v>
      </c>
      <c r="D38" s="10"/>
      <c r="E38" s="10"/>
      <c r="F38" s="14"/>
    </row>
    <row r="39" spans="1:6" x14ac:dyDescent="0.25">
      <c r="A39" s="18" t="s">
        <v>57</v>
      </c>
      <c r="B39" s="10">
        <v>5</v>
      </c>
      <c r="C39" s="10" t="s">
        <v>51</v>
      </c>
      <c r="D39" s="10"/>
      <c r="E39" s="10"/>
      <c r="F39" s="14"/>
    </row>
    <row r="40" spans="1:6" x14ac:dyDescent="0.25">
      <c r="A40" s="18" t="s">
        <v>58</v>
      </c>
      <c r="B40" s="10">
        <v>5</v>
      </c>
      <c r="C40" s="10" t="s">
        <v>51</v>
      </c>
      <c r="D40" s="10"/>
      <c r="E40" s="10"/>
      <c r="F40" s="14"/>
    </row>
    <row r="41" spans="1:6" x14ac:dyDescent="0.25">
      <c r="A41" s="18" t="s">
        <v>55</v>
      </c>
      <c r="B41" s="10">
        <v>25</v>
      </c>
      <c r="C41" s="10" t="s">
        <v>51</v>
      </c>
      <c r="D41" s="10"/>
      <c r="E41" s="10"/>
      <c r="F41" s="14"/>
    </row>
    <row r="42" spans="1:6" x14ac:dyDescent="0.25">
      <c r="A42" s="18"/>
      <c r="B42" s="10"/>
      <c r="C42" s="10"/>
      <c r="D42" s="10"/>
      <c r="E42" s="10"/>
      <c r="F42" s="14"/>
    </row>
    <row r="43" spans="1:6" x14ac:dyDescent="0.25">
      <c r="A43" s="18"/>
      <c r="B43" s="10"/>
      <c r="C43" s="10"/>
      <c r="D43" s="10"/>
      <c r="E43" s="10"/>
      <c r="F43" s="14"/>
    </row>
    <row r="44" spans="1:6" x14ac:dyDescent="0.25">
      <c r="A44" s="18"/>
      <c r="B44" s="10"/>
      <c r="C44" s="10"/>
      <c r="D44" s="10"/>
      <c r="E44" s="10"/>
      <c r="F44" s="14"/>
    </row>
    <row r="45" spans="1:6" x14ac:dyDescent="0.25">
      <c r="A45" s="18"/>
      <c r="B45" s="10"/>
      <c r="C45" s="10"/>
      <c r="D45" s="10"/>
      <c r="E45" s="10"/>
      <c r="F45" s="14"/>
    </row>
    <row r="46" spans="1:6" x14ac:dyDescent="0.25">
      <c r="A46" s="18"/>
      <c r="B46" s="10"/>
      <c r="C46" s="10"/>
      <c r="D46" s="10"/>
      <c r="E46" s="10"/>
      <c r="F46" s="14"/>
    </row>
    <row r="47" spans="1:6" x14ac:dyDescent="0.25">
      <c r="A47" s="18"/>
      <c r="B47" s="10"/>
      <c r="C47" s="10"/>
      <c r="D47" s="10"/>
      <c r="E47" s="10"/>
      <c r="F47" s="14"/>
    </row>
    <row r="48" spans="1:6" x14ac:dyDescent="0.25">
      <c r="A48" s="18"/>
      <c r="B48" s="10"/>
      <c r="C48" s="10"/>
      <c r="D48" s="10"/>
      <c r="E48" s="10"/>
      <c r="F48" s="14"/>
    </row>
    <row r="49" spans="1:6" x14ac:dyDescent="0.25">
      <c r="A49" s="18"/>
      <c r="B49" s="10"/>
      <c r="C49" s="10"/>
      <c r="D49" s="10"/>
      <c r="E49" s="10"/>
      <c r="F49" s="14"/>
    </row>
    <row r="50" spans="1:6" x14ac:dyDescent="0.25">
      <c r="A50" s="18"/>
      <c r="B50" s="10"/>
      <c r="C50" s="10"/>
      <c r="D50" s="10"/>
      <c r="E50" s="10"/>
      <c r="F50" s="14"/>
    </row>
    <row r="51" spans="1:6" x14ac:dyDescent="0.25">
      <c r="A51" s="18"/>
      <c r="B51" s="10"/>
      <c r="C51" s="10"/>
      <c r="D51" s="10"/>
      <c r="E51" s="10"/>
      <c r="F51" s="14"/>
    </row>
    <row r="52" spans="1:6" x14ac:dyDescent="0.25">
      <c r="A52" s="18"/>
      <c r="B52" s="10"/>
      <c r="C52" s="10"/>
      <c r="D52" s="10"/>
      <c r="E52" s="10"/>
      <c r="F52" s="14"/>
    </row>
    <row r="53" spans="1:6" x14ac:dyDescent="0.25">
      <c r="A53" s="18"/>
      <c r="B53" s="10"/>
      <c r="C53" s="10"/>
      <c r="D53" s="10"/>
      <c r="E53" s="10"/>
      <c r="F53" s="14"/>
    </row>
    <row r="54" spans="1:6" x14ac:dyDescent="0.25">
      <c r="A54" s="18"/>
      <c r="B54" s="10"/>
      <c r="C54" s="10"/>
      <c r="D54" s="10"/>
      <c r="E54" s="10"/>
      <c r="F54" s="14"/>
    </row>
    <row r="55" spans="1:6" x14ac:dyDescent="0.25">
      <c r="A55" s="18"/>
      <c r="B55" s="10"/>
      <c r="C55" s="10"/>
      <c r="D55" s="10"/>
      <c r="E55" s="10"/>
      <c r="F55" s="14"/>
    </row>
    <row r="56" spans="1:6" x14ac:dyDescent="0.25">
      <c r="A56" s="18"/>
      <c r="B56" s="10"/>
      <c r="C56" s="10"/>
      <c r="D56" s="10"/>
      <c r="E56" s="10"/>
      <c r="F56" s="14"/>
    </row>
    <row r="57" spans="1:6" x14ac:dyDescent="0.25">
      <c r="A57" s="18"/>
      <c r="B57" s="10"/>
      <c r="C57" s="10"/>
      <c r="D57" s="10"/>
      <c r="E57" s="10"/>
      <c r="F57" s="14"/>
    </row>
    <row r="58" spans="1:6" x14ac:dyDescent="0.25">
      <c r="A58" s="18"/>
      <c r="B58" s="10"/>
      <c r="C58" s="10"/>
      <c r="D58" s="10"/>
      <c r="E58" s="10"/>
      <c r="F58" s="14"/>
    </row>
    <row r="59" spans="1:6" x14ac:dyDescent="0.25">
      <c r="A59" s="18"/>
      <c r="B59" s="10"/>
      <c r="C59" s="10"/>
      <c r="D59" s="10"/>
      <c r="E59" s="10"/>
      <c r="F59" s="14"/>
    </row>
    <row r="60" spans="1:6" x14ac:dyDescent="0.25">
      <c r="A60" s="18"/>
      <c r="B60" s="10"/>
      <c r="C60" s="10"/>
      <c r="D60" s="10"/>
      <c r="E60" s="10"/>
      <c r="F60" s="14"/>
    </row>
    <row r="61" spans="1:6" x14ac:dyDescent="0.25">
      <c r="A61" s="18"/>
      <c r="B61" s="10"/>
      <c r="C61" s="10"/>
      <c r="D61" s="10"/>
      <c r="E61" s="10"/>
      <c r="F61" s="14"/>
    </row>
    <row r="62" spans="1:6" x14ac:dyDescent="0.25">
      <c r="A62" s="18"/>
      <c r="B62" s="10"/>
      <c r="C62" s="10"/>
      <c r="D62" s="10"/>
      <c r="E62" s="10"/>
      <c r="F62" s="14"/>
    </row>
    <row r="63" spans="1:6" x14ac:dyDescent="0.25">
      <c r="A63" s="18"/>
      <c r="B63" s="10"/>
      <c r="C63" s="10"/>
      <c r="D63" s="10"/>
      <c r="E63" s="10"/>
      <c r="F63" s="14"/>
    </row>
    <row r="64" spans="1:6" x14ac:dyDescent="0.25">
      <c r="A64" s="18"/>
      <c r="B64" s="10"/>
      <c r="C64" s="10"/>
      <c r="D64" s="10"/>
      <c r="E64" s="10"/>
      <c r="F64" s="14"/>
    </row>
    <row r="65" spans="1:6" x14ac:dyDescent="0.25">
      <c r="A65" s="18"/>
      <c r="B65" s="10"/>
      <c r="C65" s="10"/>
      <c r="D65" s="10"/>
      <c r="E65" s="10"/>
      <c r="F65" s="14"/>
    </row>
    <row r="66" spans="1:6" x14ac:dyDescent="0.25">
      <c r="A66" s="18"/>
      <c r="B66" s="10"/>
      <c r="C66" s="10"/>
      <c r="D66" s="10"/>
      <c r="E66" s="10"/>
      <c r="F66" s="14"/>
    </row>
    <row r="67" spans="1:6" x14ac:dyDescent="0.25">
      <c r="A67" s="18"/>
      <c r="B67" s="10"/>
      <c r="C67" s="10"/>
      <c r="D67" s="10"/>
      <c r="E67" s="10"/>
      <c r="F67" s="14"/>
    </row>
    <row r="68" spans="1:6" x14ac:dyDescent="0.25">
      <c r="A68" s="18"/>
      <c r="B68" s="10"/>
      <c r="C68" s="10"/>
      <c r="D68" s="10"/>
      <c r="E68" s="10"/>
      <c r="F68" s="14"/>
    </row>
    <row r="69" spans="1:6" x14ac:dyDescent="0.25">
      <c r="A69" s="18"/>
      <c r="B69" s="10"/>
      <c r="C69" s="10"/>
      <c r="D69" s="10"/>
      <c r="E69" s="10"/>
      <c r="F69" s="14"/>
    </row>
    <row r="70" spans="1:6" x14ac:dyDescent="0.25">
      <c r="A70" s="18"/>
      <c r="B70" s="10"/>
      <c r="C70" s="10"/>
      <c r="D70" s="10"/>
      <c r="E70" s="10"/>
      <c r="F70" s="14"/>
    </row>
    <row r="71" spans="1:6" x14ac:dyDescent="0.25">
      <c r="A71" s="18"/>
      <c r="B71" s="10"/>
      <c r="C71" s="10"/>
      <c r="D71" s="10"/>
      <c r="E71" s="10"/>
      <c r="F71" s="14"/>
    </row>
    <row r="72" spans="1:6" x14ac:dyDescent="0.25">
      <c r="A72" s="18"/>
      <c r="B72" s="10"/>
      <c r="C72" s="10"/>
      <c r="D72" s="10"/>
      <c r="E72" s="10"/>
      <c r="F72" s="14"/>
    </row>
    <row r="73" spans="1:6" x14ac:dyDescent="0.25">
      <c r="A73" s="18"/>
      <c r="B73" s="10"/>
      <c r="C73" s="10"/>
      <c r="D73" s="10"/>
      <c r="E73" s="10"/>
      <c r="F73" s="14"/>
    </row>
    <row r="74" spans="1:6" x14ac:dyDescent="0.25">
      <c r="A74" s="18"/>
      <c r="B74" s="10"/>
      <c r="C74" s="10"/>
      <c r="D74" s="10"/>
      <c r="E74" s="10"/>
      <c r="F74" s="14"/>
    </row>
    <row r="75" spans="1:6" x14ac:dyDescent="0.25">
      <c r="A75" s="18"/>
      <c r="B75" s="10"/>
      <c r="C75" s="10"/>
      <c r="D75" s="10"/>
      <c r="E75" s="10"/>
      <c r="F75" s="14"/>
    </row>
    <row r="76" spans="1:6" x14ac:dyDescent="0.25">
      <c r="A76" s="18"/>
      <c r="B76" s="10"/>
      <c r="C76" s="10"/>
      <c r="D76" s="10"/>
      <c r="E76" s="10"/>
      <c r="F76" s="14"/>
    </row>
    <row r="77" spans="1:6" x14ac:dyDescent="0.25">
      <c r="A77" s="18"/>
      <c r="B77" s="10"/>
      <c r="C77" s="10"/>
      <c r="D77" s="10"/>
      <c r="E77" s="10"/>
      <c r="F77" s="14"/>
    </row>
    <row r="78" spans="1:6" x14ac:dyDescent="0.25">
      <c r="A78" s="18"/>
      <c r="B78" s="10"/>
      <c r="C78" s="10"/>
      <c r="D78" s="10"/>
      <c r="E78" s="10"/>
      <c r="F78" s="14"/>
    </row>
    <row r="79" spans="1:6" x14ac:dyDescent="0.25">
      <c r="A79" s="18"/>
      <c r="B79" s="10"/>
      <c r="C79" s="10"/>
      <c r="D79" s="10"/>
      <c r="E79" s="10"/>
      <c r="F79" s="14"/>
    </row>
    <row r="80" spans="1:6" x14ac:dyDescent="0.25">
      <c r="A80" s="18"/>
      <c r="B80" s="10"/>
      <c r="C80" s="10"/>
      <c r="D80" s="10"/>
      <c r="E80" s="10"/>
      <c r="F80" s="14"/>
    </row>
    <row r="81" spans="1:6" x14ac:dyDescent="0.25">
      <c r="A81" s="18"/>
      <c r="B81" s="10"/>
      <c r="C81" s="10"/>
      <c r="D81" s="10"/>
      <c r="E81" s="10"/>
      <c r="F81" s="14"/>
    </row>
    <row r="82" spans="1:6" x14ac:dyDescent="0.25">
      <c r="A82" s="18"/>
      <c r="B82" s="10"/>
      <c r="C82" s="10"/>
      <c r="D82" s="10"/>
      <c r="E82" s="10"/>
      <c r="F82" s="14"/>
    </row>
    <row r="83" spans="1:6" x14ac:dyDescent="0.25">
      <c r="A83" s="18"/>
      <c r="B83" s="10"/>
      <c r="C83" s="10"/>
      <c r="D83" s="10"/>
      <c r="E83" s="10"/>
      <c r="F83" s="14"/>
    </row>
    <row r="84" spans="1:6" x14ac:dyDescent="0.25">
      <c r="A84" s="18"/>
      <c r="B84" s="10"/>
      <c r="C84" s="10"/>
      <c r="D84" s="10"/>
      <c r="E84" s="10"/>
      <c r="F84" s="14"/>
    </row>
    <row r="85" spans="1:6" x14ac:dyDescent="0.25">
      <c r="A85" s="18"/>
      <c r="B85" s="10"/>
      <c r="C85" s="10"/>
      <c r="D85" s="10"/>
      <c r="E85" s="10"/>
      <c r="F85" s="14"/>
    </row>
    <row r="86" spans="1:6" x14ac:dyDescent="0.25">
      <c r="A86" s="18"/>
      <c r="B86" s="10"/>
      <c r="C86" s="10"/>
      <c r="D86" s="10"/>
      <c r="E86" s="10"/>
      <c r="F86" s="14"/>
    </row>
    <row r="87" spans="1:6" x14ac:dyDescent="0.25">
      <c r="A87" s="18"/>
      <c r="B87" s="10"/>
      <c r="C87" s="10"/>
      <c r="D87" s="10"/>
      <c r="E87" s="10"/>
      <c r="F87" s="14"/>
    </row>
    <row r="88" spans="1:6" x14ac:dyDescent="0.25">
      <c r="A88" s="18"/>
      <c r="B88" s="10"/>
      <c r="C88" s="10"/>
      <c r="D88" s="10"/>
      <c r="E88" s="10"/>
      <c r="F88" s="14"/>
    </row>
    <row r="89" spans="1:6" x14ac:dyDescent="0.25">
      <c r="A89" s="18"/>
      <c r="B89" s="10"/>
      <c r="C89" s="10"/>
      <c r="D89" s="10"/>
      <c r="E89" s="10"/>
      <c r="F89" s="14"/>
    </row>
    <row r="90" spans="1:6" x14ac:dyDescent="0.25">
      <c r="A90" s="18"/>
      <c r="B90" s="10"/>
      <c r="C90" s="10"/>
      <c r="D90" s="10"/>
      <c r="E90" s="10"/>
      <c r="F90" s="14"/>
    </row>
    <row r="91" spans="1:6" x14ac:dyDescent="0.25">
      <c r="A91" s="18"/>
      <c r="B91" s="10"/>
      <c r="C91" s="10"/>
      <c r="D91" s="10"/>
      <c r="E91" s="10"/>
      <c r="F91" s="14"/>
    </row>
    <row r="92" spans="1:6" x14ac:dyDescent="0.25">
      <c r="A92" s="18"/>
      <c r="B92" s="10"/>
      <c r="C92" s="10"/>
      <c r="D92" s="10"/>
      <c r="E92" s="10"/>
      <c r="F92" s="14"/>
    </row>
    <row r="93" spans="1:6" x14ac:dyDescent="0.25">
      <c r="A93" s="18"/>
      <c r="B93" s="10"/>
      <c r="C93" s="10"/>
      <c r="D93" s="10"/>
      <c r="E93" s="10"/>
      <c r="F93" s="14"/>
    </row>
    <row r="94" spans="1:6" x14ac:dyDescent="0.25">
      <c r="A94" s="18"/>
      <c r="B94" s="10"/>
      <c r="C94" s="10"/>
      <c r="D94" s="10"/>
      <c r="E94" s="10"/>
      <c r="F94" s="14"/>
    </row>
    <row r="95" spans="1:6" x14ac:dyDescent="0.25">
      <c r="A95" s="18"/>
      <c r="B95" s="10"/>
      <c r="C95" s="10"/>
      <c r="D95" s="10"/>
      <c r="E95" s="10"/>
      <c r="F95" s="14"/>
    </row>
    <row r="96" spans="1:6" x14ac:dyDescent="0.25">
      <c r="A96" s="18"/>
      <c r="B96" s="10"/>
      <c r="C96" s="10"/>
      <c r="D96" s="10"/>
      <c r="E96" s="10"/>
      <c r="F96" s="14"/>
    </row>
    <row r="97" spans="1:7" x14ac:dyDescent="0.25">
      <c r="A97" s="18"/>
      <c r="B97" s="10"/>
      <c r="C97" s="10"/>
      <c r="D97" s="10"/>
      <c r="E97" s="10"/>
      <c r="F97" s="14"/>
    </row>
    <row r="98" spans="1:7" x14ac:dyDescent="0.25">
      <c r="A98" s="18"/>
      <c r="B98" s="10"/>
      <c r="C98" s="10"/>
      <c r="D98" s="10"/>
      <c r="E98" s="10"/>
      <c r="F98" s="14"/>
    </row>
    <row r="99" spans="1:7" x14ac:dyDescent="0.25">
      <c r="A99" s="18"/>
      <c r="B99" s="10"/>
      <c r="C99" s="10"/>
      <c r="D99" s="10"/>
      <c r="E99" s="10"/>
      <c r="F99" s="14"/>
    </row>
    <row r="100" spans="1:7" x14ac:dyDescent="0.25">
      <c r="A100" s="18"/>
      <c r="B100" s="10"/>
      <c r="C100" s="10"/>
      <c r="D100" s="10"/>
      <c r="E100" s="10"/>
      <c r="F100" s="14"/>
    </row>
    <row r="101" spans="1:7" x14ac:dyDescent="0.25">
      <c r="A101" s="18"/>
      <c r="B101" s="10"/>
      <c r="C101" s="10"/>
      <c r="D101" s="10"/>
      <c r="E101" s="10"/>
      <c r="F101" s="14"/>
    </row>
    <row r="102" spans="1:7" x14ac:dyDescent="0.25">
      <c r="A102" s="18"/>
      <c r="B102" s="10"/>
      <c r="C102" s="10"/>
      <c r="D102" s="10"/>
      <c r="E102" s="10"/>
      <c r="F102" s="14"/>
    </row>
    <row r="103" spans="1:7" x14ac:dyDescent="0.25">
      <c r="A103" s="19"/>
      <c r="B103" s="12"/>
      <c r="C103" s="12"/>
      <c r="D103" s="12"/>
      <c r="E103" s="12"/>
      <c r="F103" s="15"/>
    </row>
    <row r="104" spans="1:7" x14ac:dyDescent="0.25">
      <c r="A104" s="9" t="s">
        <v>59</v>
      </c>
      <c r="B104" s="8"/>
      <c r="C104" s="8"/>
      <c r="D104" s="8"/>
      <c r="E104" s="8"/>
      <c r="F104" s="8"/>
      <c r="G104" s="10"/>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2.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B87A51-D663-41D2-A52A-4781BC2B0B5C}">
  <ds:schemaRefs>
    <ds:schemaRef ds:uri="office.server.policy"/>
  </ds:schemaRefs>
</ds:datastoreItem>
</file>

<file path=customXml/itemProps2.xml><?xml version="1.0" encoding="utf-8"?>
<ds:datastoreItem xmlns:ds="http://schemas.openxmlformats.org/officeDocument/2006/customXml" ds:itemID="{6967A707-B563-47B7-8AE4-A9A3FAF9EF23}">
  <ds:schemaRefs>
    <ds:schemaRef ds:uri="http://purl.org/dc/terms/"/>
    <ds:schemaRef ds:uri="http://schemas.microsoft.com/office/2006/documentManagement/types"/>
    <ds:schemaRef ds:uri="http://schemas.microsoft.com/office/2006/metadata/properties"/>
    <ds:schemaRef ds:uri="http://purl.org/dc/elements/1.1/"/>
    <ds:schemaRef ds:uri="6de24da2-2c89-4c63-a7dd-0ead4636faac"/>
    <ds:schemaRef ds:uri="http://schemas.openxmlformats.org/package/2006/metadata/core-properties"/>
    <ds:schemaRef ds:uri="http://www.w3.org/XML/1998/namespace"/>
    <ds:schemaRef ds:uri="http://schemas.microsoft.com/office/infopath/2007/PartnerControls"/>
    <ds:schemaRef ds:uri="http://schemas.microsoft.com/sharepoint/v3"/>
    <ds:schemaRef ds:uri="http://purl.org/dc/dcmitype/"/>
  </ds:schemaRefs>
</ds:datastoreItem>
</file>

<file path=customXml/itemProps3.xml><?xml version="1.0" encoding="utf-8"?>
<ds:datastoreItem xmlns:ds="http://schemas.openxmlformats.org/officeDocument/2006/customXml" ds:itemID="{92E25E9C-63BF-4A62-9EB3-AC8F4740D707}">
  <ds:schemaRefs>
    <ds:schemaRef ds:uri="http://schemas.microsoft.com/sharepoint/v3/contenttype/forms"/>
  </ds:schemaRefs>
</ds:datastoreItem>
</file>

<file path=customXml/itemProps4.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29</vt:i4>
      </vt:variant>
    </vt:vector>
  </HeadingPairs>
  <TitlesOfParts>
    <vt:vector size="31" baseType="lpstr">
      <vt:lpstr>Estimate</vt:lpstr>
      <vt:lpstr>Lookups</vt:lpstr>
      <vt:lpstr>Activity_Types</vt:lpstr>
      <vt:lpstr>C_Adjustments</vt:lpstr>
      <vt:lpstr>C_Baseline</vt:lpstr>
      <vt:lpstr>COMMIT_CONFIDENCE</vt:lpstr>
      <vt:lpstr>D_Adjustments</vt:lpstr>
      <vt:lpstr>D_Baseline</vt:lpstr>
      <vt:lpstr>Feature_Activity_Types</vt:lpstr>
      <vt:lpstr>Estimate!Grand_Total_Row</vt:lpstr>
      <vt:lpstr>Estimate!Header_Row</vt:lpstr>
      <vt:lpstr>M_Adjustments</vt:lpstr>
      <vt:lpstr>M_Baseline</vt:lpstr>
      <vt:lpstr>Optional_Feature_WBS_Tasks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T_Adjustments</vt:lpstr>
      <vt:lpstr>T_Baseline</vt:lpstr>
      <vt:lpstr>TShirt_Sizes</vt:lpstr>
      <vt:lpstr>Yes_No</vt:lpstr>
      <vt:lpstr>Yes_No_NA</vt:lpstr>
      <vt:lpstr>Estimate!Заголовки_для_печати</vt:lpstr>
    </vt:vector>
  </TitlesOfParts>
  <Company>CodeTiburon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Eugenia</cp:lastModifiedBy>
  <cp:lastPrinted>2011-12-01T08:45:00Z</cp:lastPrinted>
  <dcterms:created xsi:type="dcterms:W3CDTF">2010-12-28T08:30:40Z</dcterms:created>
  <dcterms:modified xsi:type="dcterms:W3CDTF">2014-06-24T11:14:29Z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