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mc:AlternateContent xmlns:mc="http://schemas.openxmlformats.org/markup-compatibility/2006">
    <mc:Choice Requires="x15">
      <x15ac:absPath xmlns:x15ac="http://schemas.microsoft.com/office/spreadsheetml/2010/11/ac" url="C:\Users\Sharon\Desktop\Pwer BI Files\"/>
    </mc:Choice>
  </mc:AlternateContent>
  <xr:revisionPtr revIDLastSave="0" documentId="13_ncr:1_{C3D272F1-41D7-4F30-9B43-47EBDDE7AEF2}" xr6:coauthVersionLast="47" xr6:coauthVersionMax="47" xr10:uidLastSave="{00000000-0000-0000-0000-000000000000}"/>
  <bookViews>
    <workbookView xWindow="-110" yWindow="-110" windowWidth="19420" windowHeight="11020" activeTab="2" xr2:uid="{26D4546B-D2A1-4444-8EAF-A6228F96F0C1}"/>
  </bookViews>
  <sheets>
    <sheet name="Data" sheetId="2" r:id="rId1"/>
    <sheet name="Dashbaord" sheetId="7" r:id="rId2"/>
    <sheet name="pivot 1" sheetId="6" r:id="rId3"/>
  </sheets>
  <definedNames>
    <definedName name="_xlnm._FilterDatabase" localSheetId="0" hidden="1">Data!$B$3:$H$1003</definedName>
    <definedName name="_xlcn.WorksheetConnection_excelportfolioproject.xlsxcalls" hidden="1">calls[]</definedName>
    <definedName name="_xlcn.WorksheetConnection_excelportfolioproject.xlsxcustomers" hidden="1">customers[]</definedName>
    <definedName name="Slicer_Representative">#N/A</definedName>
  </definedNames>
  <calcPr calcId="191029"/>
  <pivotCaches>
    <pivotCache cacheId="0" r:id="rId4"/>
    <pivotCache cacheId="1" r:id="rId5"/>
    <pivotCache cacheId="2" r:id="rId6"/>
    <pivotCache cacheId="3" r:id="rId7"/>
    <pivotCache cacheId="4" r:id="rId8"/>
    <pivotCache cacheId="5" r:id="rId9"/>
    <pivotCache cacheId="6" r:id="rId10"/>
    <pivotCache cacheId="7" r:id="rId11"/>
    <pivotCache cacheId="8" r:id="rId12"/>
  </pivotCaches>
  <extLst>
    <ext xmlns:x14="http://schemas.microsoft.com/office/spreadsheetml/2009/9/main" uri="{876F7934-8845-4945-9796-88D515C7AA90}">
      <x14:pivotCaches>
        <pivotCache cacheId="9" r:id="rId13"/>
      </x14:pivotCaches>
    </ex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excel-portfolio-project.xlsx!customers"/>
          <x15:modelTable id="calls" name="calls" connection="WorksheetConnection_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T15" i="7" l="1"/>
  <c r="O19" i="7"/>
  <c r="O15" i="7"/>
  <c r="P15" i="7"/>
  <c r="Q15" i="7"/>
  <c r="R15" i="7"/>
  <c r="S15" i="7"/>
  <c r="N16" i="7"/>
  <c r="N17" i="7"/>
  <c r="O17" i="7"/>
  <c r="P17" i="7"/>
  <c r="Q17" i="7"/>
  <c r="R17" i="7"/>
  <c r="S17" i="7"/>
  <c r="T17" i="7"/>
  <c r="N18" i="7"/>
  <c r="O18" i="7"/>
  <c r="P18" i="7"/>
  <c r="Q18" i="7"/>
  <c r="R18" i="7"/>
  <c r="S18" i="7"/>
  <c r="T18" i="7"/>
  <c r="N19" i="7"/>
  <c r="P19" i="7"/>
  <c r="Q19" i="7"/>
  <c r="R19" i="7"/>
  <c r="S19" i="7"/>
  <c r="T19" i="7"/>
  <c r="N20" i="7"/>
  <c r="O20" i="7"/>
  <c r="P20" i="7"/>
  <c r="Q20" i="7"/>
  <c r="R20" i="7"/>
  <c r="S20" i="7"/>
  <c r="T20" i="7"/>
  <c r="N21" i="7"/>
  <c r="N22" i="7"/>
  <c r="O22" i="7"/>
  <c r="P22" i="7"/>
  <c r="Q22" i="7"/>
  <c r="R22" i="7"/>
  <c r="S22" i="7"/>
  <c r="T22" i="7"/>
  <c r="N23" i="7"/>
  <c r="O23" i="7"/>
  <c r="P23" i="7"/>
  <c r="Q23" i="7"/>
  <c r="R23" i="7"/>
  <c r="S23" i="7"/>
  <c r="T23" i="7"/>
  <c r="N24" i="7"/>
  <c r="O24" i="7"/>
  <c r="P24" i="7"/>
  <c r="Q24" i="7"/>
  <c r="R24" i="7"/>
  <c r="S24" i="7"/>
  <c r="T24" i="7"/>
  <c r="N25" i="7"/>
  <c r="O25" i="7"/>
  <c r="P25" i="7"/>
  <c r="Q25" i="7"/>
  <c r="R25" i="7"/>
  <c r="S25" i="7"/>
  <c r="T25" i="7"/>
  <c r="N26" i="7"/>
  <c r="O26" i="7"/>
  <c r="P26" i="7"/>
  <c r="Q26" i="7"/>
  <c r="R26" i="7"/>
  <c r="S26" i="7"/>
  <c r="T26" i="7"/>
  <c r="N27" i="7"/>
  <c r="O27" i="7"/>
  <c r="P27" i="7"/>
  <c r="Q27" i="7"/>
  <c r="R27" i="7"/>
  <c r="S27" i="7"/>
  <c r="T27" i="7"/>
  <c r="N28" i="7"/>
  <c r="N29" i="7"/>
  <c r="O29" i="7"/>
  <c r="P29" i="7"/>
  <c r="Q29" i="7"/>
  <c r="R29" i="7"/>
  <c r="S29" i="7"/>
  <c r="T29" i="7"/>
  <c r="N30" i="7"/>
  <c r="O30" i="7"/>
  <c r="P30" i="7"/>
  <c r="Q30" i="7"/>
  <c r="R30" i="7"/>
  <c r="S30" i="7"/>
  <c r="T30" i="7"/>
  <c r="N31" i="7"/>
  <c r="O31" i="7"/>
  <c r="P31" i="7"/>
  <c r="Q31" i="7"/>
  <c r="R31" i="7"/>
  <c r="S31" i="7"/>
  <c r="T31" i="7"/>
  <c r="N32" i="7"/>
  <c r="O32" i="7"/>
  <c r="P32" i="7"/>
  <c r="Q32" i="7"/>
  <c r="R32" i="7"/>
  <c r="S32" i="7"/>
  <c r="T32" i="7"/>
  <c r="N33" i="7"/>
  <c r="O33" i="7"/>
  <c r="P33" i="7"/>
  <c r="Q33" i="7"/>
  <c r="R33" i="7"/>
  <c r="S33" i="7"/>
  <c r="T33" i="7"/>
  <c r="D66" i="6"/>
  <c r="E60"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D59" i="6" l="1"/>
  <c r="E59" i="6"/>
  <c r="D61" i="6"/>
  <c r="D60" i="6"/>
  <c r="E63" i="6"/>
  <c r="D62" i="6"/>
  <c r="E62" i="6"/>
  <c r="E61" i="6"/>
  <c r="D63"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CDF42F-6FC5-4E37-8BE5-DFB3DE314C1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F1ED997-776D-4942-A20F-34EDD2DB6143}" name="WorksheetConnection_excel-portfolio-project.xlsx!calls" type="102" refreshedVersion="8" minRefreshableVersion="5">
    <extLst>
      <ext xmlns:x15="http://schemas.microsoft.com/office/spreadsheetml/2010/11/main" uri="{DE250136-89BD-433C-8126-D09CA5730AF9}">
        <x15:connection id="calls" autoDelete="1">
          <x15:rangePr sourceName="_xlcn.WorksheetConnection_excelportfolioproject.xlsxcalls"/>
        </x15:connection>
      </ext>
    </extLst>
  </connection>
  <connection id="3" xr16:uid="{624CE630-E5CF-44D2-9D70-36DF26D7D79B}" name="WorksheetConnection_excel-portfolio-project.xlsx!customers" type="102" refreshedVersion="8" minRefreshableVersion="5">
    <extLst>
      <ext xmlns:x15="http://schemas.microsoft.com/office/spreadsheetml/2010/11/main" uri="{DE250136-89BD-433C-8126-D09CA5730AF9}">
        <x15:connection id="customers">
          <x15:rangePr sourceName="_xlcn.WorksheetConnection_excelportfolioproject.xlsxcustomers"/>
        </x15:connection>
      </ext>
    </extLst>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<sst xmlns="http://schemas.openxmlformats.org/spreadsheetml/2006/main" count="3166" uniqueCount="1076">
  <si>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</si>
  <si>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</si>
  <si>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</si>
  <si>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</si>
  <si>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</si>
  <si>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</si>
  <si>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</si>
  <si>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</si>
  <si>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</si>
  <si>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</si>
  <si>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</si>
  <si>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</si>
  <si>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</si>
  <si>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</si>
  <si>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</si>
  <si>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</si>
  <si>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</si>
  <si>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</si>
  <si>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</si>
  <si>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</si>
  <si>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</si>
  <si>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</si>
  <si>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</si>
  <si>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</si>
  <si>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</si>
  <si>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</si>
  <si>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</si>
  <si>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</si>
  <si>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</si>
  <si>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</si>
  <si>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</si>
  <si>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</si>
  <si>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</si>
  <si>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</si>
  <si>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</si>
  <si>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</si>
  <si>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</si>
  <si>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</si>
  <si>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</si>
  <si>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</si>
  <si>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</si>
  <si>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</si>
  <si>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</si>
  <si>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</si>
  <si>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</si>
  <si>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</si>
  <si>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</si>
  <si>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</si>
  <si>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</si>
  <si>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</si>
  <si>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</si>
  <si>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</si>
  <si>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</si>
  <si>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</si>
  <si>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</si>
  <si>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</si>
  <si>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</si>
  <si>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</si>
  <si>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</si>
  <si>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</si>
  <si>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</si>
  <si>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</si>
  <si>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</si>
  <si>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</si>
  <si>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</si>
  <si>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</si>
  <si>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</si>
  <si>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</si>
  <si>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</si>
  <si>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</si>
  <si>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</si>
  <si>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</si>
  <si>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</si>
  <si>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</si>
  <si>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</si>
  <si>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</si>
  <si>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</si>
  <si>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</si>
  <si>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</si>
  <si>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</si>
  <si>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</si>
  <si>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</si>
  <si>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</si>
  <si>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</si>
  <si>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</si>
  <si>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</si>
  <si>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</si>
  <si>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</si>
  <si>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</si>
  <si>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</si>
  <si>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</si>
  <si>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</si>
  <si>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</si>
  <si>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</si>
  <si>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</si>
  <si>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</si>
  <si>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</si>
  <si>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</si>
  <si>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</si>
  <si>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</si>
  <si>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</si>
  <si>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</si>
  <si>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</si>
  <si>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</si>
  <si>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</si>
  <si>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</si>
  <si>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</si>
  <si>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</si>
  <si>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</si>
  <si>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</si>
  <si>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</si>
  <si>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</si>
  <si>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</si>
  <si>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</si>
  <si>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</si>
  <si>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</si>
  <si>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</si>
  <si>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</si>
  <si>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</si>
  <si>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</si>
  <si>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</si>
  <si>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</si>
  <si>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</si>
  <si>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</si>
  <si>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</si>
  <si>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</si>
  <si>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</si>
  <si>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</si>
  <si>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</si>
  <si>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</si>
  <si>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</si>
  <si>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</si>
  <si>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</si>
  <si>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</si>
  <si>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</si>
  <si>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</si>
  <si>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</si>
  <si>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</si>
  <si>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</si>
  <si>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</si>
  <si>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</si>
  <si>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</si>
  <si>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</si>
  <si>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</si>
  <si>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</si>
  <si>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</si>
  <si>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</si>
  <si>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</si>
  <si>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</si>
  <si>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</si>
  <si>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</si>
  <si>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</si>
  <si>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</si>
  <si>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</si>
  <si>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</si>
  <si>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</si>
  <si>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</si>
  <si>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</si>
  <si>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</si>
  <si>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</si>
  <si>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</si>
  <si>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</si>
  <si>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</si>
  <si>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</si>
  <si>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</si>
  <si>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</si>
  <si>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</si>
  <si>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</si>
  <si>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</si>
  <si>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</si>
  <si>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</si>
  <si>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</si>
  <si>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</si>
  <si>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</si>
  <si>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</si>
  <si>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</si>
  <si>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</si>
  <si>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</si>
  <si>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</si>
  <si>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</si>
  <si>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</si>
  <si>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</si>
  <si>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</si>
  <si>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</si>
  <si>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</si>
  <si>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</si>
  <si>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</si>
  <si>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</si>
  <si>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</si>
  <si>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</si>
  <si>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</si>
  <si>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</si>
  <si>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</si>
  <si>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</si>
  <si>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</si>
  <si>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</si>
  <si>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</si>
  <si>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</si>
  <si>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</si>
  <si>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</si>
  <si>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</si>
  <si>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</si>
  <si>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</si>
  <si>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</si>
  <si>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</si>
  <si>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</si>
  <si>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</si>
  <si>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</si>
  <si>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</si>
  <si>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</si>
  <si>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</si>
  <si>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</si>
  <si>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</si>
  <si>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</si>
  <si>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</si>
  <si>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</si>
  <si>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</si>
  <si>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</si>
  <si>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</si>
  <si>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</si>
  <si>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</si>
  <si>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</si>
  <si>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</si>
  <si>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</si>
  <si>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</si>
  <si>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</si>
  <si>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</si>
  <si>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</si>
  <si>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</si>
  <si>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</si>
  <si>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</si>
  <si>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</si>
  <si>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</si>
  <si>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</si>
  <si>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</si>
  <si>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</si>
  <si>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</si>
  <si>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</si>
  <si>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</si>
  <si>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</si>
  <si>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</si>
  <si>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</si>
  <si>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</si>
  <si>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</si>
  <si>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</si>
  <si>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</si>
  <si>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</si>
  <si>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</si>
  <si>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</si>
  <si>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</si>
  <si>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</si>
  <si>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</si>
  <si>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</si>
  <si>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</si>
  <si>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</si>
  <si>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</si>
  <si>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</si>
  <si>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</si>
  <si>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</si>
  <si>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</si>
  <si>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</si>
  <si>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</si>
  <si>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</si>
  <si>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</si>
  <si>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</si>
  <si>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</si>
  <si>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</si>
  <si>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</si>
  <si>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</si>
  <si>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</si>
  <si>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</si>
  <si>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</si>
  <si>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</si>
  <si>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</si>
  <si>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</si>
  <si>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</si>
  <si>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</si>
  <si>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</si>
  <si>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</si>
  <si>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</si>
  <si>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</si>
  <si>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</si>
  <si>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</si>
  <si>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</si>
  <si>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</si>
  <si>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</si>
  <si>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</si>
  <si>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</si>
  <si>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</si>
  <si>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</si>
  <si>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</si>
  <si>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</si>
  <si>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</si>
  <si>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</si>
  <si>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</si>
  <si>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</si>
  <si>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</si>
  <si>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</si>
  <si>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</si>
  <si>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</si>
  <si>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</si>
  <si>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</si>
  <si>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</si>
  <si>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</si>
  <si>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</si>
  <si>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</si>
  <si>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</si>
  <si>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</si>
  <si>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</si>
  <si>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</si>
  <si>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</si>
  <si>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</si>
  <si>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</si>
  <si>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</si>
  <si>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</si>
  <si>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</si>
  <si>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</si>
  <si>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</si>
  <si>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</si>
  <si>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</si>
  <si>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</si>
  <si>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</si>
  <si>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</si>
  <si>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</si>
  <si>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</si>
  <si>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</si>
  <si>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</si>
  <si>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</si>
  <si>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</si>
  <si>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</si>
  <si>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</si>
  <si>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</si>
  <si>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</si>
  <si>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</si>
  <si>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</si>
  <si>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</si>
  <si>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</si>
  <si>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</si>
  <si>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</si>
  <si>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</si>
  <si>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</si>
  <si>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</si>
  <si>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</si>
  <si>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</si>
  <si>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</si>
  <si>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</si>
  <si>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</si>
  <si>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</si>
  <si>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</si>
  <si>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</si>
  <si>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</si>
  <si>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</si>
  <si>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</si>
  <si>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</si>
  <si>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</si>
  <si>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</si>
  <si>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</si>
  <si>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</si>
  <si>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</si>
  <si>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</si>
  <si>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</si>
  <si>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</si>
  <si>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</si>
  <si>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</si>
  <si>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</si>
  <si>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</si>
  <si>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</si>
  <si>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</si>
  <si>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</si>
  <si>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</si>
  <si>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</si>
  <si>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</si>
  <si>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</si>
  <si>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</si>
  <si>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</si>
  <si>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</si>
  <si>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</si>
  <si>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</si>
  <si>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</si>
  <si>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</si>
  <si>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</si>
  <si>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</si>
  <si>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</si>
  <si>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</si>
  <si>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</si>
  <si>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</si>
  <si>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</si>
  <si>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</si>
  <si>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</si>
  <si>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</si>
  <si>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</si>
  <si>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</si>
  <si>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</si>
  <si>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</si>
  <si>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</si>
  <si>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</si>
  <si>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</si>
  <si>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</si>
  <si>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</si>
  <si>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</si>
  <si>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</si>
  <si>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</si>
  <si>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</si>
  <si>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</si>
  <si>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</si>
  <si>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</si>
  <si>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</si>
  <si>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</si>
  <si>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</si>
  <si>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</si>
  <si>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</si>
  <si>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</si>
  <si>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</si>
  <si>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</si>
  <si>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</si>
  <si>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</si>
  <si>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</si>
  <si>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</si>
  <si>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</si>
  <si>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</si>
  <si>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</si>
  <si>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</si>
  <si>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</si>
  <si>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</si>
  <si>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</si>
  <si>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</si>
  <si>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</si>
  <si>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</si>
  <si>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</si>
  <si>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</si>
  <si>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</si>
  <si>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</si>
  <si>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</si>
  <si>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</si>
  <si>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</si>
  <si>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</si>
  <si>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</si>
  <si>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</si>
  <si>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</si>
  <si>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</si>
  <si>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</si>
  <si>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</si>
  <si>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</si>
  <si>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</si>
  <si>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</si>
  <si>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</si>
  <si>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</si>
  <si>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</si>
  <si>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</si>
  <si>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</si>
  <si>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</si>
  <si>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</si>
  <si>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</si>
  <si>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</si>
  <si>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</si>
  <si>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</si>
  <si>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</si>
  <si>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</si>
  <si>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</si>
  <si>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</si>
  <si>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</si>
  <si>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</si>
  <si>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</si>
  <si>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</si>
  <si>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</si>
  <si>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</si>
  <si>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</si>
  <si>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</si>
  <si>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</si>
  <si>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</si>
  <si>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</si>
  <si>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</si>
  <si>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</si>
  <si>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</si>
  <si>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</si>
  <si>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</si>
  <si>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</si>
  <si>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</si>
  <si>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</si>
  <si>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</si>
  <si>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</si>
  <si>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</si>
  <si>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</si>
  <si>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</si>
  <si>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</si>
  <si>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</si>
  <si>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</si>
  <si>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</si>
  <si>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</si>
  <si>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</si>
  <si>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</si>
  <si>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</si>
  <si>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</si>
  <si>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</si>
  <si>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</si>
  <si>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</si>
  <si>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</si>
  <si>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</si>
  <si>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</si>
  <si>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</si>
  <si>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</si>
  <si>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</si>
  <si>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</si>
  <si>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</si>
  <si>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</si>
  <si>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</si>
  <si>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</si>
  <si>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</si>
  <si>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</si>
  <si>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</si>
  <si>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</si>
  <si>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</si>
  <si>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</si>
  <si>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</si>
  <si>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</si>
  <si>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</si>
  <si>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</si>
  <si>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</si>
  <si>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</si>
  <si>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</si>
  <si>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</si>
  <si>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</si>
  <si>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</si>
  <si>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</si>
  <si>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</si>
  <si>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</si>
  <si>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</si>
  <si>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</si>
  <si>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</si>
  <si>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</si>
  <si>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</si>
  <si>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</si>
  <si>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</si>
  <si>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</si>
  <si>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</si>
  <si>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</si>
  <si>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</si>
  <si>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</si>
  <si>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</si>
  <si>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</si>
  <si>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</si>
  <si>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</si>
  <si>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</si>
  <si>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</si>
  <si>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</si>
  <si>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</si>
  <si>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</si>
  <si>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</si>
  <si>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</si>
  <si>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</si>
  <si>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</si>
  <si>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</si>
  <si>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</si>
  <si>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</si>
  <si>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</si>
  <si>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</si>
  <si>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</si>
  <si>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</si>
  <si>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</si>
  <si>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</si>
  <si>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</si>
  <si>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</si>
  <si>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</si>
  <si>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</si>
  <si>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</si>
  <si>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</si>
  <si>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</si>
  <si>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</si>
  <si>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</si>
  <si>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</si>
  <si>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</si>
  <si>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</si>
  <si>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</si>
  <si>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</si>
  <si>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</si>
  <si>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</si>
  <si>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</si>
  <si>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</si>
  <si>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</si>
  <si>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</si>
  <si>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</si>
  <si>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</si>
  <si>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</si>
  <si>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</si>
  <si>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</si>
  <si>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</si>
  <si>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</si>
  <si>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</si>
  <si>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</si>
  <si>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</si>
  <si>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</si>
  <si>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</si>
  <si>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</si>
  <si>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</si>
  <si>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</si>
  <si>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</si>
  <si>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</si>
  <si>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</si>
  <si>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</si>
  <si>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</si>
  <si>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</si>
  <si>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</si>
  <si>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</si>
  <si>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</si>
  <si>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</si>
  <si>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</si>
  <si>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</si>
  <si>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</si>
  <si>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</si>
  <si>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</si>
  <si>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</si>
  <si>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</si>
  <si>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</si>
  <si>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</si>
  <si>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</si>
  <si>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</si>
  <si>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</si>
  <si>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</si>
  <si>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</si>
  <si>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</si>
  <si>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</si>
  <si>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</si>
  <si>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</si>
  <si>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</si>
  <si>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</si>
  <si>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</si>
  <si>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</si>
  <si>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</si>
  <si>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</si>
  <si>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</si>
  <si>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</si>
  <si>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</si>
  <si>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</si>
  <si>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</si>
  <si>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</si>
  <si>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</si>
  <si>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</si>
  <si>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</si>
  <si>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</si>
  <si>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</si>
  <si>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</si>
  <si>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</si>
  <si>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</si>
  <si>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</si>
  <si>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</si>
  <si>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</si>
  <si>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</si>
  <si>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</si>
  <si>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</si>
  <si>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</si>
  <si>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</si>
  <si>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</si>
  <si>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</si>
  <si>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</si>
  <si>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</si>
  <si>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</si>
  <si>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</si>
  <si>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</si>
  <si>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</si>
  <si>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</si>
  <si>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</si>
  <si>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</si>
  <si>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</si>
  <si>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</si>
  <si>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</si>
  <si>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</si>
  <si>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</si>
  <si>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</si>
  <si>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</si>
  <si>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</si>
  <si>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</si>
  <si>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</si>
  <si>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</si>
  <si>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</si>
  <si>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</si>
  <si>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</si>
  <si>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</si>
  <si>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</si>
  <si>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</si>
  <si>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</si>
  <si>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</si>
  <si>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</si>
  <si>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</si>
  <si>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</si>
  <si>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</si>
  <si>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</si>
  <si>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</si>
  <si>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</si>
  <si>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</si>
  <si>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</si>
  <si>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</si>
  <si>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</si>
  <si>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</si>
  <si>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</si>
  <si>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</si>
  <si>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</si>
  <si>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</si>
  <si>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</si>
  <si>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</si>
  <si>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</si>
  <si>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</si>
  <si>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</si>
  <si>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</si>
  <si>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</si>
  <si>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</si>
  <si>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</si>
  <si>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</si>
  <si>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</si>
  <si>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</si>
  <si>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</si>
  <si>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</si>
  <si>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</si>
  <si>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</si>
  <si>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</si>
  <si>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</si>
  <si>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</si>
  <si>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</si>
  <si>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</si>
  <si>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</si>
  <si>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</si>
  <si>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</si>
  <si>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</si>
  <si>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</si>
  <si>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</si>
  <si>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</si>
  <si>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</si>
  <si>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</si>
  <si>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</si>
  <si>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</si>
  <si>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</si>
  <si>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</si>
  <si>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</si>
  <si>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</si>
  <si>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</si>
  <si>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</si>
  <si>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</si>
  <si>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</si>
  <si>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</si>
  <si>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</si>
  <si>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</si>
  <si>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</si>
  <si>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</si>
  <si>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</si>
  <si>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</si>
  <si>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</si>
  <si>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</si>
  <si>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</si>
  <si>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</si>
  <si>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</si>
  <si>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</si>
  <si>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</si>
  <si>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</si>
  <si>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</si>
  <si>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</si>
  <si>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</si>
  <si>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</si>
  <si>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</si>
  <si>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</si>
  <si>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</si>
  <si>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</si>
  <si>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</si>
  <si>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</si>
  <si>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</si>
  <si>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</si>
  <si>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</si>
  <si>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</si>
  <si>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</si>
  <si>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</si>
  <si>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</si>
  <si>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</si>
  <si>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</si>
  <si>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</si>
  <si>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</si>
  <si>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</si>
  <si>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</si>
  <si>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</si>
  <si>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</si>
  <si>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</si>
  <si>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</si>
  <si>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</si>
  <si>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</si>
  <si>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</si>
  <si>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</si>
  <si>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</si>
  <si>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</si>
  <si>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</si>
  <si>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</si>
  <si>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</si>
  <si>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</si>
  <si>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</si>
  <si>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</si>
  <si>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</si>
  <si>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</si>
  <si>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</si>
  <si>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</si>
  <si>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</si>
  <si>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</si>
  <si>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</si>
  <si>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</si>
  <si>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</si>
  <si>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</si>
  <si>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</si>
  <si>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</si>
  <si>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</si>
  <si>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</si>
  <si>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</si>
  <si>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</si>
  <si>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</si>
  <si>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</si>
  <si>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</si>
  <si>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</si>
  <si>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</si>
  <si>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</si>
  <si>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</si>
  <si>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</si>
  <si>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</si>
  <si>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</si>
  <si>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</si>
  <si>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</si>
  <si>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</si>
  <si>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</si>
  <si>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</si>
  <si>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</si>
  <si>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</si>
  <si>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</si>
  <si>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</si>
  <si>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</si>
  <si>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</si>
  <si>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</si>
  <si>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</si>
  <si>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</si>
  <si>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</si>
  <si>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</si>
  <si>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</si>
  <si>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</si>
  <si>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</si>
  <si>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</si>
  <si>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</si>
  <si>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</si>
  <si>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</si>
  <si>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</si>
  <si>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</si>
  <si>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</si>
  <si>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</si>
  <si>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</si>
  <si>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</si>
  <si>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</si>
  <si>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</si>
  <si>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</si>
  <si>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</si>
  <si>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</si>
  <si>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</si>
  <si>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</si>
  <si>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</si>
  <si>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</si>
  <si>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</si>
  <si>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</si>
  <si>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</si>
  <si>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</si>
  <si>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</si>
  <si>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</si>
  <si>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</si>
  <si>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</si>
  <si>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</si>
  <si>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</si>
  <si>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</si>
  <si>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</si>
  <si>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</si>
  <si>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</si>
  <si>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</si>
  <si>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</si>
  <si>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</si>
  <si>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</si>
  <si>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</si>
  <si>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</si>
  <si>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</si>
  <si>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</si>
  <si>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</si>
  <si>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</si>
  <si>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</si>
  <si>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</si>
  <si>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</si>
  <si>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</si>
  <si>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</si>
  <si>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</si>
  <si>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</si>
  <si>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</si>
  <si>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</si>
  <si>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</si>
  <si>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</si>
  <si>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</si>
  <si>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</si>
  <si>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</si>
  <si>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</si>
  <si>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</si>
  <si>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</si>
  <si>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</si>
  <si>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</si>
  <si>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</si>
  <si>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</si>
  <si>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</si>
  <si>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</si>
  <si>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</si>
  <si>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</si>
  <si>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</si>
  <si>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</si>
  <si>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</si>
  <si>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</si>
  <si>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</si>
  <si>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</si>
  <si>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</si>
  <si>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</si>
  <si>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</si>
  <si>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</si>
  <si>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</si>
  <si>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</si>
  <si>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</si>
  <si>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</si>
  <si>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</si>
  <si>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</si>
  <si>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</si>
  <si>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</si>
  <si>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</si>
  <si>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</si>
  <si>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</si>
  <si>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</si>
  <si>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</si>
  <si>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</si>
  <si>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</si>
  <si>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</si>
  <si>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</si>
  <si>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</si>
  <si>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</si>
  <si>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</si>
  <si>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</si>
  <si>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</si>
  <si>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</si>
  <si>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</si>
  <si>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</si>
  <si>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</si>
  <si>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</si>
  <si>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</si>
  <si>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</si>
  <si>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</si>
  <si>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</si>
  <si>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</si>
  <si>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</si>
  <si>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</si>
  <si>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</si>
  <si>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</si>
  <si>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</si>
  <si>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</si>
  <si>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</si>
  <si>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</si>
  <si>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</si>
  <si>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</si>
  <si>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</si>
  <si>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</si>
  <si>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</si>
  <si>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</si>
  <si>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</si>
  <si>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</si>
  <si>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</si>
  <si>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</si>
  <si>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</si>
  <si>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</si>
  <si>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</si>
  <si>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</si>
  <si>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</si>
  <si>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</si>
  <si>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</si>
  <si>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</si>
  <si>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</si>
  <si>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</si>
  <si>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</si>
  <si>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</si>
  <si>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</si>
  <si>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</si>
  <si>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</si>
  <si>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</si>
  <si>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</si>
  <si>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</si>
  <si>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</si>
  <si>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</si>
  <si>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</si>
  <si>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</si>
  <si>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</si>
  <si>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</si>
  <si>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</si>
  <si>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</si>
  <si>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</si>
  <si>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</si>
  <si>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</si>
  <si>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</si>
  <si>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</si>
  <si>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</si>
  <si>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</si>
  <si>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</si>
  <si>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</si>
  <si>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</si>
  <si>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</si>
  <si>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</si>
  <si>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</si>
  <si>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</si>
  <si>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</si>
  <si>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</si>
  <si>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</si>
  <si>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</si>
  <si>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</si>
  <si>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</si>
  <si>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</si>
  <si>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</si>
  <si>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</si>
  <si>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</si>
  <si>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</si>
  <si>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</si>
  <si>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</si>
  <si>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</si>
  <si>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</si>
  <si>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</si>
  <si>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</si>
  <si>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</si>
  <si>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</si>
  <si>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</si>
  <si>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</si>
  <si>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</si>
  <si>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</si>
  <si>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</si>
  <si>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</si>
  <si>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</si>
  <si>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</si>
  <si>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</si>
  <si>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</si>
  <si>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</si>
  <si>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</si>
  <si>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</si>
  <si>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</si>
  <si>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</si>
  <si>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</si>
  <si>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</si>
  <si>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 xml:space="preserve"> Call Count</t>
  </si>
  <si>
    <t>Total Amount</t>
  </si>
  <si>
    <t>Total Duration</t>
  </si>
  <si>
    <t>Avg Rating</t>
  </si>
  <si>
    <t>5* Rating</t>
  </si>
  <si>
    <t xml:space="preserve"> </t>
  </si>
  <si>
    <t>Row Labels</t>
  </si>
  <si>
    <t>Grand Total</t>
  </si>
  <si>
    <t>Jan</t>
  </si>
  <si>
    <t>Feb</t>
  </si>
  <si>
    <t>Mar</t>
  </si>
  <si>
    <t>Apr</t>
  </si>
  <si>
    <t>May</t>
  </si>
  <si>
    <t>Jun</t>
  </si>
  <si>
    <t>Jul</t>
  </si>
  <si>
    <t>Aug</t>
  </si>
  <si>
    <t>Sep</t>
  </si>
  <si>
    <t>Oct</t>
  </si>
  <si>
    <t>Nov</t>
  </si>
  <si>
    <t>Dec</t>
  </si>
  <si>
    <t xml:space="preserve"> Call Count2</t>
  </si>
  <si>
    <t>Friday</t>
  </si>
  <si>
    <t>Monday</t>
  </si>
  <si>
    <t>Saturday</t>
  </si>
  <si>
    <t>Sunday</t>
  </si>
  <si>
    <t>Thursday</t>
  </si>
  <si>
    <t>Tuesday</t>
  </si>
  <si>
    <t>Wednesday</t>
  </si>
  <si>
    <t>for graph</t>
  </si>
  <si>
    <t>Rep</t>
  </si>
  <si>
    <t>calls</t>
  </si>
  <si>
    <t>amount</t>
  </si>
  <si>
    <t>sel amount</t>
  </si>
  <si>
    <t>selected rep</t>
  </si>
  <si>
    <t>sel. Calls</t>
  </si>
  <si>
    <t>Column Labels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</si>
</sst>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k"/>
    <numFmt numFmtId="168" formatCode="&quot;$&quot;#,##0"/>
  </numFmts>
  <fonts count="4"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s>
  <fills count="4">
    <fill>
      <patternFill patternType="none"/>
    </fill>
    <fill>
      <patternFill patternType="gray125"/>
    </fill>
    <fill>
      <patternFill patternType="solid">
        <fgColor theme="7"/>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cellStyleXfs>
  <cellXfs count="3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168" fontId="0" fillId="3" borderId="0" xfId="0" applyNumberFormat="1" applyFill="1"/>
    <xf numFmtId="0" fontId="0" fillId="3" borderId="9" xfId="0" applyFill="1" applyBorder="1"/>
    <xf numFmtId="0" fontId="0" fillId="3" borderId="12" xfId="0" applyFill="1" applyBorder="1"/>
    <xf numFmtId="0" fontId="0" fillId="3" borderId="11" xfId="0" applyFill="1" applyBorder="1" applyAlignment="1">
      <alignment horizontal="center"/>
    </xf>
    <xf numFmtId="168" fontId="0" fillId="3" borderId="12" xfId="0" applyNumberFormat="1" applyFill="1" applyBorder="1"/>
    <xf numFmtId="0" fontId="0" fillId="3" borderId="6" xfId="0" applyFill="1" applyBorder="1" applyAlignment="1">
      <alignment horizontal="center"/>
    </xf>
    <xf numFmtId="168" fontId="0" fillId="3" borderId="13" xfId="0" applyNumberFormat="1" applyFill="1" applyBorder="1"/>
    <xf numFmtId="168" fontId="0" fillId="3" borderId="4" xfId="0" applyNumberFormat="1" applyFill="1" applyBorder="1"/>
    <xf numFmtId="0" fontId="1" fillId="3" borderId="10" xfId="0" applyFont="1" applyFill="1" applyBorder="1"/>
    <xf numFmtId="0" fontId="1" fillId="3" borderId="7" xfId="0" applyFont="1" applyFill="1" applyBorder="1"/>
    <xf numFmtId="0" fontId="1" fillId="3" borderId="11" xfId="0" applyFont="1" applyFill="1" applyBorder="1"/>
  </cellXfs>
  <cellStyles count="1">
    <cellStyle name="Normal" xfId="0" builtinId="0"/>
  </cellStyles>
  <dxfs count="15">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14"/>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5.xml"/><Relationship Id="rId13" Type="http://schemas.openxmlformats.org/officeDocument/2006/relationships/pivotCacheDefinition" Target="pivotCache/pivotCacheDefinition10.xml"/><Relationship Id="rId18" Type="http://schemas.openxmlformats.org/officeDocument/2006/relationships/sharedStrings" Target="sharedStrings.xml"/><Relationship Id="rId26" Type="http://schemas.microsoft.com/office/2017/06/relationships/rdRichValueTypes" Target="richData/rdRichValueTyp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pivotCacheDefinition" Target="pivotCache/pivotCacheDefinition4.xml"/><Relationship Id="rId12" Type="http://schemas.openxmlformats.org/officeDocument/2006/relationships/pivotCacheDefinition" Target="pivotCache/pivotCacheDefinition9.xml"/><Relationship Id="rId17" Type="http://schemas.openxmlformats.org/officeDocument/2006/relationships/styles" Target="styles.xml"/><Relationship Id="rId25" Type="http://schemas.microsoft.com/office/2022/10/relationships/richValueRel" Target="richData/richValueRel.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3.xml"/><Relationship Id="rId11" Type="http://schemas.openxmlformats.org/officeDocument/2006/relationships/pivotCacheDefinition" Target="pivotCache/pivotCacheDefinition8.xml"/><Relationship Id="rId24" Type="http://schemas.microsoft.com/office/2017/06/relationships/rdRichValue" Target="richData/rdrichvalue.xml"/><Relationship Id="rId5" Type="http://schemas.openxmlformats.org/officeDocument/2006/relationships/pivotCacheDefinition" Target="pivotCache/pivotCacheDefinition2.xml"/><Relationship Id="rId15" Type="http://schemas.openxmlformats.org/officeDocument/2006/relationships/theme" Target="theme/theme1.xml"/><Relationship Id="rId23" Type="http://schemas.microsoft.com/office/2017/06/relationships/rdRichValueStructure" Target="richData/rdrichvaluestructure.xml"/><Relationship Id="rId10" Type="http://schemas.openxmlformats.org/officeDocument/2006/relationships/pivotCacheDefinition" Target="pivotCache/pivotCacheDefinition7.xml"/><Relationship Id="rId19"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pivotCacheDefinition" Target="pivotCache/pivotCacheDefinition6.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1!monthly trend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Call Trend</a:t>
            </a:r>
          </a:p>
        </c:rich>
      </c:tx>
      <c:layout>
        <c:manualLayout>
          <c:xMode val="edge"/>
          <c:yMode val="edge"/>
          <c:x val="1.6528925619834711E-2"/>
          <c:y val="3.33333333333333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0">
                <a:schemeClr val="accent1">
                  <a:lumMod val="5000"/>
                  <a:lumOff val="95000"/>
                </a:schemeClr>
              </a:gs>
              <a:gs pos="100000">
                <a:schemeClr val="accent1">
                  <a:lumMod val="30000"/>
                  <a:lumOff val="70000"/>
                </a:schemeClr>
              </a:gs>
            </a:gsLst>
            <a:lin ang="5400000" scaled="1"/>
          </a:gradFill>
          <a:ln>
            <a:gradFill>
              <a:gsLst>
                <a:gs pos="0">
                  <a:schemeClr val="accent1">
                    <a:lumMod val="5000"/>
                    <a:lumOff val="95000"/>
                    <a:alpha val="50000"/>
                  </a:schemeClr>
                </a:gs>
                <a:gs pos="100000">
                  <a:schemeClr val="accent1">
                    <a:lumMod val="30000"/>
                    <a:lumOff val="70000"/>
                  </a:schemeClr>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7"/>
          <c:spPr>
            <a:solidFill>
              <a:schemeClr val="accent1"/>
            </a:solidFill>
            <a:ln w="25400">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 1'!$C$15</c:f>
              <c:strCache>
                <c:ptCount val="1"/>
                <c:pt idx="0">
                  <c:v> Call Count2</c:v>
                </c:pt>
              </c:strCache>
            </c:strRef>
          </c:tx>
          <c:spPr>
            <a:gradFill>
              <a:gsLst>
                <a:gs pos="0">
                  <a:schemeClr val="accent1">
                    <a:lumMod val="5000"/>
                    <a:lumOff val="95000"/>
                  </a:schemeClr>
                </a:gs>
                <a:gs pos="100000">
                  <a:schemeClr val="accent1">
                    <a:lumMod val="30000"/>
                    <a:lumOff val="70000"/>
                  </a:schemeClr>
                </a:gs>
              </a:gsLst>
              <a:lin ang="5400000" scaled="1"/>
            </a:gradFill>
            <a:ln>
              <a:gradFill>
                <a:gsLst>
                  <a:gs pos="0">
                    <a:schemeClr val="accent1">
                      <a:lumMod val="5000"/>
                      <a:lumOff val="95000"/>
                      <a:alpha val="50000"/>
                    </a:schemeClr>
                  </a:gs>
                  <a:gs pos="100000">
                    <a:schemeClr val="accent1">
                      <a:lumMod val="30000"/>
                      <a:lumOff val="70000"/>
                    </a:schemeClr>
                  </a:gs>
                </a:gsLst>
                <a:lin ang="5400000" scaled="1"/>
              </a:gradFill>
            </a:ln>
            <a:effectLst/>
          </c:spPr>
          <c:cat>
            <c:strRef>
              <c:f>'pivot 1'!$A$16:$A$28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1'!$C$16:$C$28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extLst>
            <c:ext xmlns:c16="http://schemas.microsoft.com/office/drawing/2014/chart" uri="{C3380CC4-5D6E-409C-BE32-E72D297353CC}">
              <c16:uniqueId val="{00000000-3642-45E0-9D1C-33DABF7AB89D}"/>
            </c:ext>
          </c:extLst>
        </c:ser>
        <c:dLbls>
          <c:showLegendKey val="0"/>
          <c:showVal val="0"/>
          <c:showCatName val="0"/>
          <c:showSerName val="0"/>
          <c:showPercent val="0"/>
          <c:showBubbleSize val="0"/>
        </c:dLbls>
        <c:axId val="2093143760"/>
        <c:axId val="2093144720"/>
      </c:areaChart>
      <c:lineChart>
        <c:grouping val="standard"/>
        <c:varyColors val="0"/>
        <c:ser>
          <c:idx val="0"/>
          <c:order val="0"/>
          <c:tx>
            <c:strRef>
              <c:f>'pivot 1'!$B$15</c:f>
              <c:strCache>
                <c:ptCount val="1"/>
                <c:pt idx="0">
                  <c:v> Call Count</c:v>
                </c:pt>
              </c:strCache>
            </c:strRef>
          </c:tx>
          <c:spPr>
            <a:ln w="28575" cap="rnd">
              <a:solidFill>
                <a:schemeClr val="accent1"/>
              </a:solidFill>
              <a:round/>
            </a:ln>
            <a:effectLst/>
          </c:spPr>
          <c:marker>
            <c:symbol val="circle"/>
            <c:size val="7"/>
            <c:spPr>
              <a:solidFill>
                <a:schemeClr val="accent1"/>
              </a:solidFill>
              <a:ln w="25400">
                <a:solidFill>
                  <a:schemeClr val="accent1"/>
                </a:solidFill>
              </a:ln>
              <a:effectLst/>
            </c:spPr>
          </c:marker>
          <c:cat>
            <c:strRef>
              <c:f>'pivot 1'!$A$16:$A$28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1'!$B$16:$B$28</c:f>
              <c:numCache>
                <c:formatCode>#,##0</c:formatCode>
                <c:ptCount val="12"/>
                <c:pt idx="0">
                  <c:v>79</c:v>
                </c:pt>
                <c:pt idx="1">
                  <c:v>66</c:v>
                </c:pt>
                <c:pt idx="2">
                  <c:v>155</c:v>
                </c:pt>
                <c:pt idx="3">
                  <c:v>136</c:v>
                </c:pt>
                <c:pt idx="4">
                  <c:v>83</c:v>
                </c:pt>
                <c:pt idx="5">
                  <c:v>67</c:v>
                </c:pt>
                <c:pt idx="6">
                  <c:v>64</c:v>
                </c:pt>
                <c:pt idx="7">
                  <c:v>50</c:v>
                </c:pt>
                <c:pt idx="8">
                  <c:v>76</c:v>
                </c:pt>
                <c:pt idx="9">
                  <c:v>114</c:v>
                </c:pt>
                <c:pt idx="10">
                  <c:v>57</c:v>
                </c:pt>
                <c:pt idx="11">
                  <c:v>53</c:v>
                </c:pt>
              </c:numCache>
            </c:numRef>
          </c:val>
          <c:smooth val="0"/>
          <c:extLst>
            <c:ext xmlns:c16="http://schemas.microsoft.com/office/drawing/2014/chart" uri="{C3380CC4-5D6E-409C-BE32-E72D297353CC}">
              <c16:uniqueId val="{00000001-3642-45E0-9D1C-33DABF7AB89D}"/>
            </c:ext>
          </c:extLst>
        </c:ser>
        <c:dLbls>
          <c:showLegendKey val="0"/>
          <c:showVal val="0"/>
          <c:showCatName val="0"/>
          <c:showSerName val="0"/>
          <c:showPercent val="0"/>
          <c:showBubbleSize val="0"/>
        </c:dLbls>
        <c:marker val="1"/>
        <c:smooth val="0"/>
        <c:axId val="2093143760"/>
        <c:axId val="2093144720"/>
      </c:lineChart>
      <c:catAx>
        <c:axId val="2093143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2093144720"/>
        <c:crosses val="autoZero"/>
        <c:auto val="1"/>
        <c:lblAlgn val="ctr"/>
        <c:lblOffset val="100"/>
        <c:noMultiLvlLbl val="0"/>
      </c:catAx>
      <c:valAx>
        <c:axId val="20931447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lumMod val="65000"/>
                  </a:schemeClr>
                </a:solidFill>
                <a:latin typeface="+mn-lt"/>
                <a:ea typeface="+mn-ea"/>
                <a:cs typeface="+mn-cs"/>
              </a:defRPr>
            </a:pPr>
            <a:endParaRPr lang="en-US"/>
          </a:p>
        </c:txPr>
        <c:crossAx val="2093143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1!day rec</c:name>
    <c:fmtId val="1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w="19050">
            <a:solidFill>
              <a:schemeClr val="accent1">
                <a:lumMod val="75000"/>
              </a:scheme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1'!$B$32</c:f>
              <c:strCache>
                <c:ptCount val="1"/>
                <c:pt idx="0">
                  <c:v>Total</c:v>
                </c:pt>
              </c:strCache>
            </c:strRef>
          </c:tx>
          <c:spPr>
            <a:solidFill>
              <a:schemeClr val="accent1">
                <a:lumMod val="40000"/>
                <a:lumOff val="60000"/>
              </a:schemeClr>
            </a:solidFill>
            <a:ln w="19050">
              <a:solidFill>
                <a:schemeClr val="accent1">
                  <a:lumMod val="75000"/>
                </a:schemeClr>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6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1'!$A$33:$A$40</c:f>
              <c:strCache>
                <c:ptCount val="7"/>
                <c:pt idx="0">
                  <c:v>Sunday</c:v>
                </c:pt>
                <c:pt idx="1">
                  <c:v>Monday</c:v>
                </c:pt>
                <c:pt idx="2">
                  <c:v>Tuesday</c:v>
                </c:pt>
                <c:pt idx="3">
                  <c:v>Wednesday</c:v>
                </c:pt>
                <c:pt idx="4">
                  <c:v>Thursday</c:v>
                </c:pt>
                <c:pt idx="5">
                  <c:v>Friday</c:v>
                </c:pt>
                <c:pt idx="6">
                  <c:v>Saturday</c:v>
                </c:pt>
              </c:strCache>
            </c:strRef>
          </c:cat>
          <c:val>
            <c:numRef>
              <c:f>'pivot 1'!$B$33:$B$40</c:f>
              <c:numCache>
                <c:formatCode>#,##0</c:formatCode>
                <c:ptCount val="7"/>
                <c:pt idx="0">
                  <c:v>146</c:v>
                </c:pt>
                <c:pt idx="1">
                  <c:v>133</c:v>
                </c:pt>
                <c:pt idx="2">
                  <c:v>138</c:v>
                </c:pt>
                <c:pt idx="3">
                  <c:v>153</c:v>
                </c:pt>
                <c:pt idx="4">
                  <c:v>128</c:v>
                </c:pt>
                <c:pt idx="5">
                  <c:v>141</c:v>
                </c:pt>
                <c:pt idx="6">
                  <c:v>161</c:v>
                </c:pt>
              </c:numCache>
            </c:numRef>
          </c:val>
          <c:extLst>
            <c:ext xmlns:c16="http://schemas.microsoft.com/office/drawing/2014/chart" uri="{C3380CC4-5D6E-409C-BE32-E72D297353CC}">
              <c16:uniqueId val="{00000000-5662-4DEB-9A74-7E43C46F2FDB}"/>
            </c:ext>
          </c:extLst>
        </c:ser>
        <c:dLbls>
          <c:dLblPos val="outEnd"/>
          <c:showLegendKey val="0"/>
          <c:showVal val="1"/>
          <c:showCatName val="0"/>
          <c:showSerName val="0"/>
          <c:showPercent val="0"/>
          <c:showBubbleSize val="0"/>
        </c:dLbls>
        <c:gapWidth val="25"/>
        <c:axId val="957276592"/>
        <c:axId val="957286192"/>
      </c:barChart>
      <c:catAx>
        <c:axId val="957276592"/>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7286192"/>
        <c:crosses val="autoZero"/>
        <c:auto val="1"/>
        <c:lblAlgn val="ctr"/>
        <c:lblOffset val="100"/>
        <c:noMultiLvlLbl val="0"/>
      </c:catAx>
      <c:valAx>
        <c:axId val="957286192"/>
        <c:scaling>
          <c:orientation val="minMax"/>
        </c:scaling>
        <c:delete val="1"/>
        <c:axPos val="t"/>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9572765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Calls</a:t>
            </a:r>
          </a:p>
        </c:rich>
      </c:tx>
      <c:layout>
        <c:manualLayout>
          <c:xMode val="edge"/>
          <c:yMode val="edge"/>
          <c:x val="4.217903911743652E-2"/>
          <c:y val="3.663003663003663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1'!$A$59:$A$63</c:f>
              <c:strCache>
                <c:ptCount val="5"/>
                <c:pt idx="0">
                  <c:v>R01</c:v>
                </c:pt>
                <c:pt idx="1">
                  <c:v>R02</c:v>
                </c:pt>
                <c:pt idx="2">
                  <c:v>R03</c:v>
                </c:pt>
                <c:pt idx="3">
                  <c:v>R04</c:v>
                </c:pt>
                <c:pt idx="4">
                  <c:v>R05</c:v>
                </c:pt>
              </c:strCache>
            </c:strRef>
          </c:cat>
          <c:val>
            <c:numRef>
              <c:f>'pivot 1'!$B$59:$B$63</c:f>
              <c:numCache>
                <c:formatCode>#,##0</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84D9-4986-98FD-C405E0015BB2}"/>
            </c:ext>
          </c:extLst>
        </c:ser>
        <c:ser>
          <c:idx val="1"/>
          <c:order val="1"/>
          <c:tx>
            <c:strRef>
              <c:f>'pivot 1'!$D$58</c:f>
              <c:strCache>
                <c:ptCount val="1"/>
                <c:pt idx="0">
                  <c:v>sel. Calls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1'!$D$59:$D$63</c:f>
              <c:numCache>
                <c:formatCode>General</c:formatCode>
                <c:ptCount val="5"/>
                <c:pt idx="0">
                  <c:v>#N/A</c:v>
                </c:pt>
                <c:pt idx="1">
                  <c:v>#N/A</c:v>
                </c:pt>
                <c:pt idx="2">
                  <c:v>207</c:v>
                </c:pt>
                <c:pt idx="3">
                  <c:v>#N/A</c:v>
                </c:pt>
                <c:pt idx="4">
                  <c:v>#N/A</c:v>
                </c:pt>
              </c:numCache>
            </c:numRef>
          </c:val>
          <c:extLst>
            <c:ext xmlns:c16="http://schemas.microsoft.com/office/drawing/2014/chart" uri="{C3380CC4-5D6E-409C-BE32-E72D297353CC}">
              <c16:uniqueId val="{00000001-84D9-4986-98FD-C405E0015BB2}"/>
            </c:ext>
          </c:extLst>
        </c:ser>
        <c:dLbls>
          <c:dLblPos val="outEnd"/>
          <c:showLegendKey val="0"/>
          <c:showVal val="1"/>
          <c:showCatName val="0"/>
          <c:showSerName val="0"/>
          <c:showPercent val="0"/>
          <c:showBubbleSize val="0"/>
        </c:dLbls>
        <c:gapWidth val="31"/>
        <c:overlap val="100"/>
        <c:axId val="949484688"/>
        <c:axId val="231903104"/>
      </c:barChart>
      <c:catAx>
        <c:axId val="94948468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1903104"/>
        <c:crosses val="autoZero"/>
        <c:auto val="1"/>
        <c:lblAlgn val="ctr"/>
        <c:lblOffset val="100"/>
        <c:noMultiLvlLbl val="0"/>
      </c:catAx>
      <c:valAx>
        <c:axId val="231903104"/>
        <c:scaling>
          <c:orientation val="minMax"/>
          <c:min val="0"/>
        </c:scaling>
        <c:delete val="1"/>
        <c:axPos val="b"/>
        <c:numFmt formatCode="#,##0" sourceLinked="1"/>
        <c:majorTickMark val="out"/>
        <c:minorTickMark val="none"/>
        <c:tickLblPos val="nextTo"/>
        <c:crossAx val="949484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Amount</a:t>
            </a:r>
          </a:p>
        </c:rich>
      </c:tx>
      <c:layout>
        <c:manualLayout>
          <c:xMode val="edge"/>
          <c:yMode val="edge"/>
          <c:x val="5.7343750000000027E-2"/>
          <c:y val="3.9087947882736153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2">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1'!$A$59:$A$63</c:f>
              <c:strCache>
                <c:ptCount val="5"/>
                <c:pt idx="0">
                  <c:v>R01</c:v>
                </c:pt>
                <c:pt idx="1">
                  <c:v>R02</c:v>
                </c:pt>
                <c:pt idx="2">
                  <c:v>R03</c:v>
                </c:pt>
                <c:pt idx="3">
                  <c:v>R04</c:v>
                </c:pt>
                <c:pt idx="4">
                  <c:v>R05</c:v>
                </c:pt>
              </c:strCache>
            </c:strRef>
          </c:cat>
          <c:val>
            <c:numRef>
              <c:f>'pivot 1'!$C$59:$C$63</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8CA1-4758-A7C5-69B020F5DC8E}"/>
            </c:ext>
          </c:extLst>
        </c:ser>
        <c:ser>
          <c:idx val="1"/>
          <c:order val="1"/>
          <c:tx>
            <c:strRef>
              <c:f>'pivot 1'!$E$58</c:f>
              <c:strCache>
                <c:ptCount val="1"/>
                <c:pt idx="0">
                  <c:v>sel amount</c:v>
                </c:pt>
              </c:strCache>
            </c:strRef>
          </c:tx>
          <c:spPr>
            <a:solidFill>
              <a:schemeClr val="accent2"/>
            </a:solidFill>
            <a:ln>
              <a:noFill/>
            </a:ln>
            <a:effectLst/>
          </c:spPr>
          <c:invertIfNegative val="0"/>
          <c:dLbls>
            <c:dLbl>
              <c:idx val="1"/>
              <c:delete val="1"/>
              <c:extLst>
                <c:ext xmlns:c15="http://schemas.microsoft.com/office/drawing/2012/chart" uri="{CE6537A1-D6FC-4f65-9D91-7224C49458BB}"/>
                <c:ext xmlns:c16="http://schemas.microsoft.com/office/drawing/2014/chart" uri="{C3380CC4-5D6E-409C-BE32-E72D297353CC}">
                  <c16:uniqueId val="{00000001-8CA1-4758-A7C5-69B020F5DC8E}"/>
                </c:ext>
              </c:extLst>
            </c:dLbl>
            <c:dLbl>
              <c:idx val="2"/>
              <c:delete val="1"/>
              <c:extLst>
                <c:ext xmlns:c15="http://schemas.microsoft.com/office/drawing/2012/chart" uri="{CE6537A1-D6FC-4f65-9D91-7224C49458BB}"/>
                <c:ext xmlns:c16="http://schemas.microsoft.com/office/drawing/2014/chart" uri="{C3380CC4-5D6E-409C-BE32-E72D297353CC}">
                  <c16:uniqueId val="{00000003-8CA1-4758-A7C5-69B020F5DC8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'pivot 1'!$E$59:$E$63</c:f>
              <c:numCache>
                <c:formatCode>General</c:formatCode>
                <c:ptCount val="5"/>
                <c:pt idx="0">
                  <c:v>#N/A</c:v>
                </c:pt>
                <c:pt idx="1">
                  <c:v>#N/A</c:v>
                </c:pt>
                <c:pt idx="2">
                  <c:v>20872</c:v>
                </c:pt>
                <c:pt idx="3">
                  <c:v>#N/A</c:v>
                </c:pt>
                <c:pt idx="4">
                  <c:v>#N/A</c:v>
                </c:pt>
              </c:numCache>
            </c:numRef>
          </c:val>
          <c:extLst>
            <c:ext xmlns:c16="http://schemas.microsoft.com/office/drawing/2014/chart" uri="{C3380CC4-5D6E-409C-BE32-E72D297353CC}">
              <c16:uniqueId val="{00000002-8CA1-4758-A7C5-69B020F5DC8E}"/>
            </c:ext>
          </c:extLst>
        </c:ser>
        <c:dLbls>
          <c:dLblPos val="outEnd"/>
          <c:showLegendKey val="0"/>
          <c:showVal val="1"/>
          <c:showCatName val="0"/>
          <c:showSerName val="0"/>
          <c:showPercent val="0"/>
          <c:showBubbleSize val="0"/>
        </c:dLbls>
        <c:gapWidth val="25"/>
        <c:overlap val="100"/>
        <c:axId val="792294864"/>
        <c:axId val="792295344"/>
      </c:barChart>
      <c:catAx>
        <c:axId val="792294864"/>
        <c:scaling>
          <c:orientation val="maxMin"/>
        </c:scaling>
        <c:delete val="1"/>
        <c:axPos val="l"/>
        <c:numFmt formatCode="General" sourceLinked="1"/>
        <c:majorTickMark val="none"/>
        <c:minorTickMark val="none"/>
        <c:tickLblPos val="nextTo"/>
        <c:crossAx val="792295344"/>
        <c:crosses val="autoZero"/>
        <c:auto val="1"/>
        <c:lblAlgn val="ctr"/>
        <c:lblOffset val="100"/>
        <c:noMultiLvlLbl val="0"/>
      </c:catAx>
      <c:valAx>
        <c:axId val="792295344"/>
        <c:scaling>
          <c:orientation val="minMax"/>
        </c:scaling>
        <c:delete val="1"/>
        <c:axPos val="t"/>
        <c:numFmt formatCode="&quot;$&quot;#,###.0,\k" sourceLinked="1"/>
        <c:majorTickMark val="none"/>
        <c:minorTickMark val="none"/>
        <c:tickLblPos val="nextTo"/>
        <c:crossAx val="792294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1!PivotTable1</c:name>
    <c:fmtId val="13"/>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200" b="1"/>
              <a:t>Male</a:t>
            </a:r>
            <a:r>
              <a:rPr lang="en-US" sz="1200" b="1" baseline="0"/>
              <a:t> Vs. Female Callers</a:t>
            </a:r>
            <a:endParaRPr lang="en-US" sz="1200" b="1"/>
          </a:p>
        </c:rich>
      </c:tx>
      <c:layout>
        <c:manualLayout>
          <c:xMode val="edge"/>
          <c:yMode val="edge"/>
          <c:x val="7.9168830054281339E-2"/>
          <c:y val="3.6474164133738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lumMod val="75000"/>
              <a:alpha val="63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 1'!$B$75:$B$76</c:f>
              <c:strCache>
                <c:ptCount val="1"/>
                <c:pt idx="0">
                  <c:v>Female</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1'!$A$77:$A$80</c:f>
              <c:strCache>
                <c:ptCount val="3"/>
                <c:pt idx="0">
                  <c:v>Cincinnati</c:v>
                </c:pt>
                <c:pt idx="1">
                  <c:v>Cleveland</c:v>
                </c:pt>
                <c:pt idx="2">
                  <c:v>Columbus</c:v>
                </c:pt>
              </c:strCache>
            </c:strRef>
          </c:cat>
          <c:val>
            <c:numRef>
              <c:f>'pivot 1'!$B$77:$B$80</c:f>
              <c:numCache>
                <c:formatCode>#,##0</c:formatCode>
                <c:ptCount val="3"/>
                <c:pt idx="0">
                  <c:v>144</c:v>
                </c:pt>
                <c:pt idx="1">
                  <c:v>326</c:v>
                </c:pt>
                <c:pt idx="2">
                  <c:v>129</c:v>
                </c:pt>
              </c:numCache>
            </c:numRef>
          </c:val>
          <c:extLst>
            <c:ext xmlns:c16="http://schemas.microsoft.com/office/drawing/2014/chart" uri="{C3380CC4-5D6E-409C-BE32-E72D297353CC}">
              <c16:uniqueId val="{00000000-7779-423A-8749-DE26A3A3E6B0}"/>
            </c:ext>
          </c:extLst>
        </c:ser>
        <c:ser>
          <c:idx val="1"/>
          <c:order val="1"/>
          <c:tx>
            <c:strRef>
              <c:f>'pivot 1'!$C$75:$C$76</c:f>
              <c:strCache>
                <c:ptCount val="1"/>
                <c:pt idx="0">
                  <c:v>Male</c:v>
                </c:pt>
              </c:strCache>
            </c:strRef>
          </c:tx>
          <c:spPr>
            <a:solidFill>
              <a:schemeClr val="accent2">
                <a:lumMod val="75000"/>
                <a:alpha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1'!$A$77:$A$80</c:f>
              <c:strCache>
                <c:ptCount val="3"/>
                <c:pt idx="0">
                  <c:v>Cincinnati</c:v>
                </c:pt>
                <c:pt idx="1">
                  <c:v>Cleveland</c:v>
                </c:pt>
                <c:pt idx="2">
                  <c:v>Columbus</c:v>
                </c:pt>
              </c:strCache>
            </c:strRef>
          </c:cat>
          <c:val>
            <c:numRef>
              <c:f>'pivot 1'!$C$77:$C$80</c:f>
              <c:numCache>
                <c:formatCode>#,##0</c:formatCode>
                <c:ptCount val="3"/>
                <c:pt idx="0">
                  <c:v>132</c:v>
                </c:pt>
                <c:pt idx="1">
                  <c:v>63</c:v>
                </c:pt>
                <c:pt idx="2">
                  <c:v>206</c:v>
                </c:pt>
              </c:numCache>
            </c:numRef>
          </c:val>
          <c:extLst>
            <c:ext xmlns:c16="http://schemas.microsoft.com/office/drawing/2014/chart" uri="{C3380CC4-5D6E-409C-BE32-E72D297353CC}">
              <c16:uniqueId val="{00000001-7779-423A-8749-DE26A3A3E6B0}"/>
            </c:ext>
          </c:extLst>
        </c:ser>
        <c:dLbls>
          <c:dLblPos val="ctr"/>
          <c:showLegendKey val="0"/>
          <c:showVal val="1"/>
          <c:showCatName val="0"/>
          <c:showSerName val="0"/>
          <c:showPercent val="0"/>
          <c:showBubbleSize val="0"/>
        </c:dLbls>
        <c:gapWidth val="25"/>
        <c:overlap val="100"/>
        <c:axId val="118306607"/>
        <c:axId val="118307087"/>
      </c:barChart>
      <c:catAx>
        <c:axId val="1183066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07087"/>
        <c:crosses val="autoZero"/>
        <c:auto val="1"/>
        <c:lblAlgn val="ctr"/>
        <c:lblOffset val="100"/>
        <c:noMultiLvlLbl val="0"/>
      </c:catAx>
      <c:valAx>
        <c:axId val="118307087"/>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3066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[excel-portfolio-project.xlsx]pivot 1!rep satisfaction</c:name>
    <c:fmtId val="24"/>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Rating</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1'!$B$84</c:f>
              <c:strCache>
                <c:ptCount val="1"/>
                <c:pt idx="0">
                  <c:v>Total</c:v>
                </c:pt>
              </c:strCache>
            </c:strRef>
          </c:tx>
          <c:spPr>
            <a:solidFill>
              <a:schemeClr val="accent1">
                <a:lumMod val="40000"/>
                <a:lumOff val="60000"/>
              </a:schemeClr>
            </a:solidFill>
            <a:ln>
              <a:solidFill>
                <a:schemeClr val="accent1"/>
              </a:solidFill>
            </a:ln>
            <a:effectLst/>
          </c:spPr>
          <c:invertIfNegative val="0"/>
          <c:cat>
            <c:strRef>
              <c:f>'pivot 1'!$A$85:$A$91</c:f>
              <c:strCache>
                <c:ptCount val="6"/>
                <c:pt idx="0">
                  <c:v>0</c:v>
                </c:pt>
                <c:pt idx="1">
                  <c:v>1</c:v>
                </c:pt>
                <c:pt idx="2">
                  <c:v>2</c:v>
                </c:pt>
                <c:pt idx="3">
                  <c:v>3</c:v>
                </c:pt>
                <c:pt idx="4">
                  <c:v>4</c:v>
                </c:pt>
                <c:pt idx="5">
                  <c:v>5</c:v>
                </c:pt>
              </c:strCache>
            </c:strRef>
          </c:cat>
          <c:val>
            <c:numRef>
              <c:f>'pivot 1'!$B$85:$B$91</c:f>
              <c:numCache>
                <c:formatCode>#,##0</c:formatCode>
                <c:ptCount val="6"/>
                <c:pt idx="0">
                  <c:v>1</c:v>
                </c:pt>
                <c:pt idx="1">
                  <c:v>8</c:v>
                </c:pt>
                <c:pt idx="2">
                  <c:v>59</c:v>
                </c:pt>
                <c:pt idx="3">
                  <c:v>197</c:v>
                </c:pt>
                <c:pt idx="4">
                  <c:v>428</c:v>
                </c:pt>
                <c:pt idx="5">
                  <c:v>307</c:v>
                </c:pt>
              </c:numCache>
            </c:numRef>
          </c:val>
          <c:extLst>
            <c:ext xmlns:c16="http://schemas.microsoft.com/office/drawing/2014/chart" uri="{C3380CC4-5D6E-409C-BE32-E72D297353CC}">
              <c16:uniqueId val="{00000000-1B9C-46AF-8546-FCF4DB498579}"/>
            </c:ext>
          </c:extLst>
        </c:ser>
        <c:dLbls>
          <c:showLegendKey val="0"/>
          <c:showVal val="0"/>
          <c:showCatName val="0"/>
          <c:showSerName val="0"/>
          <c:showPercent val="0"/>
          <c:showBubbleSize val="0"/>
        </c:dLbls>
        <c:gapWidth val="25"/>
        <c:overlap val="100"/>
        <c:axId val="29022671"/>
        <c:axId val="29010671"/>
      </c:barChart>
      <c:catAx>
        <c:axId val="2902267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10671"/>
        <c:crosses val="autoZero"/>
        <c:auto val="1"/>
        <c:lblAlgn val="ctr"/>
        <c:lblOffset val="100"/>
        <c:noMultiLvlLbl val="0"/>
      </c:catAx>
      <c:valAx>
        <c:axId val="29010671"/>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0226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209550</xdr:colOff>
      <xdr:row>3</xdr:row>
      <xdr:rowOff>50800</xdr:rowOff>
    </xdr:from>
    <xdr:to>
      <xdr:col>3</xdr:col>
      <xdr:colOff>488950</xdr:colOff>
      <xdr:row>6</xdr:row>
      <xdr:rowOff>158750</xdr:rowOff>
    </xdr:to>
    <xdr:sp macro="" textlink="'pivot 1'!A4">
      <xdr:nvSpPr>
        <xdr:cNvPr id="3" name="Rectangle: Rounded Corners 2">
          <a:extLst>
            <a:ext uri="{FF2B5EF4-FFF2-40B4-BE49-F238E27FC236}">
              <a16:creationId xmlns:a16="http://schemas.microsoft.com/office/drawing/2014/main" id="{67100D64-C761-A07C-1629-583AA8CE5CB1}"/>
            </a:ext>
          </a:extLst>
        </xdr:cNvPr>
        <xdr:cNvSpPr/>
      </xdr:nvSpPr>
      <xdr:spPr>
        <a:xfrm>
          <a:off x="482600" y="603250"/>
          <a:ext cx="1200150" cy="660400"/>
        </a:xfrm>
        <a:prstGeom prst="roundRect">
          <a:avLst>
            <a:gd name="adj" fmla="val 33975"/>
          </a:avLst>
        </a:prstGeom>
        <a:solidFill>
          <a:schemeClr val="accent5">
            <a:lumMod val="20000"/>
            <a:lumOff val="80000"/>
          </a:schemeClr>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b="1" i="0" u="none" strike="noStrike" kern="1200">
              <a:solidFill>
                <a:srgbClr val="000000"/>
              </a:solidFill>
              <a:latin typeface="Aptos"/>
            </a:rPr>
            <a:t>  </a:t>
          </a:r>
          <a:fld id="{6CC3AD80-2D74-4539-BD2A-4C9D884BCFB9}" type="TxLink">
            <a:rPr lang="en-US" sz="2000" b="1" i="0" u="none" strike="noStrike" kern="1200">
              <a:solidFill>
                <a:srgbClr val="000000"/>
              </a:solidFill>
              <a:latin typeface="Aptos"/>
            </a:rPr>
            <a:pPr algn="l"/>
            <a:t>1,000</a:t>
          </a:fld>
          <a:endParaRPr lang="en-US" sz="2000" b="1" kern="1200"/>
        </a:p>
      </xdr:txBody>
    </xdr:sp>
    <xdr:clientData/>
  </xdr:twoCellAnchor>
  <xdr:twoCellAnchor>
    <xdr:from>
      <xdr:col>2</xdr:col>
      <xdr:colOff>12700</xdr:colOff>
      <xdr:row>3</xdr:row>
      <xdr:rowOff>127000</xdr:rowOff>
    </xdr:from>
    <xdr:to>
      <xdr:col>3</xdr:col>
      <xdr:colOff>393700</xdr:colOff>
      <xdr:row>4</xdr:row>
      <xdr:rowOff>95250</xdr:rowOff>
    </xdr:to>
    <xdr:sp macro="" textlink="">
      <xdr:nvSpPr>
        <xdr:cNvPr id="5" name="TextBox 4">
          <a:extLst>
            <a:ext uri="{FF2B5EF4-FFF2-40B4-BE49-F238E27FC236}">
              <a16:creationId xmlns:a16="http://schemas.microsoft.com/office/drawing/2014/main" id="{A1DFBEE8-A9BD-9264-DBF4-930E98778A1A}"/>
            </a:ext>
          </a:extLst>
        </xdr:cNvPr>
        <xdr:cNvSpPr txBox="1"/>
      </xdr:nvSpPr>
      <xdr:spPr>
        <a:xfrm>
          <a:off x="546100" y="679450"/>
          <a:ext cx="10414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kern="1200"/>
            <a:t>  </a:t>
          </a:r>
          <a:r>
            <a:rPr lang="en-US" sz="1200" kern="1200">
              <a:solidFill>
                <a:schemeClr val="bg1">
                  <a:lumMod val="50000"/>
                </a:schemeClr>
              </a:solidFill>
            </a:rPr>
            <a:t>Total </a:t>
          </a:r>
          <a:r>
            <a:rPr lang="en-US" sz="1100" kern="1200">
              <a:solidFill>
                <a:schemeClr val="bg1">
                  <a:lumMod val="50000"/>
                </a:schemeClr>
              </a:solidFill>
            </a:rPr>
            <a:t>Calls</a:t>
          </a:r>
          <a:r>
            <a:rPr lang="en-US" sz="1200" kern="1200">
              <a:solidFill>
                <a:schemeClr val="bg1">
                  <a:lumMod val="50000"/>
                </a:schemeClr>
              </a:solidFill>
            </a:rPr>
            <a:t> </a:t>
          </a:r>
        </a:p>
      </xdr:txBody>
    </xdr:sp>
    <xdr:clientData/>
  </xdr:twoCellAnchor>
  <xdr:twoCellAnchor>
    <xdr:from>
      <xdr:col>2</xdr:col>
      <xdr:colOff>209550</xdr:colOff>
      <xdr:row>5</xdr:row>
      <xdr:rowOff>139700</xdr:rowOff>
    </xdr:from>
    <xdr:to>
      <xdr:col>3</xdr:col>
      <xdr:colOff>177800</xdr:colOff>
      <xdr:row>6</xdr:row>
      <xdr:rowOff>165100</xdr:rowOff>
    </xdr:to>
    <xdr:sp macro="" textlink="'pivot 1'!A10">
      <xdr:nvSpPr>
        <xdr:cNvPr id="6" name="TextBox 5">
          <a:extLst>
            <a:ext uri="{FF2B5EF4-FFF2-40B4-BE49-F238E27FC236}">
              <a16:creationId xmlns:a16="http://schemas.microsoft.com/office/drawing/2014/main" id="{33BCCA33-9BBA-48DB-D115-CE8D301CA5F3}"/>
            </a:ext>
          </a:extLst>
        </xdr:cNvPr>
        <xdr:cNvSpPr txBox="1"/>
      </xdr:nvSpPr>
      <xdr:spPr>
        <a:xfrm>
          <a:off x="742950" y="1060450"/>
          <a:ext cx="6286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E1B4A380-D244-42F2-873D-9083F3630E75}" type="TxLink">
            <a:rPr lang="en-US" sz="900" b="0" i="0" u="none" strike="noStrike" kern="1200">
              <a:solidFill>
                <a:schemeClr val="bg1">
                  <a:lumMod val="65000"/>
                </a:schemeClr>
              </a:solidFill>
              <a:latin typeface="Aptos"/>
            </a:rPr>
            <a:pPr algn="ctr"/>
            <a:t>1,000</a:t>
          </a:fld>
          <a:endParaRPr lang="en-US" sz="900" kern="1200">
            <a:solidFill>
              <a:schemeClr val="bg1">
                <a:lumMod val="65000"/>
              </a:schemeClr>
            </a:solidFill>
          </a:endParaRPr>
        </a:p>
      </xdr:txBody>
    </xdr:sp>
    <xdr:clientData/>
  </xdr:twoCellAnchor>
  <xdr:twoCellAnchor>
    <xdr:from>
      <xdr:col>1</xdr:col>
      <xdr:colOff>196850</xdr:colOff>
      <xdr:row>7</xdr:row>
      <xdr:rowOff>57150</xdr:rowOff>
    </xdr:from>
    <xdr:to>
      <xdr:col>3</xdr:col>
      <xdr:colOff>476250</xdr:colOff>
      <xdr:row>10</xdr:row>
      <xdr:rowOff>165100</xdr:rowOff>
    </xdr:to>
    <xdr:sp macro="" textlink="'pivot 1'!B4">
      <xdr:nvSpPr>
        <xdr:cNvPr id="28" name="Rectangle: Rounded Corners 27">
          <a:extLst>
            <a:ext uri="{FF2B5EF4-FFF2-40B4-BE49-F238E27FC236}">
              <a16:creationId xmlns:a16="http://schemas.microsoft.com/office/drawing/2014/main" id="{5890E787-2801-4146-A9BD-46B81C596B83}"/>
            </a:ext>
          </a:extLst>
        </xdr:cNvPr>
        <xdr:cNvSpPr/>
      </xdr:nvSpPr>
      <xdr:spPr>
        <a:xfrm>
          <a:off x="469900" y="1346200"/>
          <a:ext cx="1200150" cy="660400"/>
        </a:xfrm>
        <a:prstGeom prst="roundRect">
          <a:avLst/>
        </a:prstGeom>
        <a:solidFill>
          <a:schemeClr val="accent5">
            <a:lumMod val="20000"/>
            <a:lumOff val="80000"/>
          </a:schemeClr>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b="1" i="0" u="none" strike="noStrike" kern="1200">
              <a:solidFill>
                <a:srgbClr val="000000"/>
              </a:solidFill>
              <a:latin typeface="Aptos"/>
            </a:rPr>
            <a:t> </a:t>
          </a:r>
          <a:fld id="{395273CA-5630-4DB3-B594-579E9A4BE98B}" type="TxLink">
            <a:rPr lang="en-US" sz="2000" b="1" i="0" u="none" strike="noStrike" kern="1200">
              <a:solidFill>
                <a:srgbClr val="000000"/>
              </a:solidFill>
              <a:latin typeface="Aptos"/>
            </a:rPr>
            <a:pPr algn="l"/>
            <a:t>$96,623</a:t>
          </a:fld>
          <a:endParaRPr lang="en-US" sz="2000" b="1" kern="1200"/>
        </a:p>
      </xdr:txBody>
    </xdr:sp>
    <xdr:clientData/>
  </xdr:twoCellAnchor>
  <xdr:twoCellAnchor>
    <xdr:from>
      <xdr:col>2</xdr:col>
      <xdr:colOff>6350</xdr:colOff>
      <xdr:row>7</xdr:row>
      <xdr:rowOff>127000</xdr:rowOff>
    </xdr:from>
    <xdr:to>
      <xdr:col>3</xdr:col>
      <xdr:colOff>444500</xdr:colOff>
      <xdr:row>8</xdr:row>
      <xdr:rowOff>82550</xdr:rowOff>
    </xdr:to>
    <xdr:sp macro="" textlink="">
      <xdr:nvSpPr>
        <xdr:cNvPr id="29" name="TextBox 28">
          <a:extLst>
            <a:ext uri="{FF2B5EF4-FFF2-40B4-BE49-F238E27FC236}">
              <a16:creationId xmlns:a16="http://schemas.microsoft.com/office/drawing/2014/main" id="{0FBF7E0F-2879-4348-90B8-36185889B7F7}"/>
            </a:ext>
          </a:extLst>
        </xdr:cNvPr>
        <xdr:cNvSpPr txBox="1"/>
      </xdr:nvSpPr>
      <xdr:spPr>
        <a:xfrm>
          <a:off x="539750" y="1416050"/>
          <a:ext cx="1098550" cy="139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kern="1200"/>
            <a:t>  </a:t>
          </a:r>
          <a:r>
            <a:rPr lang="en-US" sz="1100" kern="1200">
              <a:solidFill>
                <a:schemeClr val="bg1">
                  <a:lumMod val="50000"/>
                </a:schemeClr>
              </a:solidFill>
            </a:rPr>
            <a:t>Total</a:t>
          </a:r>
          <a:r>
            <a:rPr lang="en-US" sz="1200" kern="1200">
              <a:solidFill>
                <a:schemeClr val="bg1">
                  <a:lumMod val="50000"/>
                </a:schemeClr>
              </a:solidFill>
            </a:rPr>
            <a:t> Amount</a:t>
          </a:r>
        </a:p>
      </xdr:txBody>
    </xdr:sp>
    <xdr:clientData/>
  </xdr:twoCellAnchor>
  <xdr:twoCellAnchor>
    <xdr:from>
      <xdr:col>2</xdr:col>
      <xdr:colOff>165100</xdr:colOff>
      <xdr:row>9</xdr:row>
      <xdr:rowOff>139700</xdr:rowOff>
    </xdr:from>
    <xdr:to>
      <xdr:col>3</xdr:col>
      <xdr:colOff>190500</xdr:colOff>
      <xdr:row>11</xdr:row>
      <xdr:rowOff>0</xdr:rowOff>
    </xdr:to>
    <xdr:sp macro="" textlink="'pivot 1'!B10">
      <xdr:nvSpPr>
        <xdr:cNvPr id="30" name="TextBox 29">
          <a:extLst>
            <a:ext uri="{FF2B5EF4-FFF2-40B4-BE49-F238E27FC236}">
              <a16:creationId xmlns:a16="http://schemas.microsoft.com/office/drawing/2014/main" id="{296E6604-ABFB-4A9B-B559-E379C17DA6E8}"/>
            </a:ext>
          </a:extLst>
        </xdr:cNvPr>
        <xdr:cNvSpPr txBox="1"/>
      </xdr:nvSpPr>
      <xdr:spPr>
        <a:xfrm>
          <a:off x="698500" y="1797050"/>
          <a:ext cx="685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959FF94D-CD7B-4D86-B527-402D03B0EFC3}" type="TxLink">
            <a:rPr lang="en-US" sz="900" b="0" i="0" u="none" strike="noStrike" kern="1200">
              <a:solidFill>
                <a:schemeClr val="bg1">
                  <a:lumMod val="65000"/>
                </a:schemeClr>
              </a:solidFill>
              <a:latin typeface="Aptos"/>
            </a:rPr>
            <a:pPr algn="ctr"/>
            <a:t>$96,623</a:t>
          </a:fld>
          <a:endParaRPr lang="en-US" sz="900" kern="1200">
            <a:solidFill>
              <a:schemeClr val="bg1">
                <a:lumMod val="65000"/>
              </a:schemeClr>
            </a:solidFill>
          </a:endParaRPr>
        </a:p>
      </xdr:txBody>
    </xdr:sp>
    <xdr:clientData/>
  </xdr:twoCellAnchor>
  <xdr:twoCellAnchor>
    <xdr:from>
      <xdr:col>1</xdr:col>
      <xdr:colOff>209550</xdr:colOff>
      <xdr:row>11</xdr:row>
      <xdr:rowOff>57150</xdr:rowOff>
    </xdr:from>
    <xdr:to>
      <xdr:col>3</xdr:col>
      <xdr:colOff>488950</xdr:colOff>
      <xdr:row>14</xdr:row>
      <xdr:rowOff>165100</xdr:rowOff>
    </xdr:to>
    <xdr:sp macro="" textlink="'pivot 1'!C4">
      <xdr:nvSpPr>
        <xdr:cNvPr id="31" name="Rectangle: Rounded Corners 30">
          <a:extLst>
            <a:ext uri="{FF2B5EF4-FFF2-40B4-BE49-F238E27FC236}">
              <a16:creationId xmlns:a16="http://schemas.microsoft.com/office/drawing/2014/main" id="{8DCCA457-4574-4388-8A8C-679A20DFC948}"/>
            </a:ext>
          </a:extLst>
        </xdr:cNvPr>
        <xdr:cNvSpPr/>
      </xdr:nvSpPr>
      <xdr:spPr>
        <a:xfrm>
          <a:off x="482600" y="2082800"/>
          <a:ext cx="1200150" cy="660400"/>
        </a:xfrm>
        <a:prstGeom prst="roundRect">
          <a:avLst/>
        </a:prstGeom>
        <a:solidFill>
          <a:schemeClr val="accent5">
            <a:lumMod val="20000"/>
            <a:lumOff val="80000"/>
          </a:schemeClr>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b="1" i="0" u="none" strike="noStrike" kern="1200">
              <a:solidFill>
                <a:srgbClr val="000000"/>
              </a:solidFill>
              <a:latin typeface="Aptos"/>
            </a:rPr>
            <a:t>  </a:t>
          </a:r>
          <a:fld id="{45DB44AC-D429-424B-8A41-6E958DDFCA90}" type="TxLink">
            <a:rPr lang="en-US" sz="2000" b="1" i="0" u="none" strike="noStrike" kern="1200">
              <a:solidFill>
                <a:srgbClr val="000000"/>
              </a:solidFill>
              <a:latin typeface="Aptos"/>
            </a:rPr>
            <a:pPr algn="l"/>
            <a:t>89,850</a:t>
          </a:fld>
          <a:endParaRPr lang="en-US" sz="2000" b="1" kern="1200"/>
        </a:p>
      </xdr:txBody>
    </xdr:sp>
    <xdr:clientData/>
  </xdr:twoCellAnchor>
  <xdr:twoCellAnchor>
    <xdr:from>
      <xdr:col>1</xdr:col>
      <xdr:colOff>228600</xdr:colOff>
      <xdr:row>11</xdr:row>
      <xdr:rowOff>82550</xdr:rowOff>
    </xdr:from>
    <xdr:to>
      <xdr:col>3</xdr:col>
      <xdr:colOff>533400</xdr:colOff>
      <xdr:row>12</xdr:row>
      <xdr:rowOff>88900</xdr:rowOff>
    </xdr:to>
    <xdr:sp macro="" textlink="">
      <xdr:nvSpPr>
        <xdr:cNvPr id="32" name="TextBox 31">
          <a:extLst>
            <a:ext uri="{FF2B5EF4-FFF2-40B4-BE49-F238E27FC236}">
              <a16:creationId xmlns:a16="http://schemas.microsoft.com/office/drawing/2014/main" id="{268C71EB-3618-4FF7-B2A2-4CA092482893}"/>
            </a:ext>
          </a:extLst>
        </xdr:cNvPr>
        <xdr:cNvSpPr txBox="1"/>
      </xdr:nvSpPr>
      <xdr:spPr>
        <a:xfrm>
          <a:off x="501650" y="2108200"/>
          <a:ext cx="12255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kern="1200"/>
            <a:t>  </a:t>
          </a:r>
          <a:r>
            <a:rPr lang="en-US" sz="1200" kern="1200">
              <a:solidFill>
                <a:schemeClr val="bg1">
                  <a:lumMod val="50000"/>
                </a:schemeClr>
              </a:solidFill>
            </a:rPr>
            <a:t>Total Duration </a:t>
          </a:r>
        </a:p>
      </xdr:txBody>
    </xdr:sp>
    <xdr:clientData/>
  </xdr:twoCellAnchor>
  <xdr:twoCellAnchor>
    <xdr:from>
      <xdr:col>2</xdr:col>
      <xdr:colOff>215900</xdr:colOff>
      <xdr:row>13</xdr:row>
      <xdr:rowOff>139700</xdr:rowOff>
    </xdr:from>
    <xdr:to>
      <xdr:col>3</xdr:col>
      <xdr:colOff>184150</xdr:colOff>
      <xdr:row>14</xdr:row>
      <xdr:rowOff>165100</xdr:rowOff>
    </xdr:to>
    <xdr:sp macro="" textlink="'pivot 1'!C10">
      <xdr:nvSpPr>
        <xdr:cNvPr id="33" name="TextBox 32">
          <a:extLst>
            <a:ext uri="{FF2B5EF4-FFF2-40B4-BE49-F238E27FC236}">
              <a16:creationId xmlns:a16="http://schemas.microsoft.com/office/drawing/2014/main" id="{D9E1AE20-EE57-4EB0-8ACD-F0A3527DC572}"/>
            </a:ext>
          </a:extLst>
        </xdr:cNvPr>
        <xdr:cNvSpPr txBox="1"/>
      </xdr:nvSpPr>
      <xdr:spPr>
        <a:xfrm>
          <a:off x="749300" y="2533650"/>
          <a:ext cx="6286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860B187C-79E3-4B51-836B-FC10C6DA7814}" type="TxLink">
            <a:rPr lang="en-US" sz="900" b="0" i="0" u="none" strike="noStrike" kern="1200">
              <a:solidFill>
                <a:schemeClr val="bg1">
                  <a:lumMod val="65000"/>
                </a:schemeClr>
              </a:solidFill>
              <a:latin typeface="Aptos"/>
            </a:rPr>
            <a:pPr algn="ctr"/>
            <a:t>89,850</a:t>
          </a:fld>
          <a:endParaRPr lang="en-US" sz="900" kern="1200">
            <a:solidFill>
              <a:schemeClr val="bg1">
                <a:lumMod val="65000"/>
              </a:schemeClr>
            </a:solidFill>
          </a:endParaRPr>
        </a:p>
      </xdr:txBody>
    </xdr:sp>
    <xdr:clientData/>
  </xdr:twoCellAnchor>
  <xdr:twoCellAnchor>
    <xdr:from>
      <xdr:col>1</xdr:col>
      <xdr:colOff>209550</xdr:colOff>
      <xdr:row>15</xdr:row>
      <xdr:rowOff>69850</xdr:rowOff>
    </xdr:from>
    <xdr:to>
      <xdr:col>3</xdr:col>
      <xdr:colOff>488950</xdr:colOff>
      <xdr:row>18</xdr:row>
      <xdr:rowOff>177800</xdr:rowOff>
    </xdr:to>
    <xdr:sp macro="" textlink="'pivot 1'!D4">
      <xdr:nvSpPr>
        <xdr:cNvPr id="34" name="Rectangle: Rounded Corners 33">
          <a:extLst>
            <a:ext uri="{FF2B5EF4-FFF2-40B4-BE49-F238E27FC236}">
              <a16:creationId xmlns:a16="http://schemas.microsoft.com/office/drawing/2014/main" id="{E7D307F2-CC09-4D03-949A-0A5FEBC45DC0}"/>
            </a:ext>
          </a:extLst>
        </xdr:cNvPr>
        <xdr:cNvSpPr/>
      </xdr:nvSpPr>
      <xdr:spPr>
        <a:xfrm>
          <a:off x="482600" y="2832100"/>
          <a:ext cx="1200150" cy="660400"/>
        </a:xfrm>
        <a:prstGeom prst="roundRect">
          <a:avLst/>
        </a:prstGeom>
        <a:solidFill>
          <a:schemeClr val="accent5">
            <a:lumMod val="20000"/>
            <a:lumOff val="80000"/>
          </a:schemeClr>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b="1" i="0" u="none" strike="noStrike" kern="1200">
              <a:solidFill>
                <a:srgbClr val="000000"/>
              </a:solidFill>
              <a:latin typeface="Aptos"/>
            </a:rPr>
            <a:t>     </a:t>
          </a:r>
          <a:fld id="{8D1932A9-73B6-4967-AE7B-1215A1064C58}" type="TxLink">
            <a:rPr lang="en-US" sz="2000" b="1" i="0" u="none" strike="noStrike" kern="1200">
              <a:solidFill>
                <a:srgbClr val="000000"/>
              </a:solidFill>
              <a:latin typeface="Aptos"/>
            </a:rPr>
            <a:pPr algn="l"/>
            <a:t>3.9</a:t>
          </a:fld>
          <a:endParaRPr lang="en-US" sz="2000" b="1" kern="1200"/>
        </a:p>
      </xdr:txBody>
    </xdr:sp>
    <xdr:clientData/>
  </xdr:twoCellAnchor>
  <xdr:twoCellAnchor>
    <xdr:from>
      <xdr:col>2</xdr:col>
      <xdr:colOff>38100</xdr:colOff>
      <xdr:row>15</xdr:row>
      <xdr:rowOff>95250</xdr:rowOff>
    </xdr:from>
    <xdr:to>
      <xdr:col>3</xdr:col>
      <xdr:colOff>419100</xdr:colOff>
      <xdr:row>16</xdr:row>
      <xdr:rowOff>63500</xdr:rowOff>
    </xdr:to>
    <xdr:sp macro="" textlink="">
      <xdr:nvSpPr>
        <xdr:cNvPr id="35" name="TextBox 34">
          <a:extLst>
            <a:ext uri="{FF2B5EF4-FFF2-40B4-BE49-F238E27FC236}">
              <a16:creationId xmlns:a16="http://schemas.microsoft.com/office/drawing/2014/main" id="{47D0BCFA-233D-435F-A005-95B6B55921E7}"/>
            </a:ext>
          </a:extLst>
        </xdr:cNvPr>
        <xdr:cNvSpPr txBox="1"/>
      </xdr:nvSpPr>
      <xdr:spPr>
        <a:xfrm>
          <a:off x="571500" y="2857500"/>
          <a:ext cx="1041400" cy="152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kern="1200"/>
            <a:t>  </a:t>
          </a:r>
          <a:r>
            <a:rPr lang="en-US" sz="1200" kern="1200">
              <a:solidFill>
                <a:schemeClr val="bg1">
                  <a:lumMod val="50000"/>
                </a:schemeClr>
              </a:solidFill>
            </a:rPr>
            <a:t>Avg Rating</a:t>
          </a:r>
        </a:p>
      </xdr:txBody>
    </xdr:sp>
    <xdr:clientData/>
  </xdr:twoCellAnchor>
  <xdr:twoCellAnchor>
    <xdr:from>
      <xdr:col>2</xdr:col>
      <xdr:colOff>171450</xdr:colOff>
      <xdr:row>17</xdr:row>
      <xdr:rowOff>139700</xdr:rowOff>
    </xdr:from>
    <xdr:to>
      <xdr:col>3</xdr:col>
      <xdr:colOff>139700</xdr:colOff>
      <xdr:row>18</xdr:row>
      <xdr:rowOff>165100</xdr:rowOff>
    </xdr:to>
    <xdr:sp macro="" textlink="'pivot 1'!D10">
      <xdr:nvSpPr>
        <xdr:cNvPr id="36" name="TextBox 35">
          <a:extLst>
            <a:ext uri="{FF2B5EF4-FFF2-40B4-BE49-F238E27FC236}">
              <a16:creationId xmlns:a16="http://schemas.microsoft.com/office/drawing/2014/main" id="{69473418-5FA5-45FD-BAE7-8A1F676C2DCC}"/>
            </a:ext>
          </a:extLst>
        </xdr:cNvPr>
        <xdr:cNvSpPr txBox="1"/>
      </xdr:nvSpPr>
      <xdr:spPr>
        <a:xfrm>
          <a:off x="704850" y="3270250"/>
          <a:ext cx="6286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B991EE20-CD14-425F-900B-23DA64163ADF}" type="TxLink">
            <a:rPr lang="en-US" sz="900" b="0" i="0" u="none" strike="noStrike" kern="1200">
              <a:solidFill>
                <a:schemeClr val="bg1">
                  <a:lumMod val="65000"/>
                </a:schemeClr>
              </a:solidFill>
              <a:latin typeface="Aptos"/>
            </a:rPr>
            <a:pPr algn="ctr"/>
            <a:t>3.9</a:t>
          </a:fld>
          <a:endParaRPr lang="en-US" sz="900" kern="1200">
            <a:solidFill>
              <a:schemeClr val="bg1">
                <a:lumMod val="65000"/>
              </a:schemeClr>
            </a:solidFill>
          </a:endParaRPr>
        </a:p>
      </xdr:txBody>
    </xdr:sp>
    <xdr:clientData/>
  </xdr:twoCellAnchor>
  <xdr:twoCellAnchor>
    <xdr:from>
      <xdr:col>1</xdr:col>
      <xdr:colOff>215900</xdr:colOff>
      <xdr:row>19</xdr:row>
      <xdr:rowOff>63500</xdr:rowOff>
    </xdr:from>
    <xdr:to>
      <xdr:col>3</xdr:col>
      <xdr:colOff>495300</xdr:colOff>
      <xdr:row>22</xdr:row>
      <xdr:rowOff>171450</xdr:rowOff>
    </xdr:to>
    <xdr:sp macro="" textlink="'pivot 1'!E4">
      <xdr:nvSpPr>
        <xdr:cNvPr id="37" name="Rectangle: Rounded Corners 36">
          <a:extLst>
            <a:ext uri="{FF2B5EF4-FFF2-40B4-BE49-F238E27FC236}">
              <a16:creationId xmlns:a16="http://schemas.microsoft.com/office/drawing/2014/main" id="{7D0589C1-7E4B-4AE7-808A-1F83F76607C6}"/>
            </a:ext>
          </a:extLst>
        </xdr:cNvPr>
        <xdr:cNvSpPr/>
      </xdr:nvSpPr>
      <xdr:spPr>
        <a:xfrm>
          <a:off x="488950" y="3562350"/>
          <a:ext cx="1200150" cy="660400"/>
        </a:xfrm>
        <a:prstGeom prst="roundRect">
          <a:avLst/>
        </a:prstGeom>
        <a:solidFill>
          <a:schemeClr val="accent5">
            <a:lumMod val="20000"/>
            <a:lumOff val="80000"/>
          </a:schemeClr>
        </a:solidFill>
        <a:ln>
          <a:solidFill>
            <a:schemeClr val="tx1"/>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2000" b="1" i="0" u="none" strike="noStrike" kern="1200">
              <a:solidFill>
                <a:srgbClr val="000000"/>
              </a:solidFill>
              <a:latin typeface="Aptos"/>
            </a:rPr>
            <a:t>    </a:t>
          </a:r>
          <a:fld id="{3C7B27D3-E556-4F9C-917E-01D01069A91F}" type="TxLink">
            <a:rPr lang="en-US" sz="2000" b="1" i="0" u="none" strike="noStrike" kern="1200">
              <a:solidFill>
                <a:srgbClr val="000000"/>
              </a:solidFill>
              <a:latin typeface="Aptos"/>
            </a:rPr>
            <a:pPr algn="l"/>
            <a:t>307</a:t>
          </a:fld>
          <a:endParaRPr lang="en-US" sz="2000" b="1" kern="1200"/>
        </a:p>
      </xdr:txBody>
    </xdr:sp>
    <xdr:clientData/>
  </xdr:twoCellAnchor>
  <xdr:twoCellAnchor>
    <xdr:from>
      <xdr:col>2</xdr:col>
      <xdr:colOff>57150</xdr:colOff>
      <xdr:row>19</xdr:row>
      <xdr:rowOff>133350</xdr:rowOff>
    </xdr:from>
    <xdr:to>
      <xdr:col>3</xdr:col>
      <xdr:colOff>406400</xdr:colOff>
      <xdr:row>20</xdr:row>
      <xdr:rowOff>88900</xdr:rowOff>
    </xdr:to>
    <xdr:sp macro="" textlink="">
      <xdr:nvSpPr>
        <xdr:cNvPr id="38" name="TextBox 37">
          <a:extLst>
            <a:ext uri="{FF2B5EF4-FFF2-40B4-BE49-F238E27FC236}">
              <a16:creationId xmlns:a16="http://schemas.microsoft.com/office/drawing/2014/main" id="{7AF4D045-1272-4879-B04D-F9A22E5AE9ED}"/>
            </a:ext>
          </a:extLst>
        </xdr:cNvPr>
        <xdr:cNvSpPr txBox="1"/>
      </xdr:nvSpPr>
      <xdr:spPr>
        <a:xfrm>
          <a:off x="590550" y="3632200"/>
          <a:ext cx="1009650" cy="139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US" sz="1200" kern="1200"/>
            <a:t>  </a:t>
          </a:r>
          <a:r>
            <a:rPr lang="en-US" sz="1200" kern="1200">
              <a:solidFill>
                <a:schemeClr val="bg1">
                  <a:lumMod val="50000"/>
                </a:schemeClr>
              </a:solidFill>
            </a:rPr>
            <a:t>5 * Rating</a:t>
          </a:r>
        </a:p>
      </xdr:txBody>
    </xdr:sp>
    <xdr:clientData/>
  </xdr:twoCellAnchor>
  <xdr:twoCellAnchor>
    <xdr:from>
      <xdr:col>2</xdr:col>
      <xdr:colOff>165100</xdr:colOff>
      <xdr:row>21</xdr:row>
      <xdr:rowOff>139700</xdr:rowOff>
    </xdr:from>
    <xdr:to>
      <xdr:col>3</xdr:col>
      <xdr:colOff>133350</xdr:colOff>
      <xdr:row>22</xdr:row>
      <xdr:rowOff>165100</xdr:rowOff>
    </xdr:to>
    <xdr:sp macro="" textlink="'pivot 1'!E10">
      <xdr:nvSpPr>
        <xdr:cNvPr id="39" name="TextBox 38">
          <a:extLst>
            <a:ext uri="{FF2B5EF4-FFF2-40B4-BE49-F238E27FC236}">
              <a16:creationId xmlns:a16="http://schemas.microsoft.com/office/drawing/2014/main" id="{DB74981C-F868-4396-8AD7-606ECB56BEB3}"/>
            </a:ext>
          </a:extLst>
        </xdr:cNvPr>
        <xdr:cNvSpPr txBox="1"/>
      </xdr:nvSpPr>
      <xdr:spPr>
        <a:xfrm>
          <a:off x="698500" y="4006850"/>
          <a:ext cx="62865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2AC55A24-2AE5-4A6C-9164-2F15C98FFAC5}" type="TxLink">
            <a:rPr lang="en-US" sz="900" b="0" i="0" u="none" strike="noStrike" kern="1200">
              <a:solidFill>
                <a:schemeClr val="bg1">
                  <a:lumMod val="65000"/>
                </a:schemeClr>
              </a:solidFill>
              <a:latin typeface="Aptos"/>
            </a:rPr>
            <a:pPr algn="ctr"/>
            <a:t>307</a:t>
          </a:fld>
          <a:endParaRPr lang="en-US" sz="900" kern="1200">
            <a:solidFill>
              <a:schemeClr val="bg1">
                <a:lumMod val="65000"/>
              </a:schemeClr>
            </a:solidFill>
          </a:endParaRPr>
        </a:p>
      </xdr:txBody>
    </xdr:sp>
    <xdr:clientData/>
  </xdr:twoCellAnchor>
  <xdr:twoCellAnchor editAs="oneCell">
    <xdr:from>
      <xdr:col>11</xdr:col>
      <xdr:colOff>196850</xdr:colOff>
      <xdr:row>14</xdr:row>
      <xdr:rowOff>101600</xdr:rowOff>
    </xdr:from>
    <xdr:to>
      <xdr:col>12</xdr:col>
      <xdr:colOff>514350</xdr:colOff>
      <xdr:row>25</xdr:row>
      <xdr:rowOff>63500</xdr:rowOff>
    </xdr:to>
    <mc:AlternateContent xmlns:mc="http://schemas.openxmlformats.org/markup-compatibility/2006" xmlns:a14="http://schemas.microsoft.com/office/drawing/2010/main">
      <mc:Choice Requires="a14">
        <xdr:graphicFrame macro="">
          <xdr:nvGraphicFramePr>
            <xdr:cNvPr id="40" name="Representative">
              <a:extLst>
                <a:ext uri="{FF2B5EF4-FFF2-40B4-BE49-F238E27FC236}">
                  <a16:creationId xmlns:a16="http://schemas.microsoft.com/office/drawing/2014/main" id="{0C07BD03-5B4B-419C-B4B5-E430A4CDDF90}"/>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6673850" y="2679700"/>
              <a:ext cx="977900" cy="1987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603250</xdr:colOff>
      <xdr:row>3</xdr:row>
      <xdr:rowOff>76200</xdr:rowOff>
    </xdr:from>
    <xdr:to>
      <xdr:col>8</xdr:col>
      <xdr:colOff>584200</xdr:colOff>
      <xdr:row>13</xdr:row>
      <xdr:rowOff>133350</xdr:rowOff>
    </xdr:to>
    <xdr:graphicFrame macro="">
      <xdr:nvGraphicFramePr>
        <xdr:cNvPr id="42" name="Chart 41">
          <a:extLst>
            <a:ext uri="{FF2B5EF4-FFF2-40B4-BE49-F238E27FC236}">
              <a16:creationId xmlns:a16="http://schemas.microsoft.com/office/drawing/2014/main" id="{E050AD01-7437-485C-890D-5198AA46E6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615950</xdr:colOff>
      <xdr:row>3</xdr:row>
      <xdr:rowOff>69850</xdr:rowOff>
    </xdr:from>
    <xdr:to>
      <xdr:col>11</xdr:col>
      <xdr:colOff>336550</xdr:colOff>
      <xdr:row>13</xdr:row>
      <xdr:rowOff>120650</xdr:rowOff>
    </xdr:to>
    <xdr:graphicFrame macro="">
      <xdr:nvGraphicFramePr>
        <xdr:cNvPr id="43" name="Chart 42">
          <a:extLst>
            <a:ext uri="{FF2B5EF4-FFF2-40B4-BE49-F238E27FC236}">
              <a16:creationId xmlns:a16="http://schemas.microsoft.com/office/drawing/2014/main" id="{FA0C6BA9-6FAE-4FF3-B54B-6D64F62F0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603250</xdr:colOff>
      <xdr:row>13</xdr:row>
      <xdr:rowOff>177800</xdr:rowOff>
    </xdr:from>
    <xdr:to>
      <xdr:col>7</xdr:col>
      <xdr:colOff>336550</xdr:colOff>
      <xdr:row>24</xdr:row>
      <xdr:rowOff>107950</xdr:rowOff>
    </xdr:to>
    <xdr:graphicFrame macro="">
      <xdr:nvGraphicFramePr>
        <xdr:cNvPr id="2" name="Chart 1">
          <a:extLst>
            <a:ext uri="{FF2B5EF4-FFF2-40B4-BE49-F238E27FC236}">
              <a16:creationId xmlns:a16="http://schemas.microsoft.com/office/drawing/2014/main" id="{8B142CDD-6CBA-4CED-A405-578A6E8142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254000</xdr:colOff>
      <xdr:row>14</xdr:row>
      <xdr:rowOff>0</xdr:rowOff>
    </xdr:from>
    <xdr:to>
      <xdr:col>11</xdr:col>
      <xdr:colOff>50800</xdr:colOff>
      <xdr:row>24</xdr:row>
      <xdr:rowOff>107950</xdr:rowOff>
    </xdr:to>
    <xdr:graphicFrame macro="">
      <xdr:nvGraphicFramePr>
        <xdr:cNvPr id="4" name="Chart 3">
          <a:extLst>
            <a:ext uri="{FF2B5EF4-FFF2-40B4-BE49-F238E27FC236}">
              <a16:creationId xmlns:a16="http://schemas.microsoft.com/office/drawing/2014/main" id="{7F0116AE-0C61-434C-9207-31F35ED8C0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342900</xdr:colOff>
      <xdr:row>0</xdr:row>
      <xdr:rowOff>82550</xdr:rowOff>
    </xdr:from>
    <xdr:to>
      <xdr:col>15</xdr:col>
      <xdr:colOff>31750</xdr:colOff>
      <xdr:row>11</xdr:row>
      <xdr:rowOff>146050</xdr:rowOff>
    </xdr:to>
    <xdr:graphicFrame macro="">
      <xdr:nvGraphicFramePr>
        <xdr:cNvPr id="7" name="Chart 6">
          <a:extLst>
            <a:ext uri="{FF2B5EF4-FFF2-40B4-BE49-F238E27FC236}">
              <a16:creationId xmlns:a16="http://schemas.microsoft.com/office/drawing/2014/main" id="{E2282D0B-B333-42DC-A923-5B4AC4B9C8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50800</xdr:colOff>
      <xdr:row>0</xdr:row>
      <xdr:rowOff>88900</xdr:rowOff>
    </xdr:from>
    <xdr:to>
      <xdr:col>18</xdr:col>
      <xdr:colOff>361950</xdr:colOff>
      <xdr:row>11</xdr:row>
      <xdr:rowOff>146050</xdr:rowOff>
    </xdr:to>
    <xdr:graphicFrame macro="">
      <xdr:nvGraphicFramePr>
        <xdr:cNvPr id="8" name="Chart 7">
          <a:extLst>
            <a:ext uri="{FF2B5EF4-FFF2-40B4-BE49-F238E27FC236}">
              <a16:creationId xmlns:a16="http://schemas.microsoft.com/office/drawing/2014/main" id="{E8675F90-F920-4658-A077-5D05376B3A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107950</xdr:colOff>
      <xdr:row>0</xdr:row>
      <xdr:rowOff>69850</xdr:rowOff>
    </xdr:from>
    <xdr:to>
      <xdr:col>11</xdr:col>
      <xdr:colOff>139700</xdr:colOff>
      <xdr:row>2</xdr:row>
      <xdr:rowOff>127000</xdr:rowOff>
    </xdr:to>
    <xdr:sp macro="" textlink="">
      <xdr:nvSpPr>
        <xdr:cNvPr id="9" name="TextBox 8">
          <a:extLst>
            <a:ext uri="{FF2B5EF4-FFF2-40B4-BE49-F238E27FC236}">
              <a16:creationId xmlns:a16="http://schemas.microsoft.com/office/drawing/2014/main" id="{105504B4-C3D6-3D92-4190-010B07D7F4B9}"/>
            </a:ext>
          </a:extLst>
        </xdr:cNvPr>
        <xdr:cNvSpPr txBox="1"/>
      </xdr:nvSpPr>
      <xdr:spPr>
        <a:xfrm>
          <a:off x="641350" y="69850"/>
          <a:ext cx="5975350" cy="425450"/>
        </a:xfrm>
        <a:prstGeom prst="rect">
          <a:avLst/>
        </a:prstGeom>
        <a:solidFill>
          <a:schemeClr val="bg1">
            <a:lumMod val="75000"/>
          </a:schemeClr>
        </a:solidFill>
        <a:ln w="9525" cmpd="sng">
          <a:solidFill>
            <a:schemeClr val="tx1">
              <a:lumMod val="85000"/>
              <a:lumOff val="1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400" b="1" kern="1200">
              <a:solidFill>
                <a:schemeClr val="accent1">
                  <a:lumMod val="50000"/>
                </a:schemeClr>
              </a:solidFill>
            </a:rPr>
            <a:t>CALL CENTRE</a:t>
          </a:r>
          <a:r>
            <a:rPr lang="en-US" sz="2400" b="1" kern="1200" baseline="0">
              <a:solidFill>
                <a:schemeClr val="accent1">
                  <a:lumMod val="50000"/>
                </a:schemeClr>
              </a:solidFill>
            </a:rPr>
            <a:t> REPORT - 2023</a:t>
          </a:r>
          <a:endParaRPr lang="en-US" sz="2400" b="1" kern="1200">
            <a:solidFill>
              <a:schemeClr val="accent1">
                <a:lumMod val="50000"/>
              </a:schemeClr>
            </a:solidFill>
          </a:endParaRPr>
        </a:p>
      </xdr:txBody>
    </xdr:sp>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14901967593" backgroundQuery="1" createdVersion="8" refreshedVersion="8" minRefreshableVersion="3" recordCount="0" supportSubquery="1" supportAdvancedDrill="1" xr:uid="{F0705C71-99F9-4FD6-A648-6A23DA91FD7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 Call Count]" caption=" 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14903009262" backgroundQuery="1" createdVersion="8" refreshedVersion="8" minRefreshableVersion="3" recordCount="0" supportSubquery="1" supportAdvancedDrill="1" xr:uid="{4B38AF8C-428D-4796-BC16-0643972DBCB4}">
  <cacheSource type="external" connectionId="1"/>
  <cacheFields count="3">
    <cacheField name="[calls].[Representative].[Representative]" caption="Representative" numFmtId="0" hierarchy="3" level="1">
      <sharedItems count="5">
        <s v="R01"/>
        <s v="R02"/>
        <s v="R03"/>
        <s v="R04"/>
        <s v="R05"/>
      </sharedItems>
    </cacheField>
    <cacheField name="[Measures].[ Call Count]" caption=" 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14904050925" backgroundQuery="1" createdVersion="8" refreshedVersion="8" minRefreshableVersion="3" recordCount="0" supportSubquery="1" supportAdvancedDrill="1" xr:uid="{B31A7613-0F22-4EDC-B1F7-7FDB4FCA469C}">
  <cacheSource type="external" connectionId="1"/>
  <cacheFields count="5">
    <cacheField name="[Measures].[ Call Count]" caption=" 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Rating]" caption="5* Rating"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20826851852" backgroundQuery="1" createdVersion="8" refreshedVersion="8" minRefreshableVersion="3" recordCount="0" supportSubquery="1" supportAdvancedDrill="1" xr:uid="{BC6906AC-2CA2-4041-9D46-893729C8E9D4}">
  <cacheSource type="external" connectionId="1"/>
  <cacheFields count="6">
    <cacheField name="[Measures].[ Call Count]" caption=" Call Count" numFmtId="0" hierarchy="17" level="32767"/>
    <cacheField name="[Measures].[Total Amount]" caption="Total Amount" numFmtId="0" hierarchy="18" level="32767"/>
    <cacheField name="[Measures].[Total Duration]" caption="Total Duration" numFmtId="0" hierarchy="19" level="32767"/>
    <cacheField name="[Measures].[Avg Rating]" caption="Avg Rating" numFmtId="0" hierarchy="20" level="32767"/>
    <cacheField name="[Measures].[5* Rating]" caption="5* Rating"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Rating]" caption="5* Rating"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20827546298" backgroundQuery="1" createdVersion="8" refreshedVersion="8" minRefreshableVersion="3" recordCount="0" supportSubquery="1" supportAdvancedDrill="1" xr:uid="{F681E658-3CB6-48C8-9E2C-02E6D47AED75}">
  <cacheSource type="external" connectionId="1"/>
  <cacheFields count="5">
    <cacheField name="[calls].[Date of Call].[Date of Call]" caption="Date of Call" numFmtId="0" hierarchy="4" level="1">
      <sharedItems containsSemiMixedTypes="0" containsNonDate="0" containsDate="1" containsString="0" minDate="2023-01-01T00:00:00" maxDate="2024-01-01T00:00:00" count="330">
        <d v="2023-01-01T00:00:00"/>
        <d v="2023-01-02T00:00:00"/>
        <d v="2023-01-03T00:00:00"/>
        <d v="2023-01-04T00:00:00"/>
        <d v="2023-01-05T00:00:00"/>
        <d v="2023-01-06T00:00:00"/>
        <d v="2023-01-07T00:00:00"/>
        <d v="2023-01-08T00:00:00"/>
        <d v="2023-01-09T00:00:00"/>
        <d v="2023-01-10T00:00:00"/>
        <d v="2023-01-12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30T00:00:00"/>
        <d v="2023-01-31T00:00:00"/>
        <d v="2023-02-01T00:00:00"/>
        <d v="2023-02-02T00:00:00"/>
        <d v="2023-02-04T00:00:00"/>
        <d v="2023-02-05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1T00:00:00"/>
        <d v="2023-04-01T00:00:00"/>
        <d v="2023-04-02T00:00:00"/>
        <d v="2023-04-03T00:00:00"/>
        <d v="2023-04-04T00:00:00"/>
        <d v="2023-04-05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6T00:00:00"/>
        <d v="2023-05-07T00:00:00"/>
        <d v="2023-05-08T00:00:00"/>
        <d v="2023-05-09T00:00:00"/>
        <d v="2023-05-10T00:00:00"/>
        <d v="2023-05-11T00:00:00"/>
        <d v="2023-05-12T00:00:00"/>
        <d v="2023-05-14T00:00:00"/>
        <d v="2023-05-15T00:00:00"/>
        <d v="2023-05-16T00:00:00"/>
        <d v="2023-05-17T00:00:00"/>
        <d v="2023-05-18T00:00:00"/>
        <d v="2023-05-19T00:00:00"/>
        <d v="2023-05-21T00:00:00"/>
        <d v="2023-05-22T00:00:00"/>
        <d v="2023-05-23T00:00:00"/>
        <d v="2023-05-24T00:00:00"/>
        <d v="2023-05-25T00:00:00"/>
        <d v="2023-05-26T00:00:00"/>
        <d v="2023-05-27T00:00:00"/>
        <d v="2023-05-28T00:00:00"/>
        <d v="2023-05-29T00:00:00"/>
        <d v="2023-05-30T00:00:00"/>
        <d v="2023-05-31T00:00:00"/>
        <d v="2023-06-01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3T00:00:00"/>
        <d v="2023-06-24T00:00:00"/>
        <d v="2023-06-25T00:00:00"/>
        <d v="2023-06-26T00:00:00"/>
        <d v="2023-06-27T00:00:00"/>
        <d v="2023-06-28T00:00:00"/>
        <d v="2023-06-29T00:00:00"/>
        <d v="2023-06-30T00:00:00"/>
        <d v="2023-07-01T00:00:00"/>
        <d v="2023-07-02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5T00:00:00"/>
        <d v="2023-07-26T00:00:00"/>
        <d v="2023-07-27T00:00:00"/>
        <d v="2023-07-28T00:00:00"/>
        <d v="2023-07-29T00:00:00"/>
        <d v="2023-07-31T00:00:00"/>
        <d v="2023-08-02T00:00:00"/>
        <d v="2023-08-03T00:00:00"/>
        <d v="2023-08-04T00:00:00"/>
        <d v="2023-08-05T00:00:00"/>
        <d v="2023-08-06T00:00:00"/>
        <d v="2023-08-07T00:00:00"/>
        <d v="2023-08-08T00:00:00"/>
        <d v="2023-08-10T00:00:00"/>
        <d v="2023-08-12T00:00:00"/>
        <d v="2023-08-13T00:00:00"/>
        <d v="2023-08-16T00:00:00"/>
        <d v="2023-08-17T00:00:00"/>
        <d v="2023-08-18T00:00:00"/>
        <d v="2023-08-19T00:00:00"/>
        <d v="2023-08-20T00:00:00"/>
        <d v="2023-08-21T00:00:00"/>
        <d v="2023-08-23T00:00:00"/>
        <d v="2023-08-24T00:00:00"/>
        <d v="2023-08-25T00:00:00"/>
        <d v="2023-08-26T00:00:00"/>
        <d v="2023-08-27T00:00:00"/>
        <d v="2023-08-29T00:00:00"/>
        <d v="2023-08-30T00:00:00"/>
        <d v="2023-08-31T00:00:00"/>
        <d v="2023-09-01T00:00:00"/>
        <d v="2023-09-03T00:00:00"/>
        <d v="2023-09-04T00:00:00"/>
        <d v="2023-09-05T00:00:00"/>
        <d v="2023-09-06T00:00:00"/>
        <d v="2023-09-07T00:00:00"/>
        <d v="2023-09-08T00:00:00"/>
        <d v="2023-09-09T00:00:00"/>
        <d v="2023-09-10T00:00:00"/>
        <d v="2023-09-12T00:00:00"/>
        <d v="2023-09-13T00:00:00"/>
        <d v="2023-09-14T00:00:00"/>
        <d v="2023-09-15T00:00:00"/>
        <d v="2023-09-16T00:00:00"/>
        <d v="2023-09-17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3T00:00:00"/>
        <d v="2023-11-24T00:00:00"/>
        <d v="2023-11-26T00:00:00"/>
        <d v="2023-11-27T00:00:00"/>
        <d v="2023-11-28T00:00:00"/>
        <d v="2023-11-29T00:00:00"/>
        <d v="2023-11-30T00:00:00"/>
        <d v="2023-12-01T00:00:00"/>
        <d v="2023-12-02T00:00:00"/>
        <d v="2023-12-03T00:00:00"/>
        <d v="2023-12-04T00:00:00"/>
        <d v="2023-12-05T00:00:00"/>
        <d v="2023-12-07T00:00:00"/>
        <d v="2023-12-08T00:00:00"/>
        <d v="2023-12-09T00:00:00"/>
        <d v="2023-12-13T00:00:00"/>
        <d v="2023-12-14T00:00:00"/>
        <d v="2023-12-15T00:00:00"/>
        <d v="2023-12-16T00:00:00"/>
        <d v="2023-12-17T00:00:00"/>
        <d v="2023-12-19T00:00:00"/>
        <d v="2023-12-20T00:00:00"/>
        <d v="2023-12-21T00:00:00"/>
        <d v="2023-12-24T00:00:00"/>
        <d v="2023-12-25T00:00:00"/>
        <d v="2023-12-26T00:00:00"/>
        <d v="2023-12-27T00:00:00"/>
        <d v="2023-12-28T00:00:00"/>
        <d v="2023-12-29T00:00:00"/>
        <d v="2023-12-30T00:00:00"/>
        <d v="2023-12-31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 Call Count]" caption=" Call Count" numFmtId="0" hierarchy="17" level="32767"/>
    <cacheField name="[calls].[Representative].[Representative]" caption="Representative" numFmtId="0" hierarchy="3" level="1">
      <sharedItems containsSemiMixedTypes="0" containsNonDate="0" containsString="0"/>
    </cacheField>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3"/>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0"/>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1"/>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20828124999" backgroundQuery="1" createdVersion="8" refreshedVersion="8" minRefreshableVersion="3" recordCount="0" supportSubquery="1" supportAdvancedDrill="1" xr:uid="{A580D5C3-61E5-4972-9694-66D1257CDB27}">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 Call Count]" caption=" 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20828703707" backgroundQuery="1" createdVersion="8" refreshedVersion="8" minRefreshableVersion="3" recordCount="0" supportSubquery="1" supportAdvancedDrill="1" xr:uid="{ED6FBD96-4425-48CD-A3C9-0B295ECB9DEC}">
  <cacheSource type="external" connectionId="1"/>
  <cacheFields count="1">
    <cacheField name="[calls].[Representative].[Representative]" caption="Representative" numFmtId="0" hierarchy="3" level="1">
      <sharedItems count="5">
        <s v="R01"/>
        <s v="R02"/>
        <s v="R03"/>
        <s v="R04"/>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20829282407" backgroundQuery="1" createdVersion="8" refreshedVersion="8" minRefreshableVersion="3" recordCount="0" supportSubquery="1" supportAdvancedDrill="1" xr:uid="{DF167C92-A6ED-4387-BD21-8D48B3D6D899}">
  <cacheSource type="external" connectionId="1"/>
  <cacheFields count="3">
    <cacheField name="[Measures].[ Call Count]" caption=" Call Count" numFmtId="0" hierarchy="17" level="32767"/>
    <cacheField name="[calls].[Rating rounded].[Rating rounded]" caption="Rating rounded" numFmtId="0" hierarchy="10" level="1">
      <sharedItems containsSemiMixedTypes="0" containsString="0" containsNumber="1" containsInteger="1" minValue="0" maxValue="5" count="6">
        <n v="0"/>
        <n v="1"/>
        <n v="2"/>
        <n v="3"/>
        <n v="4"/>
        <n v="5"/>
      </sharedItems>
      <extLst>
        <ext xmlns:x15="http://schemas.microsoft.com/office/spreadsheetml/2010/11/main" uri="{4F2E5C28-24EA-4eb8-9CBF-B6C8F9C3D259}">
          <x15:cachedUniqueNames>
            <x15:cachedUniqueName index="0" name="[calls].[Rating rounded].&amp;[0]"/>
            <x15:cachedUniqueName index="1" name="[calls].[Rating rounded].&amp;[1]"/>
            <x15:cachedUniqueName index="2" name="[calls].[Rating rounded].&amp;[2]"/>
            <x15:cachedUniqueName index="3" name="[calls].[Rating rounded].&amp;[3]"/>
            <x15:cachedUniqueName index="4" name="[calls].[Rating rounded].&amp;[4]"/>
            <x15:cachedUniqueName index="5"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23207060182" backgroundQuery="1" createdVersion="8" refreshedVersion="8" minRefreshableVersion="3" recordCount="0" supportSubquery="1" supportAdvancedDrill="1" xr:uid="{AF8ABE5E-E428-406A-BA5A-508088E67E5D}">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Sharon" refreshedDate="45674.714893518518" backgroundQuery="1" createdVersion="3" refreshedVersion="8" minRefreshableVersion="3" recordCount="0" supportSubquery="1" supportAdvancedDrill="1" xr:uid="{080D7FD0-3959-4A9E-A867-363F3CB70522}">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 Call Count]" caption=" 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Rating]" caption="5* Rating"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Call number]" caption="Count of Call number" measure="1" displayFolder="" measureGroup="calls"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715094416"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BA6A915-9830-425A-9C09-A524476FCDC1}" name="summary pivot"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52171EF-BDF2-4583-8140-F3182B438C8B}" name="sel rep piv" cacheId="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66:A71" firstHeaderRow="1" firstDataRow="1" firstDataCol="1"/>
  <pivotFields count="1">
    <pivotField axis="axisRow" allDrilled="1" subtotalTop="0" showAll="0" dataSourceSort="1" defaultSubtotal="0" defaultAttributeDrillState="1">
      <items count="5">
        <item x="0"/>
        <item x="1"/>
        <item x="2"/>
        <item x="3"/>
        <item x="4"/>
      </items>
    </pivotField>
  </pivotFields>
  <rowFields count="1">
    <field x="0"/>
  </rowFields>
  <rowItems count="5">
    <i>
      <x/>
    </i>
    <i>
      <x v="1"/>
    </i>
    <i>
      <x v="2"/>
    </i>
    <i>
      <x v="3"/>
    </i>
    <i>
      <x v="4"/>
    </i>
  </rowItem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5069815-6CB0-4B41-9ED0-327565BE132B}"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6:C52"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54493D7-7F7A-4F60-AE7D-EE5F489BF2E2}" name="day rec"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32:B40" firstHeaderRow="1" firstDataRow="1" firstDataCol="1"/>
  <pivotFields count="3">
    <pivotField allDrilled="1" subtotalTop="0" showAll="0" dataSourceSort="1" defaultSubtotal="0" defaultAttributeDrillState="1"/>
    <pivotField axis="axisRow" allDrilled="1" subtotalTop="0" showAll="0" sortType="ascending"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16"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358CDA2-363D-42B7-834D-54218C7CA494}" name="pivot 8" cacheId="8" applyNumberFormats="0" applyBorderFormats="0" applyFontFormats="0" applyPatternFormats="0" applyAlignmentFormats="0" applyWidthHeightFormats="1" dataCaption="Values" updatedVersion="8" minRefreshableVersion="3" useAutoFormatting="1" subtotalHiddenItems="1" rowGrandTotals="0" itemPrintTitles="1" createdVersion="8" indent="0" outline="1" outlineData="1" multipleFieldFilters="0" chartFormat="25">
  <location ref="A95:G114"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93FA95-9CA2-4219-B0E9-E2F00EBB1A21}" name="rep satisfaction" cacheId="7"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5">
  <location ref="A84:B91" firstHeaderRow="1" firstDataRow="1" firstDataCol="1"/>
  <pivotFields count="3">
    <pivotField dataField="1" subtotalTop="0" showAll="0" defaultSubtotal="0"/>
    <pivotField axis="axisRow" allDrilled="1" subtotalTop="0" showAll="0" dataSourceSort="1" defaultSubtotal="0" defaultAttributeDrillState="1">
      <items count="6">
        <item x="0"/>
        <item x="1"/>
        <item x="2"/>
        <item x="3"/>
        <item x="4"/>
        <item x="5"/>
      </items>
    </pivotField>
    <pivotField allDrilled="1" subtotalTop="0" showAll="0" dataSourceSort="1" defaultSubtotal="0" defaultAttributeDrillState="1"/>
  </pivotFields>
  <rowFields count="1">
    <field x="1"/>
  </rowFields>
  <rowItems count="7">
    <i>
      <x/>
    </i>
    <i>
      <x v="1"/>
    </i>
    <i>
      <x v="2"/>
    </i>
    <i>
      <x v="3"/>
    </i>
    <i>
      <x v="4"/>
    </i>
    <i>
      <x v="5"/>
    </i>
    <i t="grand">
      <x/>
    </i>
  </rowItems>
  <colItems count="1">
    <i/>
  </colItems>
  <dataFields count="1">
    <dataField fld="0" subtotal="count" baseField="0" baseItem="0"/>
  </dataFields>
  <chartFormats count="2">
    <chartFormat chart="22" format="0" series="1">
      <pivotArea type="data" outline="0" fieldPosition="0">
        <references count="1">
          <reference field="4294967294" count="1" selected="0">
            <x v="0"/>
          </reference>
        </references>
      </pivotArea>
    </chartFormat>
    <chartFormat chart="24"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19F4782-DCA7-4248-93EA-41805007C006}" name="monthly trend"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15:C28" firstHeaderRow="0" firstDataRow="1" firstDataCol="1"/>
  <pivotFields count="5">
    <pivotField axis="axisRow" allDrilled="1" subtotalTop="0" showAll="0" dataSourceSort="1" defaultSubtotal="0" defaultAttributeDrillState="1">
      <items count="33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1"/>
    <field x="0"/>
  </rowFields>
  <rowItems count="13">
    <i>
      <x/>
    </i>
    <i>
      <x v="1"/>
    </i>
    <i>
      <x v="2"/>
    </i>
    <i>
      <x v="3"/>
    </i>
    <i>
      <x v="4"/>
    </i>
    <i>
      <x v="5"/>
    </i>
    <i>
      <x v="6"/>
    </i>
    <i>
      <x v="7"/>
    </i>
    <i>
      <x v="8"/>
    </i>
    <i>
      <x v="9"/>
    </i>
    <i>
      <x v="10"/>
    </i>
    <i>
      <x v="11"/>
    </i>
    <i t="grand">
      <x/>
    </i>
  </rowItems>
  <colFields count="1">
    <field x="-2"/>
  </colFields>
  <colItems count="2">
    <i>
      <x/>
    </i>
    <i i="1">
      <x v="1"/>
    </i>
  </colItems>
  <dataFields count="2">
    <dataField fld="2" subtotal="count" baseField="0" baseItem="0"/>
    <dataField name=" Call Count2" fld="4" subtotal="count" baseField="0" baseItem="0">
      <extLst>
        <ext xmlns:x14="http://schemas.microsoft.com/office/spreadsheetml/2009/9/main" uri="{E15A36E0-9728-4e99-A89B-3F7291B0FE68}">
          <x14:dataField sourceField="2" uniqueName="[__Xl2].[Measures].[ Call Count]"/>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DFF5FB-28F8-4A1F-94D0-275707532E58}"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75:D80"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13" format="4" series="1">
      <pivotArea type="data" outline="0" fieldPosition="0">
        <references count="2">
          <reference field="4294967294" count="1" selected="0">
            <x v="0"/>
          </reference>
          <reference field="1" count="1" selected="0">
            <x v="0"/>
          </reference>
        </references>
      </pivotArea>
    </chartFormat>
    <chartFormat chart="13"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63AB10-1F87-480C-8CD8-07424AA35EFA}" name="rep pivot"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46839377-E1E5-44A4-947F-9890D71EEEBB}" sourceName="[calls].[Representative]">
  <pivotTables>
    <pivotTable tabId="6" name="rep pivot"/>
    <pivotTable tabId="6" name="monthly trend"/>
    <pivotTable tabId="6" name="day rec"/>
    <pivotTable tabId="6" name="sel rep piv"/>
    <pivotTable tabId="6" name="rep satisfaction"/>
  </pivotTables>
  <data>
    <olap pivotCacheId="715094416">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D5B9FFDF-D52C-4236-BDBA-CA8EB91F01CE}" cache="Slicer_Representative" caption="Representative" level="1"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3"/>
    <tableColumn id="5" xr3:uid="{5A35565E-8707-4DED-AD15-A0669D67B382}" name="Date of Call" dataDxfId="12"/>
    <tableColumn id="6" xr3:uid="{F2E4F158-B41F-47BC-8DF8-DFCADFEE4E40}" name="Purchase Amount"/>
    <tableColumn id="7" xr3:uid="{04B291B5-47BD-4F78-8FD8-D1551CCA6BD9}" name="Satisfaction Rating"/>
    <tableColumn id="8" xr3:uid="{6E4123C0-0B17-43B8-A142-A1E540CE974C}" name="FY" dataDxfId="11">
      <calculatedColumnFormula>IF(MONTH(calls[[#This Row],[Date of Call]])&lt;=6, YEAR(calls[[#This Row],[Date of Call]]), YEAR(calls[[#This Row],[Date of Call]])+1)</calculatedColumnFormula>
    </tableColumn>
    <tableColumn id="9" xr3:uid="{199FA271-5E9B-46CE-9BC6-2801F92CD17E}" name="Day of week" dataDxfId="10">
      <calculatedColumnFormula>TEXT(calls[[#This Row],[Date of Call]],"DDDD")</calculatedColumnFormula>
    </tableColumn>
    <tableColumn id="10" xr3:uid="{328CDB09-95B8-4D5E-9ED9-EF0D363735A1}" name="Duration Bucket" dataDxfId="9">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8">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7" headerRowBorderDxfId="6" tableBorderDxfId="5" totalsRowBorderDxfId="4">
  <autoFilter ref="Q3:T18" xr:uid="{27158F51-A707-4171-8A04-81FB0AABCBA5}"/>
  <tableColumns count="4">
    <tableColumn id="1" xr3:uid="{02688061-6A8C-4E23-B7FF-D00CD8B58CAC}" name="Customer ID" dataDxfId="3"/>
    <tableColumn id="2" xr3:uid="{771678B6-DB44-426B-9874-B4E421A440D5}" name="Gedner" dataDxfId="2"/>
    <tableColumn id="3" xr3:uid="{B0D41C62-587E-494D-B49A-603F2C05F8D3}" name="Age" dataDxfId="1"/>
    <tableColumn id="4" xr3:uid="{663F92D6-FE31-4D81-9E01-8D066DDC8A88}" name="City"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Violet II">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Custom 2">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2.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B4" sqref="B4"/>
    </sheetView>
  </sheetViews>
  <sheetFormatPr defaultRowHeight="14.5" x14ac:dyDescent="0.35"/>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x14ac:dyDescent="0.35">
      <c r="B1" s="5" t="s">
        <v>1003</v>
      </c>
    </row>
    <row r="2" spans="2:20" x14ac:dyDescent="0.35">
      <c r="R2" s="1"/>
    </row>
    <row r="3" spans="2:20" x14ac:dyDescent="0.35">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5">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5">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5">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5">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5">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5">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5">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5">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5">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5">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5">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5">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5">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5">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5">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5">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5">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5">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5">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5">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5">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5">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5">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5">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5">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5">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5">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5">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5">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5">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5">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5">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5">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5">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5">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5">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5">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5">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5">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5">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5">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5">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5">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5">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5">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5">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5">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5">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5">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5">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5">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5">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5">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5">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5">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5">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5">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5">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5">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5">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5">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5">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5">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5">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5">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5">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5">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5">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5">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5">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5">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5">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5">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5">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5">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5">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5">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5">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5">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5">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5">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5">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5">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5">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5">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5">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5">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5">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5">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5">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5">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5">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5">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5">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5">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5">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5">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5">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5">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5">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5">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5">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5">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5">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5">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5">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5">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5">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5">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5">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5">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5">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5">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5">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5">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5">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5">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5">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5">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5">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5">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5">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5">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5">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5">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5">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5">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5">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5">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5">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5">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5">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5">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5">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5">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5">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5">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5">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5">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5">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5">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5">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5">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5">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5">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5">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5">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5">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5">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5">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5">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5">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5">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5">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5">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5">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5">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5">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5">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5">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5">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5">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5">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5">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5">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5">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5">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5">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5">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5">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5">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5">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5">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5">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5">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5">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5">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5">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5">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5">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5">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5">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5">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5">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5">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5">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5">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5">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5">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5">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5">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5">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5">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5">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5">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5">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5">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5">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5">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5">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5">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5">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5">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5">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5">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5">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5">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5">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5">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5">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5">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5">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5">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5">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5">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5">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5">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5">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5">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5">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5">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5">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5">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5">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5">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5">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5">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5">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5">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5">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5">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5">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5">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5">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5">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5">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5">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5">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5">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5">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5">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5">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5">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5">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5">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5">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5">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5">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5">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5">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5">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5">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5">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5">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5">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5">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5">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5">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5">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5">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5">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5">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5">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5">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5">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5">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5">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5">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5">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5">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5">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5">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5">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5">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5">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5">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5">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5">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5">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5">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5">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5">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5">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5">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5">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5">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5">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5">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5">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5">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5">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5">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5">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5">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5">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5">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5">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5">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5">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5">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5">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5">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5">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5">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5">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5">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5">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5">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5">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5">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5">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5">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5">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5">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5">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5">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5">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5">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5">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5">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5">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5">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5">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5">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5">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5">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5">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5">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5">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5">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5">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5">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5">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5">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5">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5">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5">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5">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5">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5">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5">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5">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5">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5">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5">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5">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5">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5">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5">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5">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5">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5">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5">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5">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5">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5">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5">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5">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5">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5">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5">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5">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5">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5">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5">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5">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5">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5">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5">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5">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5">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5">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5">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5">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5">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5">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5">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5">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5">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5">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5">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5">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5">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5">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5">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5">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5">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5">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5">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5">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5">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5">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5">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5">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5">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5">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5">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5">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5">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5">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5">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5">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5">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5">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5">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5">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5">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5">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5">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5">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5">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5">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5">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5">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5">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5">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5">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5">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5">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5">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5">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5">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5">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5">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5">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5">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5">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5">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5">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5">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5">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5">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5">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5">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5">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5">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5">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5">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5">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5">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5">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5">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5">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5">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5">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5">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5">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5">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5">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5">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5">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5">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5">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5">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5">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5">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5">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5">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5">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5">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5">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5">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5">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5">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5">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5">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5">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5">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5">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5">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5">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5">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5">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5">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5">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5">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5">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5">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5">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5">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5">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5">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5">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5">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5">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5">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5">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5">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5">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5">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5">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5">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5">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5">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5">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5">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5">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5">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5">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5">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5">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5">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5">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5">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5">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5">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5">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5">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5">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5">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5">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5">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5">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5">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5">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5">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5">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5">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5">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5">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5">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5">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5">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5">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5">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5">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5">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5">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5">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5">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5">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5">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5">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5">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5">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5">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5">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5">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5">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5">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5">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5">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5">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5">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5">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5">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5">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5">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5">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5">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5">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5">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5">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5">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5">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5">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5">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5">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5">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5">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5">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5">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5">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5">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5">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5">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5">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5">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5">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5">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5">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5">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5">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5">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5">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5">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5">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5">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5">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5">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5">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5">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5">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5">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5">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5">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5">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5">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5">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5">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5">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5">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5">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5">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5">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5">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5">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5">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5">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5">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5">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5">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5">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5">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5">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5">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5">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5">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5">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5">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5">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5">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5">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5">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5">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5">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5">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5">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5">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5">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5">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5">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5">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5">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5">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5">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5">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5">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5">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5">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5">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5">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5">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5">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5">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5">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5">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5">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5">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5">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5">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5">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5">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5">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5">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5">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5">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5">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5">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5">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5">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5">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5">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5">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5">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5">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5">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5">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5">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5">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5">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5">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5">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5">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5">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5">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5">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5">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5">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5">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5">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5">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5">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5">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5">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5">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5">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5">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5">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5">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5">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5">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5">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5">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5">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5">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5">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5">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5">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5">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5">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5">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5">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5">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5">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5">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5">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5">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5">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5">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5">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5">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5">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5">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5">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5">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5">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5">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5">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5">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5">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5">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5">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5">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5">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5">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5">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5">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5">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5">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5">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5">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5">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5">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5">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5">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5">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5">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5">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5">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5">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5">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5">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5">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5">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5">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5">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5">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5">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5">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5">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5">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5">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5">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5">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5">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5">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5">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5">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5">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5">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5">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5">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5">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5">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5">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5">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5">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5">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5">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5">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5">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5">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5">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5">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5">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5">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5">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5">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5">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5">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5">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5">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5">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5">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5">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5">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5">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5">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5">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5">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5">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5">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5">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5">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5">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5">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5">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5">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5">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5">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5">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5">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5">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5">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5">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5">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5">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5">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5">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5">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5">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5">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5">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5">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5">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5">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5">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5">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5">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5">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5">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5">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5">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5">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5">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5">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5">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5">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5">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5">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5">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5">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5">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5">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5">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5">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5">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5">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5">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5">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5">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5">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5">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5">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5">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5">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5">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5">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5">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5">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5">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5">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5">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5">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5">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5">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5">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5">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5">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5">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5">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5">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5">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5">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5">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5">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5">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5">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5">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5">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5">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5">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5">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5">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5">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5">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5">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5">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5">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5">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5">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5">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5">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5">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5">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5">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5">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5">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5">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5">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5">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5">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5">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5">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5">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5">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5">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5">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5">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5">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5">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5">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5">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5">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5">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5">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5">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5">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5">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5">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5">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5">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5">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5">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5">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5">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5">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5">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5">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5">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5">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5">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5">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5">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5">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5">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5">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5">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5">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5">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5">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5">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5">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5">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5">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5">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5">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5">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5">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5">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5">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5">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5">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5">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5">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5">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5">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5">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5">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5">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5">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5">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5">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5">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5">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5">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5">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5">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5">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5">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5">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5">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5">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5">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5">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5">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5">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5">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5">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5">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5">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5">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5">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5">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5">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5">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5">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5">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5">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5">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5">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5">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5">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5">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5">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5">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5">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5">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5">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5">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5">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5">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5">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5">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5">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5">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5">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5">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5">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5">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5">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5">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5">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5">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5">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5">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5">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5">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5">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F0739-09A1-4A11-908C-FE8951251AA4}">
  <dimension ref="A1:T1600"/>
  <sheetViews>
    <sheetView topLeftCell="C1" workbookViewId="0">
      <selection activeCell="L1" sqref="L1"/>
    </sheetView>
  </sheetViews>
  <sheetFormatPr defaultRowHeight="14.5" x14ac:dyDescent="0.35"/>
  <cols>
    <col min="1" max="1" width="3.58203125" customWidth="1"/>
    <col min="2" max="2" width="3.4140625" customWidth="1"/>
    <col min="14" max="14" width="11.33203125" bestFit="1" customWidth="1"/>
    <col min="15" max="15" width="12.83203125" bestFit="1" customWidth="1"/>
    <col min="19" max="19" width="8.6640625" style="20"/>
    <col min="20" max="20" width="10" bestFit="1" customWidth="1"/>
  </cols>
  <sheetData>
    <row r="1" spans="1:20" x14ac:dyDescent="0.35">
      <c r="A1" s="20"/>
      <c r="B1" s="20"/>
      <c r="C1" s="20"/>
      <c r="D1" s="20"/>
      <c r="E1" s="20"/>
      <c r="F1" s="20"/>
      <c r="G1" s="20"/>
      <c r="H1" s="20"/>
      <c r="I1" s="20"/>
      <c r="J1" s="20"/>
      <c r="K1" s="20"/>
      <c r="L1" s="20"/>
      <c r="M1" s="20"/>
      <c r="N1" s="20"/>
      <c r="O1" s="20"/>
      <c r="P1" s="20"/>
      <c r="Q1" s="20"/>
      <c r="R1" s="20"/>
      <c r="T1" s="20"/>
    </row>
    <row r="2" spans="1:20" x14ac:dyDescent="0.35">
      <c r="A2" s="20"/>
      <c r="B2" s="20"/>
      <c r="C2" s="20"/>
      <c r="D2" s="20"/>
      <c r="E2" s="20"/>
      <c r="F2" s="20"/>
      <c r="G2" s="20"/>
      <c r="H2" s="20"/>
      <c r="I2" s="20"/>
      <c r="J2" s="20"/>
      <c r="K2" s="20"/>
      <c r="L2" s="20"/>
      <c r="M2" s="20"/>
      <c r="N2" s="20"/>
      <c r="O2" s="20"/>
      <c r="P2" s="20"/>
      <c r="Q2" s="20"/>
      <c r="R2" s="20"/>
      <c r="T2" s="20"/>
    </row>
    <row r="3" spans="1:20" x14ac:dyDescent="0.35">
      <c r="A3" s="20"/>
      <c r="B3" s="20"/>
      <c r="C3" s="20"/>
      <c r="D3" s="20"/>
      <c r="E3" s="20"/>
      <c r="F3" s="20"/>
      <c r="G3" s="20"/>
      <c r="H3" s="20"/>
      <c r="I3" s="20"/>
      <c r="J3" s="20"/>
      <c r="K3" s="20"/>
      <c r="L3" s="20"/>
      <c r="M3" s="20"/>
      <c r="N3" s="20"/>
      <c r="O3" s="20"/>
      <c r="P3" s="20"/>
      <c r="Q3" s="20"/>
      <c r="R3" s="20"/>
      <c r="T3" s="20"/>
    </row>
    <row r="4" spans="1:20" x14ac:dyDescent="0.35">
      <c r="A4" s="20"/>
      <c r="B4" s="20"/>
      <c r="C4" s="20"/>
      <c r="D4" s="20"/>
      <c r="E4" s="20"/>
      <c r="F4" s="20"/>
      <c r="G4" s="20"/>
      <c r="H4" s="20"/>
      <c r="I4" s="20"/>
      <c r="J4" s="20"/>
      <c r="K4" s="20"/>
      <c r="L4" s="20"/>
      <c r="M4" s="20"/>
      <c r="N4" s="20"/>
      <c r="O4" s="20"/>
      <c r="P4" s="20"/>
      <c r="Q4" s="20"/>
      <c r="R4" s="20"/>
      <c r="T4" s="20"/>
    </row>
    <row r="5" spans="1:20" x14ac:dyDescent="0.35">
      <c r="A5" s="20"/>
      <c r="B5" s="20"/>
      <c r="C5" s="20"/>
      <c r="D5" s="20"/>
      <c r="E5" s="20"/>
      <c r="F5" s="20"/>
      <c r="G5" s="20"/>
      <c r="H5" s="20"/>
      <c r="I5" s="20"/>
      <c r="J5" s="20"/>
      <c r="K5" s="20"/>
      <c r="L5" s="20"/>
      <c r="M5" s="20"/>
      <c r="N5" s="20"/>
      <c r="O5" s="20"/>
      <c r="P5" s="20"/>
      <c r="Q5" s="20"/>
      <c r="R5" s="20"/>
      <c r="T5" s="20"/>
    </row>
    <row r="6" spans="1:20" x14ac:dyDescent="0.35">
      <c r="A6" s="20"/>
      <c r="B6" s="20"/>
      <c r="C6" s="20"/>
      <c r="D6" s="20"/>
      <c r="E6" s="20"/>
      <c r="F6" s="20" t="s">
        <v>1045</v>
      </c>
      <c r="G6" s="20"/>
      <c r="H6" s="20"/>
      <c r="I6" s="20"/>
      <c r="J6" s="20"/>
      <c r="K6" s="20"/>
      <c r="L6" s="20"/>
      <c r="M6" s="20"/>
      <c r="N6" s="20"/>
      <c r="O6" s="20"/>
      <c r="P6" s="20"/>
      <c r="Q6" s="20"/>
      <c r="R6" s="20"/>
      <c r="T6" s="20"/>
    </row>
    <row r="7" spans="1:20" x14ac:dyDescent="0.35">
      <c r="A7" s="20"/>
      <c r="B7" s="20"/>
      <c r="C7" s="20"/>
      <c r="D7" s="20"/>
      <c r="E7" s="20"/>
      <c r="F7" s="20"/>
      <c r="G7" s="20"/>
      <c r="H7" s="20"/>
      <c r="I7" s="20"/>
      <c r="J7" s="20"/>
      <c r="K7" s="20"/>
      <c r="L7" s="20"/>
      <c r="M7" s="20"/>
      <c r="N7" s="20"/>
      <c r="O7" s="20"/>
      <c r="P7" s="20"/>
      <c r="Q7" s="20"/>
      <c r="R7" s="20"/>
      <c r="T7" s="20"/>
    </row>
    <row r="8" spans="1:20" x14ac:dyDescent="0.35">
      <c r="A8" s="20"/>
      <c r="B8" s="20"/>
      <c r="C8" s="20"/>
      <c r="D8" s="20"/>
      <c r="E8" s="20"/>
      <c r="F8" s="20"/>
      <c r="G8" s="20"/>
      <c r="H8" s="20"/>
      <c r="I8" s="20"/>
      <c r="J8" s="20"/>
      <c r="K8" s="20"/>
      <c r="L8" s="20"/>
      <c r="M8" s="20"/>
      <c r="N8" s="20"/>
      <c r="O8" s="20"/>
      <c r="P8" s="20"/>
      <c r="Q8" s="20"/>
      <c r="R8" s="20"/>
      <c r="T8" s="20"/>
    </row>
    <row r="9" spans="1:20" x14ac:dyDescent="0.35">
      <c r="A9" s="20"/>
      <c r="B9" s="20"/>
      <c r="C9" s="20"/>
      <c r="D9" s="20"/>
      <c r="E9" s="20"/>
      <c r="F9" s="20"/>
      <c r="G9" s="20"/>
      <c r="H9" s="20"/>
      <c r="I9" s="20"/>
      <c r="J9" s="20"/>
      <c r="K9" s="20"/>
      <c r="L9" s="20"/>
      <c r="M9" s="20"/>
      <c r="N9" s="20"/>
      <c r="O9" s="20"/>
      <c r="P9" s="20"/>
      <c r="Q9" s="20"/>
      <c r="R9" s="20"/>
      <c r="T9" s="20"/>
    </row>
    <row r="10" spans="1:20" x14ac:dyDescent="0.35">
      <c r="A10" s="20"/>
      <c r="B10" s="20"/>
      <c r="C10" s="20"/>
      <c r="D10" s="20"/>
      <c r="E10" s="20"/>
      <c r="F10" s="20"/>
      <c r="G10" s="20"/>
      <c r="H10" s="20"/>
      <c r="I10" s="20"/>
      <c r="J10" s="20"/>
      <c r="K10" s="20"/>
      <c r="L10" s="20"/>
      <c r="M10" s="20"/>
      <c r="N10" s="20"/>
      <c r="O10" s="20"/>
      <c r="P10" s="20"/>
      <c r="Q10" s="20"/>
      <c r="R10" s="20"/>
      <c r="T10" s="20"/>
    </row>
    <row r="11" spans="1:20" x14ac:dyDescent="0.35">
      <c r="A11" s="20"/>
      <c r="B11" s="20"/>
      <c r="C11" s="20"/>
      <c r="D11" s="20"/>
      <c r="E11" s="20"/>
      <c r="F11" s="20"/>
      <c r="G11" s="20"/>
      <c r="H11" s="20"/>
      <c r="I11" s="20"/>
      <c r="J11" s="20"/>
      <c r="K11" s="20"/>
      <c r="L11" s="20"/>
      <c r="M11" s="20"/>
      <c r="N11" s="20"/>
      <c r="O11" s="20"/>
      <c r="P11" s="20"/>
      <c r="Q11" s="20"/>
      <c r="R11" s="20"/>
      <c r="T11" s="20"/>
    </row>
    <row r="12" spans="1:20" x14ac:dyDescent="0.35">
      <c r="A12" s="20"/>
      <c r="B12" s="20"/>
      <c r="C12" s="20"/>
      <c r="D12" s="20"/>
      <c r="E12" s="20"/>
      <c r="F12" s="20"/>
      <c r="G12" s="20"/>
      <c r="H12" s="20"/>
      <c r="I12" s="20"/>
      <c r="J12" s="20"/>
      <c r="K12" s="20"/>
      <c r="L12" s="20"/>
      <c r="M12" s="20"/>
      <c r="N12" s="20"/>
      <c r="O12" s="20"/>
      <c r="P12" s="20"/>
      <c r="Q12" s="20"/>
      <c r="R12" s="20"/>
      <c r="T12" s="20"/>
    </row>
    <row r="13" spans="1:20" x14ac:dyDescent="0.35">
      <c r="A13" s="20"/>
      <c r="B13" s="20"/>
      <c r="C13" s="20"/>
      <c r="D13" s="20"/>
      <c r="E13" s="20"/>
      <c r="F13" s="20"/>
      <c r="G13" s="20"/>
      <c r="H13" s="20"/>
      <c r="I13" s="20"/>
      <c r="J13" s="20"/>
      <c r="K13" s="20"/>
      <c r="L13" s="20"/>
      <c r="M13" s="20"/>
      <c r="N13" s="20"/>
      <c r="O13" s="20"/>
      <c r="P13" s="20"/>
      <c r="Q13" s="20"/>
      <c r="R13" s="20"/>
      <c r="T13" s="20"/>
    </row>
    <row r="14" spans="1:20" x14ac:dyDescent="0.35">
      <c r="A14" s="20"/>
      <c r="B14" s="20"/>
      <c r="C14" s="20"/>
      <c r="D14" s="20"/>
      <c r="E14" s="20"/>
      <c r="F14" s="20"/>
      <c r="G14" s="20"/>
      <c r="H14" s="20"/>
      <c r="I14" s="20"/>
      <c r="J14" s="20"/>
      <c r="K14" s="20"/>
      <c r="L14" s="20"/>
      <c r="M14" s="20"/>
      <c r="N14" s="20"/>
      <c r="O14" s="20"/>
      <c r="P14" s="20"/>
      <c r="Q14" s="20"/>
      <c r="R14" s="20"/>
      <c r="T14" s="20"/>
    </row>
    <row r="15" spans="1:20" x14ac:dyDescent="0.35">
      <c r="A15" s="20"/>
      <c r="B15" s="20"/>
      <c r="C15" s="20"/>
      <c r="D15" s="20"/>
      <c r="E15" s="20"/>
      <c r="F15" s="20"/>
      <c r="G15" s="20"/>
      <c r="H15" s="20"/>
      <c r="I15" s="20"/>
      <c r="J15" s="20"/>
      <c r="K15" s="20"/>
      <c r="L15" s="20"/>
      <c r="M15" s="20"/>
      <c r="N15" s="29"/>
      <c r="O15" s="36" t="str">
        <f>'pivot 1'!B96</f>
        <v>R01</v>
      </c>
      <c r="P15" s="36" t="str">
        <f>'pivot 1'!C96</f>
        <v>R02</v>
      </c>
      <c r="Q15" s="36" t="str">
        <f>'pivot 1'!D96</f>
        <v>R03</v>
      </c>
      <c r="R15" s="36" t="str">
        <f>'pivot 1'!E96</f>
        <v>R04</v>
      </c>
      <c r="S15" s="36" t="str">
        <f>'pivot 1'!F96</f>
        <v>R05</v>
      </c>
      <c r="T15" s="37" t="str">
        <f>'pivot 1'!G96</f>
        <v>Grand Total</v>
      </c>
    </row>
    <row r="16" spans="1:20" x14ac:dyDescent="0.35">
      <c r="A16" s="20"/>
      <c r="B16" s="20"/>
      <c r="C16" s="20"/>
      <c r="D16" s="20"/>
      <c r="E16" s="20"/>
      <c r="F16" s="20"/>
      <c r="G16" s="20"/>
      <c r="H16" s="20"/>
      <c r="I16" s="20"/>
      <c r="J16" s="20"/>
      <c r="K16" s="20"/>
      <c r="L16" s="20"/>
      <c r="M16" s="20"/>
      <c r="N16" s="38" t="str">
        <f>'pivot 1'!A97</f>
        <v>Cincinnati</v>
      </c>
      <c r="O16" s="20"/>
      <c r="P16" s="20"/>
      <c r="Q16" s="20"/>
      <c r="R16" s="20"/>
      <c r="T16" s="30"/>
    </row>
    <row r="17" spans="1:20" x14ac:dyDescent="0.35">
      <c r="A17" s="20"/>
      <c r="B17" s="20"/>
      <c r="C17" s="20"/>
      <c r="D17" s="20"/>
      <c r="E17" s="20"/>
      <c r="F17" s="20"/>
      <c r="G17" s="20"/>
      <c r="H17" s="20"/>
      <c r="I17" s="20"/>
      <c r="J17" s="20"/>
      <c r="K17" s="20"/>
      <c r="L17" s="20"/>
      <c r="M17" s="20"/>
      <c r="N17" s="31" t="str">
        <f>'pivot 1'!A98</f>
        <v>C0003</v>
      </c>
      <c r="O17" s="28">
        <f>'pivot 1'!B98</f>
        <v>891</v>
      </c>
      <c r="P17" s="28">
        <f>'pivot 1'!C98</f>
        <v>1332</v>
      </c>
      <c r="Q17" s="28">
        <f>'pivot 1'!D98</f>
        <v>1282</v>
      </c>
      <c r="R17" s="28">
        <f>'pivot 1'!E98</f>
        <v>739</v>
      </c>
      <c r="S17" s="28">
        <f>'pivot 1'!F98</f>
        <v>560</v>
      </c>
      <c r="T17" s="32">
        <f>'pivot 1'!G98</f>
        <v>4804</v>
      </c>
    </row>
    <row r="18" spans="1:20" x14ac:dyDescent="0.35">
      <c r="A18" s="20"/>
      <c r="B18" s="20"/>
      <c r="C18" s="20"/>
      <c r="D18" s="20"/>
      <c r="E18" s="20"/>
      <c r="F18" s="20"/>
      <c r="G18" s="20"/>
      <c r="H18" s="20"/>
      <c r="I18" s="20"/>
      <c r="J18" s="20"/>
      <c r="K18" s="20"/>
      <c r="L18" s="20"/>
      <c r="M18" s="20"/>
      <c r="N18" s="31" t="str">
        <f>'pivot 1'!A99</f>
        <v>C0004</v>
      </c>
      <c r="O18" s="28">
        <f>'pivot 1'!B99</f>
        <v>1991</v>
      </c>
      <c r="P18" s="28">
        <f>'pivot 1'!C99</f>
        <v>1886</v>
      </c>
      <c r="Q18" s="28">
        <f>'pivot 1'!D99</f>
        <v>1206</v>
      </c>
      <c r="R18" s="28">
        <f>'pivot 1'!E99</f>
        <v>884</v>
      </c>
      <c r="S18" s="28">
        <f>'pivot 1'!F99</f>
        <v>1722</v>
      </c>
      <c r="T18" s="32">
        <f>'pivot 1'!G99</f>
        <v>7689</v>
      </c>
    </row>
    <row r="19" spans="1:20" x14ac:dyDescent="0.35">
      <c r="A19" s="20"/>
      <c r="B19" s="20"/>
      <c r="C19" s="20"/>
      <c r="D19" s="20"/>
      <c r="E19" s="20"/>
      <c r="F19" s="20"/>
      <c r="G19" s="20"/>
      <c r="H19" s="20"/>
      <c r="I19" s="20"/>
      <c r="J19" s="20"/>
      <c r="K19" s="20"/>
      <c r="L19" s="20"/>
      <c r="M19" s="20"/>
      <c r="N19" s="31" t="str">
        <f>'pivot 1'!A100</f>
        <v>C0011</v>
      </c>
      <c r="O19" s="28">
        <f>'pivot 1'!B100</f>
        <v>1163</v>
      </c>
      <c r="P19" s="28">
        <f>'pivot 1'!C100</f>
        <v>1180</v>
      </c>
      <c r="Q19" s="28">
        <f>'pivot 1'!D100</f>
        <v>1616</v>
      </c>
      <c r="R19" s="28">
        <f>'pivot 1'!E100</f>
        <v>1043</v>
      </c>
      <c r="S19" s="28">
        <f>'pivot 1'!F100</f>
        <v>1747</v>
      </c>
      <c r="T19" s="32">
        <f>'pivot 1'!G100</f>
        <v>6749</v>
      </c>
    </row>
    <row r="20" spans="1:20" x14ac:dyDescent="0.35">
      <c r="A20" s="20"/>
      <c r="B20" s="20"/>
      <c r="C20" s="20"/>
      <c r="D20" s="20"/>
      <c r="E20" s="20"/>
      <c r="F20" s="20"/>
      <c r="G20" s="20"/>
      <c r="H20" s="20"/>
      <c r="I20" s="20"/>
      <c r="J20" s="20"/>
      <c r="K20" s="20"/>
      <c r="L20" s="20"/>
      <c r="M20" s="20"/>
      <c r="N20" s="31" t="str">
        <f>'pivot 1'!A101</f>
        <v>C0012</v>
      </c>
      <c r="O20" s="28">
        <f>'pivot 1'!B101</f>
        <v>1438</v>
      </c>
      <c r="P20" s="28">
        <f>'pivot 1'!C101</f>
        <v>1616</v>
      </c>
      <c r="Q20" s="28">
        <f>'pivot 1'!D101</f>
        <v>866</v>
      </c>
      <c r="R20" s="28">
        <f>'pivot 1'!E101</f>
        <v>829</v>
      </c>
      <c r="S20" s="28">
        <f>'pivot 1'!F101</f>
        <v>2070</v>
      </c>
      <c r="T20" s="32">
        <f>'pivot 1'!G101</f>
        <v>6819</v>
      </c>
    </row>
    <row r="21" spans="1:20" x14ac:dyDescent="0.35">
      <c r="A21" s="20"/>
      <c r="B21" s="20"/>
      <c r="C21" s="20"/>
      <c r="D21" s="20"/>
      <c r="E21" s="20"/>
      <c r="F21" s="20"/>
      <c r="G21" s="20"/>
      <c r="H21" s="20"/>
      <c r="I21" s="20"/>
      <c r="J21" s="20"/>
      <c r="K21" s="20"/>
      <c r="L21" s="20"/>
      <c r="M21" s="20"/>
      <c r="N21" s="38" t="str">
        <f>'pivot 1'!A102</f>
        <v>Cleveland</v>
      </c>
      <c r="O21" s="28"/>
      <c r="P21" s="28"/>
      <c r="Q21" s="28"/>
      <c r="R21" s="28"/>
      <c r="S21" s="28"/>
      <c r="T21" s="32"/>
    </row>
    <row r="22" spans="1:20" x14ac:dyDescent="0.35">
      <c r="A22" s="20"/>
      <c r="B22" s="20"/>
      <c r="C22" s="20"/>
      <c r="D22" s="20"/>
      <c r="E22" s="20"/>
      <c r="F22" s="20"/>
      <c r="G22" s="20"/>
      <c r="H22" s="20"/>
      <c r="I22" s="20"/>
      <c r="J22" s="20"/>
      <c r="K22" s="20"/>
      <c r="L22" s="20"/>
      <c r="M22" s="20"/>
      <c r="N22" s="31" t="str">
        <f>'pivot 1'!A103</f>
        <v>C0002</v>
      </c>
      <c r="O22" s="28">
        <f>'pivot 1'!B103</f>
        <v>1233</v>
      </c>
      <c r="P22" s="28">
        <f>'pivot 1'!C103</f>
        <v>223</v>
      </c>
      <c r="Q22" s="28">
        <f>'pivot 1'!D103</f>
        <v>1680</v>
      </c>
      <c r="R22" s="28">
        <f>'pivot 1'!E103</f>
        <v>990</v>
      </c>
      <c r="S22" s="28">
        <f>'pivot 1'!F103</f>
        <v>1508</v>
      </c>
      <c r="T22" s="32">
        <f>'pivot 1'!G103</f>
        <v>5634</v>
      </c>
    </row>
    <row r="23" spans="1:20" x14ac:dyDescent="0.35">
      <c r="A23" s="20"/>
      <c r="B23" s="20"/>
      <c r="C23" s="20"/>
      <c r="D23" s="20"/>
      <c r="E23" s="20"/>
      <c r="F23" s="20"/>
      <c r="G23" s="20"/>
      <c r="H23" s="20"/>
      <c r="I23" s="20"/>
      <c r="J23" s="20"/>
      <c r="K23" s="20"/>
      <c r="L23" s="20"/>
      <c r="M23" s="20"/>
      <c r="N23" s="31" t="str">
        <f>'pivot 1'!A104</f>
        <v>C0007</v>
      </c>
      <c r="O23" s="28">
        <f>'pivot 1'!B104</f>
        <v>1598</v>
      </c>
      <c r="P23" s="28">
        <f>'pivot 1'!C104</f>
        <v>1907</v>
      </c>
      <c r="Q23" s="28">
        <f>'pivot 1'!D104</f>
        <v>869</v>
      </c>
      <c r="R23" s="28">
        <f>'pivot 1'!E104</f>
        <v>1426</v>
      </c>
      <c r="S23" s="28">
        <f>'pivot 1'!F104</f>
        <v>1416</v>
      </c>
      <c r="T23" s="32">
        <f>'pivot 1'!G104</f>
        <v>7216</v>
      </c>
    </row>
    <row r="24" spans="1:20" x14ac:dyDescent="0.35">
      <c r="A24" s="20"/>
      <c r="B24" s="20"/>
      <c r="C24" s="20"/>
      <c r="D24" s="20"/>
      <c r="E24" s="20"/>
      <c r="F24" s="20"/>
      <c r="G24" s="20"/>
      <c r="H24" s="20"/>
      <c r="I24" s="20"/>
      <c r="J24" s="20"/>
      <c r="K24" s="20"/>
      <c r="L24" s="20"/>
      <c r="M24" s="20"/>
      <c r="N24" s="31" t="str">
        <f>'pivot 1'!A105</f>
        <v>C0008</v>
      </c>
      <c r="O24" s="28">
        <f>'pivot 1'!B105</f>
        <v>900</v>
      </c>
      <c r="P24" s="28">
        <f>'pivot 1'!C105</f>
        <v>1016</v>
      </c>
      <c r="Q24" s="28">
        <f>'pivot 1'!D105</f>
        <v>960</v>
      </c>
      <c r="R24" s="28">
        <f>'pivot 1'!E105</f>
        <v>940</v>
      </c>
      <c r="S24" s="28">
        <f>'pivot 1'!F105</f>
        <v>1193</v>
      </c>
      <c r="T24" s="32">
        <f>'pivot 1'!G105</f>
        <v>5009</v>
      </c>
    </row>
    <row r="25" spans="1:20" x14ac:dyDescent="0.35">
      <c r="A25" s="20"/>
      <c r="B25" s="20"/>
      <c r="C25" s="20"/>
      <c r="D25" s="20"/>
      <c r="E25" s="20"/>
      <c r="F25" s="20"/>
      <c r="G25" s="20"/>
      <c r="H25" s="20"/>
      <c r="I25" s="20"/>
      <c r="J25" s="20"/>
      <c r="K25" s="20"/>
      <c r="L25" s="20"/>
      <c r="M25" s="20"/>
      <c r="N25" s="31" t="str">
        <f>'pivot 1'!A106</f>
        <v>C0010</v>
      </c>
      <c r="O25" s="28">
        <f>'pivot 1'!B106</f>
        <v>900</v>
      </c>
      <c r="P25" s="28">
        <f>'pivot 1'!C106</f>
        <v>1470</v>
      </c>
      <c r="Q25" s="28">
        <f>'pivot 1'!D106</f>
        <v>1617</v>
      </c>
      <c r="R25" s="28">
        <f>'pivot 1'!E106</f>
        <v>1314</v>
      </c>
      <c r="S25" s="28">
        <f>'pivot 1'!F106</f>
        <v>941</v>
      </c>
      <c r="T25" s="32">
        <f>'pivot 1'!G106</f>
        <v>6242</v>
      </c>
    </row>
    <row r="26" spans="1:20" x14ac:dyDescent="0.35">
      <c r="A26" s="20"/>
      <c r="B26" s="20"/>
      <c r="C26" s="20"/>
      <c r="D26" s="20"/>
      <c r="E26" s="20"/>
      <c r="F26" s="20"/>
      <c r="G26" s="20"/>
      <c r="H26" s="20"/>
      <c r="I26" s="20"/>
      <c r="J26" s="20"/>
      <c r="K26" s="20"/>
      <c r="L26" s="20"/>
      <c r="M26" s="20"/>
      <c r="N26" s="31" t="str">
        <f>'pivot 1'!A107</f>
        <v>C0013</v>
      </c>
      <c r="O26" s="28">
        <f>'pivot 1'!B107</f>
        <v>1255</v>
      </c>
      <c r="P26" s="28">
        <f>'pivot 1'!C107</f>
        <v>516</v>
      </c>
      <c r="Q26" s="28">
        <f>'pivot 1'!D107</f>
        <v>1874</v>
      </c>
      <c r="R26" s="28">
        <f>'pivot 1'!E107</f>
        <v>1863</v>
      </c>
      <c r="S26" s="28">
        <f>'pivot 1'!F107</f>
        <v>1722</v>
      </c>
      <c r="T26" s="32">
        <f>'pivot 1'!G107</f>
        <v>7230</v>
      </c>
    </row>
    <row r="27" spans="1:20" x14ac:dyDescent="0.35">
      <c r="A27" s="20"/>
      <c r="B27" s="20"/>
      <c r="C27" s="20"/>
      <c r="D27" s="20"/>
      <c r="E27" s="20"/>
      <c r="F27" s="20"/>
      <c r="G27" s="20"/>
      <c r="H27" s="20"/>
      <c r="I27" s="20"/>
      <c r="J27" s="20"/>
      <c r="K27" s="20"/>
      <c r="L27" s="20"/>
      <c r="M27" s="20"/>
      <c r="N27" s="31" t="str">
        <f>'pivot 1'!A108</f>
        <v>C0015</v>
      </c>
      <c r="O27" s="28">
        <f>'pivot 1'!B108</f>
        <v>1138</v>
      </c>
      <c r="P27" s="28">
        <f>'pivot 1'!C108</f>
        <v>1898</v>
      </c>
      <c r="Q27" s="28">
        <f>'pivot 1'!D108</f>
        <v>1482</v>
      </c>
      <c r="R27" s="28">
        <f>'pivot 1'!E108</f>
        <v>846</v>
      </c>
      <c r="S27" s="28">
        <f>'pivot 1'!F108</f>
        <v>1154</v>
      </c>
      <c r="T27" s="32">
        <f>'pivot 1'!G108</f>
        <v>6518</v>
      </c>
    </row>
    <row r="28" spans="1:20" x14ac:dyDescent="0.35">
      <c r="A28" s="20"/>
      <c r="B28" s="20"/>
      <c r="C28" s="20"/>
      <c r="D28" s="20"/>
      <c r="E28" s="20"/>
      <c r="F28" s="20"/>
      <c r="G28" s="20"/>
      <c r="H28" s="20"/>
      <c r="I28" s="20"/>
      <c r="J28" s="20"/>
      <c r="K28" s="20"/>
      <c r="L28" s="20"/>
      <c r="M28" s="20"/>
      <c r="N28" s="38" t="str">
        <f>'pivot 1'!A109</f>
        <v>Columbus</v>
      </c>
      <c r="O28" s="28"/>
      <c r="P28" s="28"/>
      <c r="Q28" s="28"/>
      <c r="R28" s="28"/>
      <c r="S28" s="28"/>
      <c r="T28" s="32"/>
    </row>
    <row r="29" spans="1:20" x14ac:dyDescent="0.35">
      <c r="A29" s="20"/>
      <c r="B29" s="20"/>
      <c r="C29" s="20"/>
      <c r="D29" s="20"/>
      <c r="E29" s="20"/>
      <c r="F29" s="20"/>
      <c r="G29" s="20"/>
      <c r="H29" s="20"/>
      <c r="I29" s="20"/>
      <c r="J29" s="20"/>
      <c r="K29" s="20"/>
      <c r="L29" s="20"/>
      <c r="M29" s="20"/>
      <c r="N29" s="31" t="str">
        <f>'pivot 1'!A110</f>
        <v>C0001</v>
      </c>
      <c r="O29" s="28">
        <f>'pivot 1'!B110</f>
        <v>1655</v>
      </c>
      <c r="P29" s="28">
        <f>'pivot 1'!C110</f>
        <v>805</v>
      </c>
      <c r="Q29" s="28">
        <f>'pivot 1'!D110</f>
        <v>2263</v>
      </c>
      <c r="R29" s="28">
        <f>'pivot 1'!E110</f>
        <v>987</v>
      </c>
      <c r="S29" s="28">
        <f>'pivot 1'!F110</f>
        <v>1075</v>
      </c>
      <c r="T29" s="32">
        <f>'pivot 1'!G110</f>
        <v>6785</v>
      </c>
    </row>
    <row r="30" spans="1:20" x14ac:dyDescent="0.35">
      <c r="A30" s="20"/>
      <c r="B30" s="20"/>
      <c r="C30" s="20"/>
      <c r="D30" s="20"/>
      <c r="E30" s="20"/>
      <c r="F30" s="20"/>
      <c r="G30" s="20"/>
      <c r="H30" s="20"/>
      <c r="I30" s="20"/>
      <c r="J30" s="20"/>
      <c r="K30" s="20"/>
      <c r="L30" s="20"/>
      <c r="M30" s="20"/>
      <c r="N30" s="31" t="str">
        <f>'pivot 1'!A111</f>
        <v>C0005</v>
      </c>
      <c r="O30" s="28">
        <f>'pivot 1'!B111</f>
        <v>1104</v>
      </c>
      <c r="P30" s="28">
        <f>'pivot 1'!C111</f>
        <v>2280</v>
      </c>
      <c r="Q30" s="28">
        <f>'pivot 1'!D111</f>
        <v>1445</v>
      </c>
      <c r="R30" s="28">
        <f>'pivot 1'!E111</f>
        <v>1722</v>
      </c>
      <c r="S30" s="28">
        <f>'pivot 1'!F111</f>
        <v>1196</v>
      </c>
      <c r="T30" s="32">
        <f>'pivot 1'!G111</f>
        <v>7747</v>
      </c>
    </row>
    <row r="31" spans="1:20" x14ac:dyDescent="0.35">
      <c r="A31" s="20"/>
      <c r="B31" s="20"/>
      <c r="C31" s="20"/>
      <c r="D31" s="20"/>
      <c r="E31" s="20"/>
      <c r="F31" s="20"/>
      <c r="G31" s="20"/>
      <c r="H31" s="20"/>
      <c r="I31" s="20"/>
      <c r="J31" s="20"/>
      <c r="K31" s="20"/>
      <c r="L31" s="20"/>
      <c r="M31" s="20"/>
      <c r="N31" s="31" t="str">
        <f>'pivot 1'!A112</f>
        <v>C0006</v>
      </c>
      <c r="O31" s="28">
        <f>'pivot 1'!B112</f>
        <v>372</v>
      </c>
      <c r="P31" s="28">
        <f>'pivot 1'!C112</f>
        <v>1818</v>
      </c>
      <c r="Q31" s="28">
        <f>'pivot 1'!D112</f>
        <v>1346</v>
      </c>
      <c r="R31" s="28">
        <f>'pivot 1'!E112</f>
        <v>1156</v>
      </c>
      <c r="S31" s="28">
        <f>'pivot 1'!F112</f>
        <v>1484</v>
      </c>
      <c r="T31" s="32">
        <f>'pivot 1'!G112</f>
        <v>6176</v>
      </c>
    </row>
    <row r="32" spans="1:20" x14ac:dyDescent="0.35">
      <c r="A32" s="20"/>
      <c r="B32" s="20"/>
      <c r="C32" s="20"/>
      <c r="D32" s="20"/>
      <c r="E32" s="20"/>
      <c r="F32" s="20"/>
      <c r="G32" s="20"/>
      <c r="H32" s="20"/>
      <c r="I32" s="20"/>
      <c r="J32" s="20"/>
      <c r="K32" s="20"/>
      <c r="L32" s="20"/>
      <c r="M32" s="20"/>
      <c r="N32" s="31" t="str">
        <f>'pivot 1'!A113</f>
        <v>C0009</v>
      </c>
      <c r="O32" s="28">
        <f>'pivot 1'!B113</f>
        <v>1415</v>
      </c>
      <c r="P32" s="28">
        <f>'pivot 1'!C113</f>
        <v>1271</v>
      </c>
      <c r="Q32" s="28">
        <f>'pivot 1'!D113</f>
        <v>1214</v>
      </c>
      <c r="R32" s="28">
        <f>'pivot 1'!E113</f>
        <v>1135</v>
      </c>
      <c r="S32" s="28">
        <f>'pivot 1'!F113</f>
        <v>1566</v>
      </c>
      <c r="T32" s="32">
        <f>'pivot 1'!G113</f>
        <v>6601</v>
      </c>
    </row>
    <row r="33" spans="1:20" x14ac:dyDescent="0.35">
      <c r="A33" s="20"/>
      <c r="B33" s="20"/>
      <c r="C33" s="20"/>
      <c r="D33" s="20"/>
      <c r="E33" s="20"/>
      <c r="F33" s="20"/>
      <c r="G33" s="20"/>
      <c r="H33" s="20"/>
      <c r="I33" s="20"/>
      <c r="J33" s="20"/>
      <c r="K33" s="20"/>
      <c r="L33" s="20"/>
      <c r="M33" s="20"/>
      <c r="N33" s="33" t="str">
        <f>'pivot 1'!A114</f>
        <v>C0014</v>
      </c>
      <c r="O33" s="34">
        <f>'pivot 1'!B114</f>
        <v>1362</v>
      </c>
      <c r="P33" s="34">
        <f>'pivot 1'!C114</f>
        <v>1363</v>
      </c>
      <c r="Q33" s="34">
        <f>'pivot 1'!D114</f>
        <v>1152</v>
      </c>
      <c r="R33" s="34">
        <f>'pivot 1'!E114</f>
        <v>777</v>
      </c>
      <c r="S33" s="34">
        <f>'pivot 1'!F114</f>
        <v>750</v>
      </c>
      <c r="T33" s="35">
        <f>'pivot 1'!G114</f>
        <v>5404</v>
      </c>
    </row>
    <row r="34" spans="1:20" x14ac:dyDescent="0.35">
      <c r="S34"/>
    </row>
    <row r="35" spans="1:20" x14ac:dyDescent="0.35">
      <c r="S35" t="s">
        <v>1045</v>
      </c>
    </row>
    <row r="36" spans="1:20" x14ac:dyDescent="0.35">
      <c r="S36"/>
    </row>
    <row r="37" spans="1:20" x14ac:dyDescent="0.35">
      <c r="S37"/>
    </row>
    <row r="38" spans="1:20" x14ac:dyDescent="0.35">
      <c r="S38"/>
    </row>
    <row r="39" spans="1:20" x14ac:dyDescent="0.35">
      <c r="S39"/>
    </row>
    <row r="40" spans="1:20" x14ac:dyDescent="0.35">
      <c r="S40"/>
    </row>
    <row r="41" spans="1:20" x14ac:dyDescent="0.35">
      <c r="S41"/>
    </row>
    <row r="42" spans="1:20" x14ac:dyDescent="0.35">
      <c r="S42"/>
    </row>
    <row r="43" spans="1:20" x14ac:dyDescent="0.35">
      <c r="S43"/>
    </row>
    <row r="44" spans="1:20" x14ac:dyDescent="0.35">
      <c r="S44"/>
    </row>
    <row r="45" spans="1:20" x14ac:dyDescent="0.35">
      <c r="S45"/>
    </row>
    <row r="46" spans="1:20" x14ac:dyDescent="0.35">
      <c r="S46"/>
    </row>
    <row r="47" spans="1:20" x14ac:dyDescent="0.35">
      <c r="S47"/>
    </row>
    <row r="48" spans="1:20" x14ac:dyDescent="0.35">
      <c r="S48"/>
    </row>
    <row r="49" spans="19:19" x14ac:dyDescent="0.35">
      <c r="S49"/>
    </row>
    <row r="50" spans="19:19" x14ac:dyDescent="0.35">
      <c r="S50"/>
    </row>
    <row r="51" spans="19:19" x14ac:dyDescent="0.35">
      <c r="S51"/>
    </row>
    <row r="52" spans="19:19" x14ac:dyDescent="0.35">
      <c r="S52"/>
    </row>
    <row r="53" spans="19:19" x14ac:dyDescent="0.35">
      <c r="S53"/>
    </row>
    <row r="54" spans="19:19" x14ac:dyDescent="0.35">
      <c r="S54"/>
    </row>
    <row r="55" spans="19:19" x14ac:dyDescent="0.35">
      <c r="S55"/>
    </row>
    <row r="56" spans="19:19" x14ac:dyDescent="0.35">
      <c r="S56"/>
    </row>
    <row r="57" spans="19:19" x14ac:dyDescent="0.35">
      <c r="S57"/>
    </row>
    <row r="58" spans="19:19" x14ac:dyDescent="0.35">
      <c r="S58"/>
    </row>
    <row r="59" spans="19:19" x14ac:dyDescent="0.35">
      <c r="S59"/>
    </row>
    <row r="60" spans="19:19" x14ac:dyDescent="0.35">
      <c r="S60"/>
    </row>
    <row r="61" spans="19:19" x14ac:dyDescent="0.35">
      <c r="S61"/>
    </row>
    <row r="62" spans="19:19" x14ac:dyDescent="0.35">
      <c r="S62"/>
    </row>
    <row r="63" spans="19:19" x14ac:dyDescent="0.35">
      <c r="S63"/>
    </row>
    <row r="64" spans="19:19" x14ac:dyDescent="0.35">
      <c r="S64"/>
    </row>
    <row r="65" spans="19:19" x14ac:dyDescent="0.35">
      <c r="S65"/>
    </row>
    <row r="66" spans="19:19" x14ac:dyDescent="0.35">
      <c r="S66"/>
    </row>
    <row r="67" spans="19:19" x14ac:dyDescent="0.35">
      <c r="S67"/>
    </row>
    <row r="68" spans="19:19" x14ac:dyDescent="0.35">
      <c r="S68"/>
    </row>
    <row r="69" spans="19:19" x14ac:dyDescent="0.35">
      <c r="S69"/>
    </row>
    <row r="70" spans="19:19" x14ac:dyDescent="0.35">
      <c r="S70"/>
    </row>
    <row r="71" spans="19:19" x14ac:dyDescent="0.35">
      <c r="S71"/>
    </row>
    <row r="72" spans="19:19" x14ac:dyDescent="0.35">
      <c r="S72"/>
    </row>
    <row r="73" spans="19:19" x14ac:dyDescent="0.35">
      <c r="S73"/>
    </row>
    <row r="74" spans="19:19" x14ac:dyDescent="0.35">
      <c r="S74"/>
    </row>
    <row r="75" spans="19:19" x14ac:dyDescent="0.35">
      <c r="S75"/>
    </row>
    <row r="76" spans="19:19" x14ac:dyDescent="0.35">
      <c r="S76"/>
    </row>
    <row r="77" spans="19:19" x14ac:dyDescent="0.35">
      <c r="S77"/>
    </row>
    <row r="78" spans="19:19" x14ac:dyDescent="0.35">
      <c r="S78"/>
    </row>
    <row r="79" spans="19:19" x14ac:dyDescent="0.35">
      <c r="S79"/>
    </row>
    <row r="80" spans="19:19" x14ac:dyDescent="0.35">
      <c r="S80"/>
    </row>
    <row r="81" spans="19:19" x14ac:dyDescent="0.35">
      <c r="S81"/>
    </row>
    <row r="82" spans="19:19" x14ac:dyDescent="0.35">
      <c r="S82"/>
    </row>
    <row r="83" spans="19:19" x14ac:dyDescent="0.35">
      <c r="S83"/>
    </row>
    <row r="84" spans="19:19" x14ac:dyDescent="0.35">
      <c r="S84"/>
    </row>
    <row r="85" spans="19:19" x14ac:dyDescent="0.35">
      <c r="S85"/>
    </row>
    <row r="86" spans="19:19" x14ac:dyDescent="0.35">
      <c r="S86"/>
    </row>
    <row r="87" spans="19:19" x14ac:dyDescent="0.35">
      <c r="S87"/>
    </row>
    <row r="88" spans="19:19" x14ac:dyDescent="0.35">
      <c r="S88"/>
    </row>
    <row r="89" spans="19:19" x14ac:dyDescent="0.35">
      <c r="S89"/>
    </row>
    <row r="90" spans="19:19" x14ac:dyDescent="0.35">
      <c r="S90"/>
    </row>
    <row r="91" spans="19:19" x14ac:dyDescent="0.35">
      <c r="S91"/>
    </row>
    <row r="92" spans="19:19" x14ac:dyDescent="0.35">
      <c r="S92"/>
    </row>
    <row r="93" spans="19:19" x14ac:dyDescent="0.35">
      <c r="S93"/>
    </row>
    <row r="94" spans="19:19" x14ac:dyDescent="0.35">
      <c r="S94"/>
    </row>
    <row r="95" spans="19:19" x14ac:dyDescent="0.35">
      <c r="S95"/>
    </row>
    <row r="96" spans="19:19" x14ac:dyDescent="0.35">
      <c r="S96"/>
    </row>
    <row r="97" spans="19:19" x14ac:dyDescent="0.35">
      <c r="S97"/>
    </row>
    <row r="98" spans="19:19" x14ac:dyDescent="0.35">
      <c r="S98"/>
    </row>
    <row r="99" spans="19:19" x14ac:dyDescent="0.35">
      <c r="S99"/>
    </row>
    <row r="100" spans="19:19" x14ac:dyDescent="0.35">
      <c r="S100"/>
    </row>
    <row r="101" spans="19:19" x14ac:dyDescent="0.35">
      <c r="S101"/>
    </row>
    <row r="102" spans="19:19" x14ac:dyDescent="0.35">
      <c r="S102"/>
    </row>
    <row r="103" spans="19:19" x14ac:dyDescent="0.35">
      <c r="S103"/>
    </row>
    <row r="104" spans="19:19" x14ac:dyDescent="0.35">
      <c r="S104"/>
    </row>
    <row r="105" spans="19:19" x14ac:dyDescent="0.35">
      <c r="S105"/>
    </row>
    <row r="106" spans="19:19" x14ac:dyDescent="0.35">
      <c r="S106"/>
    </row>
    <row r="107" spans="19:19" x14ac:dyDescent="0.35">
      <c r="S107"/>
    </row>
    <row r="108" spans="19:19" x14ac:dyDescent="0.35">
      <c r="S108"/>
    </row>
    <row r="109" spans="19:19" x14ac:dyDescent="0.35">
      <c r="S109"/>
    </row>
    <row r="110" spans="19:19" x14ac:dyDescent="0.35">
      <c r="S110"/>
    </row>
    <row r="111" spans="19:19" x14ac:dyDescent="0.35">
      <c r="S111"/>
    </row>
    <row r="112" spans="19:19" x14ac:dyDescent="0.35">
      <c r="S112"/>
    </row>
    <row r="113" spans="19:19" x14ac:dyDescent="0.35">
      <c r="S113"/>
    </row>
    <row r="114" spans="19:19" x14ac:dyDescent="0.35">
      <c r="S114"/>
    </row>
    <row r="115" spans="19:19" x14ac:dyDescent="0.35">
      <c r="S115"/>
    </row>
    <row r="116" spans="19:19" x14ac:dyDescent="0.35">
      <c r="S116"/>
    </row>
    <row r="117" spans="19:19" x14ac:dyDescent="0.35">
      <c r="S117"/>
    </row>
    <row r="118" spans="19:19" x14ac:dyDescent="0.35">
      <c r="S118"/>
    </row>
    <row r="119" spans="19:19" x14ac:dyDescent="0.35">
      <c r="S119"/>
    </row>
    <row r="120" spans="19:19" x14ac:dyDescent="0.35">
      <c r="S120"/>
    </row>
    <row r="121" spans="19:19" x14ac:dyDescent="0.35">
      <c r="S121"/>
    </row>
    <row r="122" spans="19:19" x14ac:dyDescent="0.35">
      <c r="S122"/>
    </row>
    <row r="123" spans="19:19" x14ac:dyDescent="0.35">
      <c r="S123"/>
    </row>
    <row r="124" spans="19:19" x14ac:dyDescent="0.35">
      <c r="S124"/>
    </row>
    <row r="125" spans="19:19" x14ac:dyDescent="0.35">
      <c r="S125"/>
    </row>
    <row r="126" spans="19:19" x14ac:dyDescent="0.35">
      <c r="S126"/>
    </row>
    <row r="127" spans="19:19" x14ac:dyDescent="0.35">
      <c r="S127"/>
    </row>
    <row r="128" spans="19:19" x14ac:dyDescent="0.35">
      <c r="S128"/>
    </row>
    <row r="129" spans="19:19" x14ac:dyDescent="0.35">
      <c r="S129"/>
    </row>
    <row r="130" spans="19:19" x14ac:dyDescent="0.35">
      <c r="S130"/>
    </row>
    <row r="131" spans="19:19" x14ac:dyDescent="0.35">
      <c r="S131"/>
    </row>
    <row r="132" spans="19:19" x14ac:dyDescent="0.35">
      <c r="S132"/>
    </row>
    <row r="133" spans="19:19" x14ac:dyDescent="0.35">
      <c r="S133"/>
    </row>
    <row r="134" spans="19:19" x14ac:dyDescent="0.35">
      <c r="S134"/>
    </row>
    <row r="135" spans="19:19" x14ac:dyDescent="0.35">
      <c r="S135"/>
    </row>
    <row r="136" spans="19:19" x14ac:dyDescent="0.35">
      <c r="S136"/>
    </row>
    <row r="137" spans="19:19" x14ac:dyDescent="0.35">
      <c r="S137"/>
    </row>
    <row r="138" spans="19:19" x14ac:dyDescent="0.35">
      <c r="S138"/>
    </row>
    <row r="139" spans="19:19" x14ac:dyDescent="0.35">
      <c r="S139"/>
    </row>
    <row r="140" spans="19:19" x14ac:dyDescent="0.35">
      <c r="S140"/>
    </row>
    <row r="141" spans="19:19" x14ac:dyDescent="0.35">
      <c r="S141"/>
    </row>
    <row r="142" spans="19:19" x14ac:dyDescent="0.35">
      <c r="S142"/>
    </row>
    <row r="143" spans="19:19" x14ac:dyDescent="0.35">
      <c r="S143"/>
    </row>
    <row r="144" spans="19:19" x14ac:dyDescent="0.35">
      <c r="S144"/>
    </row>
    <row r="145" spans="19:19" x14ac:dyDescent="0.35">
      <c r="S145"/>
    </row>
    <row r="146" spans="19:19" x14ac:dyDescent="0.35">
      <c r="S146"/>
    </row>
    <row r="147" spans="19:19" x14ac:dyDescent="0.35">
      <c r="S147"/>
    </row>
    <row r="148" spans="19:19" x14ac:dyDescent="0.35">
      <c r="S148"/>
    </row>
    <row r="149" spans="19:19" x14ac:dyDescent="0.35">
      <c r="S149"/>
    </row>
    <row r="150" spans="19:19" x14ac:dyDescent="0.35">
      <c r="S150"/>
    </row>
    <row r="151" spans="19:19" x14ac:dyDescent="0.35">
      <c r="S151"/>
    </row>
    <row r="152" spans="19:19" x14ac:dyDescent="0.35">
      <c r="S152"/>
    </row>
    <row r="153" spans="19:19" x14ac:dyDescent="0.35">
      <c r="S153"/>
    </row>
    <row r="154" spans="19:19" x14ac:dyDescent="0.35">
      <c r="S154"/>
    </row>
    <row r="155" spans="19:19" x14ac:dyDescent="0.35">
      <c r="S155"/>
    </row>
    <row r="156" spans="19:19" x14ac:dyDescent="0.35">
      <c r="S156"/>
    </row>
    <row r="157" spans="19:19" x14ac:dyDescent="0.35">
      <c r="S157"/>
    </row>
    <row r="158" spans="19:19" x14ac:dyDescent="0.35">
      <c r="S158"/>
    </row>
    <row r="159" spans="19:19" x14ac:dyDescent="0.35">
      <c r="S159"/>
    </row>
    <row r="160" spans="19:19" x14ac:dyDescent="0.35">
      <c r="S160"/>
    </row>
    <row r="161" spans="19:19" x14ac:dyDescent="0.35">
      <c r="S161"/>
    </row>
    <row r="162" spans="19:19" x14ac:dyDescent="0.35">
      <c r="S162"/>
    </row>
    <row r="163" spans="19:19" x14ac:dyDescent="0.35">
      <c r="S163"/>
    </row>
    <row r="164" spans="19:19" x14ac:dyDescent="0.35">
      <c r="S164"/>
    </row>
    <row r="165" spans="19:19" x14ac:dyDescent="0.35">
      <c r="S165"/>
    </row>
    <row r="166" spans="19:19" x14ac:dyDescent="0.35">
      <c r="S166"/>
    </row>
    <row r="167" spans="19:19" x14ac:dyDescent="0.35">
      <c r="S167"/>
    </row>
    <row r="168" spans="19:19" x14ac:dyDescent="0.35">
      <c r="S168"/>
    </row>
    <row r="169" spans="19:19" x14ac:dyDescent="0.35">
      <c r="S169"/>
    </row>
    <row r="170" spans="19:19" x14ac:dyDescent="0.35">
      <c r="S170"/>
    </row>
    <row r="171" spans="19:19" x14ac:dyDescent="0.35">
      <c r="S171"/>
    </row>
    <row r="172" spans="19:19" x14ac:dyDescent="0.35">
      <c r="S172"/>
    </row>
    <row r="173" spans="19:19" x14ac:dyDescent="0.35">
      <c r="S173"/>
    </row>
    <row r="174" spans="19:19" x14ac:dyDescent="0.35">
      <c r="S174"/>
    </row>
    <row r="175" spans="19:19" x14ac:dyDescent="0.35">
      <c r="S175"/>
    </row>
    <row r="176" spans="19:19" x14ac:dyDescent="0.35">
      <c r="S176"/>
    </row>
    <row r="177" spans="19:19" x14ac:dyDescent="0.35">
      <c r="S177"/>
    </row>
    <row r="178" spans="19:19" x14ac:dyDescent="0.35">
      <c r="S178"/>
    </row>
    <row r="179" spans="19:19" x14ac:dyDescent="0.35">
      <c r="S179"/>
    </row>
    <row r="180" spans="19:19" x14ac:dyDescent="0.35">
      <c r="S180"/>
    </row>
    <row r="181" spans="19:19" x14ac:dyDescent="0.35">
      <c r="S181"/>
    </row>
    <row r="182" spans="19:19" x14ac:dyDescent="0.35">
      <c r="S182"/>
    </row>
    <row r="183" spans="19:19" x14ac:dyDescent="0.35">
      <c r="S183"/>
    </row>
    <row r="184" spans="19:19" x14ac:dyDescent="0.35">
      <c r="S184"/>
    </row>
    <row r="185" spans="19:19" x14ac:dyDescent="0.35">
      <c r="S185"/>
    </row>
    <row r="186" spans="19:19" x14ac:dyDescent="0.35">
      <c r="S186"/>
    </row>
    <row r="187" spans="19:19" x14ac:dyDescent="0.35">
      <c r="S187"/>
    </row>
    <row r="188" spans="19:19" x14ac:dyDescent="0.35">
      <c r="S188"/>
    </row>
    <row r="189" spans="19:19" x14ac:dyDescent="0.35">
      <c r="S189"/>
    </row>
    <row r="190" spans="19:19" x14ac:dyDescent="0.35">
      <c r="S190"/>
    </row>
    <row r="191" spans="19:19" x14ac:dyDescent="0.35">
      <c r="S191"/>
    </row>
    <row r="192" spans="19:19" x14ac:dyDescent="0.35">
      <c r="S192"/>
    </row>
    <row r="193" spans="19:19" x14ac:dyDescent="0.35">
      <c r="S193"/>
    </row>
    <row r="194" spans="19:19" x14ac:dyDescent="0.35">
      <c r="S194"/>
    </row>
    <row r="195" spans="19:19" x14ac:dyDescent="0.35">
      <c r="S195"/>
    </row>
    <row r="196" spans="19:19" x14ac:dyDescent="0.35">
      <c r="S196"/>
    </row>
    <row r="197" spans="19:19" x14ac:dyDescent="0.35">
      <c r="S197"/>
    </row>
    <row r="198" spans="19:19" x14ac:dyDescent="0.35">
      <c r="S198"/>
    </row>
    <row r="199" spans="19:19" x14ac:dyDescent="0.35">
      <c r="S199"/>
    </row>
    <row r="200" spans="19:19" x14ac:dyDescent="0.35">
      <c r="S200"/>
    </row>
    <row r="201" spans="19:19" x14ac:dyDescent="0.35">
      <c r="S201"/>
    </row>
    <row r="202" spans="19:19" x14ac:dyDescent="0.35">
      <c r="S202"/>
    </row>
    <row r="203" spans="19:19" x14ac:dyDescent="0.35">
      <c r="S203"/>
    </row>
    <row r="204" spans="19:19" x14ac:dyDescent="0.35">
      <c r="S204"/>
    </row>
    <row r="205" spans="19:19" x14ac:dyDescent="0.35">
      <c r="S205"/>
    </row>
    <row r="206" spans="19:19" x14ac:dyDescent="0.35">
      <c r="S206"/>
    </row>
    <row r="207" spans="19:19" x14ac:dyDescent="0.35">
      <c r="S207"/>
    </row>
    <row r="208" spans="19:19" x14ac:dyDescent="0.35">
      <c r="S208"/>
    </row>
    <row r="209" spans="19:19" x14ac:dyDescent="0.35">
      <c r="S209"/>
    </row>
    <row r="210" spans="19:19" x14ac:dyDescent="0.35">
      <c r="S210"/>
    </row>
    <row r="211" spans="19:19" x14ac:dyDescent="0.35">
      <c r="S211"/>
    </row>
    <row r="212" spans="19:19" x14ac:dyDescent="0.35">
      <c r="S212"/>
    </row>
    <row r="213" spans="19:19" x14ac:dyDescent="0.35">
      <c r="S213"/>
    </row>
    <row r="214" spans="19:19" x14ac:dyDescent="0.35">
      <c r="S214"/>
    </row>
    <row r="215" spans="19:19" x14ac:dyDescent="0.35">
      <c r="S215"/>
    </row>
    <row r="216" spans="19:19" x14ac:dyDescent="0.35">
      <c r="S216"/>
    </row>
    <row r="217" spans="19:19" x14ac:dyDescent="0.35">
      <c r="S217"/>
    </row>
    <row r="218" spans="19:19" x14ac:dyDescent="0.35">
      <c r="S218"/>
    </row>
    <row r="219" spans="19:19" x14ac:dyDescent="0.35">
      <c r="S219"/>
    </row>
    <row r="220" spans="19:19" x14ac:dyDescent="0.35">
      <c r="S220"/>
    </row>
    <row r="221" spans="19:19" x14ac:dyDescent="0.35">
      <c r="S221"/>
    </row>
    <row r="222" spans="19:19" x14ac:dyDescent="0.35">
      <c r="S222"/>
    </row>
    <row r="223" spans="19:19" x14ac:dyDescent="0.35">
      <c r="S223"/>
    </row>
    <row r="224" spans="19:19" x14ac:dyDescent="0.35">
      <c r="S224"/>
    </row>
    <row r="225" spans="19:19" x14ac:dyDescent="0.35">
      <c r="S225"/>
    </row>
    <row r="226" spans="19:19" x14ac:dyDescent="0.35">
      <c r="S226"/>
    </row>
    <row r="227" spans="19:19" x14ac:dyDescent="0.35">
      <c r="S227"/>
    </row>
    <row r="228" spans="19:19" x14ac:dyDescent="0.35">
      <c r="S228"/>
    </row>
    <row r="229" spans="19:19" x14ac:dyDescent="0.35">
      <c r="S229"/>
    </row>
    <row r="230" spans="19:19" x14ac:dyDescent="0.35">
      <c r="S230"/>
    </row>
    <row r="231" spans="19:19" x14ac:dyDescent="0.35">
      <c r="S231"/>
    </row>
    <row r="232" spans="19:19" x14ac:dyDescent="0.35">
      <c r="S232"/>
    </row>
    <row r="233" spans="19:19" x14ac:dyDescent="0.35">
      <c r="S233"/>
    </row>
    <row r="234" spans="19:19" x14ac:dyDescent="0.35">
      <c r="S234"/>
    </row>
    <row r="235" spans="19:19" x14ac:dyDescent="0.35">
      <c r="S235"/>
    </row>
    <row r="236" spans="19:19" x14ac:dyDescent="0.35">
      <c r="S236"/>
    </row>
    <row r="237" spans="19:19" x14ac:dyDescent="0.35">
      <c r="S237"/>
    </row>
    <row r="238" spans="19:19" x14ac:dyDescent="0.35">
      <c r="S238"/>
    </row>
    <row r="239" spans="19:19" x14ac:dyDescent="0.35">
      <c r="S239"/>
    </row>
    <row r="240" spans="19:19" x14ac:dyDescent="0.35">
      <c r="S240"/>
    </row>
    <row r="241" spans="19:19" x14ac:dyDescent="0.35">
      <c r="S241"/>
    </row>
    <row r="242" spans="19:19" x14ac:dyDescent="0.35">
      <c r="S242"/>
    </row>
    <row r="243" spans="19:19" x14ac:dyDescent="0.35">
      <c r="S243"/>
    </row>
    <row r="244" spans="19:19" x14ac:dyDescent="0.35">
      <c r="S244"/>
    </row>
    <row r="245" spans="19:19" x14ac:dyDescent="0.35">
      <c r="S245"/>
    </row>
    <row r="246" spans="19:19" x14ac:dyDescent="0.35">
      <c r="S246"/>
    </row>
    <row r="247" spans="19:19" x14ac:dyDescent="0.35">
      <c r="S247"/>
    </row>
    <row r="248" spans="19:19" x14ac:dyDescent="0.35">
      <c r="S248"/>
    </row>
    <row r="249" spans="19:19" x14ac:dyDescent="0.35">
      <c r="S249"/>
    </row>
    <row r="250" spans="19:19" x14ac:dyDescent="0.35">
      <c r="S250"/>
    </row>
    <row r="251" spans="19:19" x14ac:dyDescent="0.35">
      <c r="S251"/>
    </row>
    <row r="252" spans="19:19" x14ac:dyDescent="0.35">
      <c r="S252"/>
    </row>
    <row r="253" spans="19:19" x14ac:dyDescent="0.35">
      <c r="S253"/>
    </row>
    <row r="254" spans="19:19" x14ac:dyDescent="0.35">
      <c r="S254"/>
    </row>
    <row r="255" spans="19:19" x14ac:dyDescent="0.35">
      <c r="S255"/>
    </row>
    <row r="256" spans="19:19" x14ac:dyDescent="0.35">
      <c r="S256"/>
    </row>
    <row r="257" spans="19:19" x14ac:dyDescent="0.35">
      <c r="S257"/>
    </row>
    <row r="258" spans="19:19" x14ac:dyDescent="0.35">
      <c r="S258"/>
    </row>
    <row r="259" spans="19:19" x14ac:dyDescent="0.35">
      <c r="S259"/>
    </row>
    <row r="260" spans="19:19" x14ac:dyDescent="0.35">
      <c r="S260"/>
    </row>
    <row r="261" spans="19:19" x14ac:dyDescent="0.35">
      <c r="S261"/>
    </row>
    <row r="262" spans="19:19" x14ac:dyDescent="0.35">
      <c r="S262"/>
    </row>
    <row r="263" spans="19:19" x14ac:dyDescent="0.35">
      <c r="S263"/>
    </row>
    <row r="264" spans="19:19" x14ac:dyDescent="0.35">
      <c r="S264"/>
    </row>
    <row r="265" spans="19:19" x14ac:dyDescent="0.35">
      <c r="S265"/>
    </row>
    <row r="266" spans="19:19" x14ac:dyDescent="0.35">
      <c r="S266"/>
    </row>
    <row r="267" spans="19:19" x14ac:dyDescent="0.35">
      <c r="S267"/>
    </row>
    <row r="268" spans="19:19" x14ac:dyDescent="0.35">
      <c r="S268"/>
    </row>
    <row r="269" spans="19:19" x14ac:dyDescent="0.35">
      <c r="S269"/>
    </row>
    <row r="270" spans="19:19" x14ac:dyDescent="0.35">
      <c r="S270"/>
    </row>
    <row r="271" spans="19:19" x14ac:dyDescent="0.35">
      <c r="S271"/>
    </row>
    <row r="272" spans="19:19" x14ac:dyDescent="0.35">
      <c r="S272"/>
    </row>
    <row r="273" spans="19:19" x14ac:dyDescent="0.35">
      <c r="S273"/>
    </row>
    <row r="274" spans="19:19" x14ac:dyDescent="0.35">
      <c r="S274"/>
    </row>
    <row r="275" spans="19:19" x14ac:dyDescent="0.35">
      <c r="S275"/>
    </row>
    <row r="276" spans="19:19" x14ac:dyDescent="0.35">
      <c r="S276"/>
    </row>
    <row r="277" spans="19:19" x14ac:dyDescent="0.35">
      <c r="S277"/>
    </row>
    <row r="278" spans="19:19" x14ac:dyDescent="0.35">
      <c r="S278"/>
    </row>
    <row r="279" spans="19:19" x14ac:dyDescent="0.35">
      <c r="S279"/>
    </row>
    <row r="280" spans="19:19" x14ac:dyDescent="0.35">
      <c r="S280"/>
    </row>
    <row r="281" spans="19:19" x14ac:dyDescent="0.35">
      <c r="S281"/>
    </row>
    <row r="282" spans="19:19" x14ac:dyDescent="0.35">
      <c r="S282"/>
    </row>
    <row r="283" spans="19:19" x14ac:dyDescent="0.35">
      <c r="S283"/>
    </row>
    <row r="284" spans="19:19" x14ac:dyDescent="0.35">
      <c r="S284"/>
    </row>
    <row r="285" spans="19:19" x14ac:dyDescent="0.35">
      <c r="S285"/>
    </row>
    <row r="286" spans="19:19" x14ac:dyDescent="0.35">
      <c r="S286"/>
    </row>
    <row r="287" spans="19:19" x14ac:dyDescent="0.35">
      <c r="S287"/>
    </row>
    <row r="288" spans="19:19" x14ac:dyDescent="0.35">
      <c r="S288"/>
    </row>
    <row r="289" spans="19:19" x14ac:dyDescent="0.35">
      <c r="S289"/>
    </row>
    <row r="290" spans="19:19" x14ac:dyDescent="0.35">
      <c r="S290"/>
    </row>
    <row r="291" spans="19:19" x14ac:dyDescent="0.35">
      <c r="S291"/>
    </row>
    <row r="292" spans="19:19" x14ac:dyDescent="0.35">
      <c r="S292"/>
    </row>
    <row r="293" spans="19:19" x14ac:dyDescent="0.35">
      <c r="S293"/>
    </row>
    <row r="294" spans="19:19" x14ac:dyDescent="0.35">
      <c r="S294"/>
    </row>
    <row r="295" spans="19:19" x14ac:dyDescent="0.35">
      <c r="S295"/>
    </row>
    <row r="296" spans="19:19" x14ac:dyDescent="0.35">
      <c r="S296"/>
    </row>
    <row r="297" spans="19:19" x14ac:dyDescent="0.35">
      <c r="S297"/>
    </row>
    <row r="298" spans="19:19" x14ac:dyDescent="0.35">
      <c r="S298"/>
    </row>
    <row r="299" spans="19:19" x14ac:dyDescent="0.35">
      <c r="S299"/>
    </row>
    <row r="300" spans="19:19" x14ac:dyDescent="0.35">
      <c r="S300"/>
    </row>
    <row r="301" spans="19:19" x14ac:dyDescent="0.35">
      <c r="S301"/>
    </row>
    <row r="302" spans="19:19" x14ac:dyDescent="0.35">
      <c r="S302"/>
    </row>
    <row r="303" spans="19:19" x14ac:dyDescent="0.35">
      <c r="S303"/>
    </row>
    <row r="304" spans="19:19" x14ac:dyDescent="0.35">
      <c r="S304"/>
    </row>
    <row r="305" spans="19:19" x14ac:dyDescent="0.35">
      <c r="S305"/>
    </row>
    <row r="306" spans="19:19" x14ac:dyDescent="0.35">
      <c r="S306"/>
    </row>
    <row r="307" spans="19:19" x14ac:dyDescent="0.35">
      <c r="S307"/>
    </row>
    <row r="308" spans="19:19" x14ac:dyDescent="0.35">
      <c r="S308"/>
    </row>
    <row r="309" spans="19:19" x14ac:dyDescent="0.35">
      <c r="S309"/>
    </row>
    <row r="310" spans="19:19" x14ac:dyDescent="0.35">
      <c r="S310"/>
    </row>
    <row r="311" spans="19:19" x14ac:dyDescent="0.35">
      <c r="S311"/>
    </row>
    <row r="312" spans="19:19" x14ac:dyDescent="0.35">
      <c r="S312"/>
    </row>
    <row r="313" spans="19:19" x14ac:dyDescent="0.35">
      <c r="S313"/>
    </row>
    <row r="314" spans="19:19" x14ac:dyDescent="0.35">
      <c r="S314"/>
    </row>
    <row r="315" spans="19:19" x14ac:dyDescent="0.35">
      <c r="S315"/>
    </row>
    <row r="316" spans="19:19" x14ac:dyDescent="0.35">
      <c r="S316"/>
    </row>
    <row r="317" spans="19:19" x14ac:dyDescent="0.35">
      <c r="S317"/>
    </row>
    <row r="318" spans="19:19" x14ac:dyDescent="0.35">
      <c r="S318"/>
    </row>
    <row r="319" spans="19:19" x14ac:dyDescent="0.35">
      <c r="S319"/>
    </row>
    <row r="320" spans="19:19" x14ac:dyDescent="0.35">
      <c r="S320"/>
    </row>
    <row r="321" spans="19:19" x14ac:dyDescent="0.35">
      <c r="S321"/>
    </row>
    <row r="322" spans="19:19" x14ac:dyDescent="0.35">
      <c r="S322"/>
    </row>
    <row r="323" spans="19:19" x14ac:dyDescent="0.35">
      <c r="S323"/>
    </row>
    <row r="324" spans="19:19" x14ac:dyDescent="0.35">
      <c r="S324"/>
    </row>
    <row r="325" spans="19:19" x14ac:dyDescent="0.35">
      <c r="S325"/>
    </row>
    <row r="326" spans="19:19" x14ac:dyDescent="0.35">
      <c r="S326"/>
    </row>
    <row r="327" spans="19:19" x14ac:dyDescent="0.35">
      <c r="S327"/>
    </row>
    <row r="328" spans="19:19" x14ac:dyDescent="0.35">
      <c r="S328"/>
    </row>
    <row r="329" spans="19:19" x14ac:dyDescent="0.35">
      <c r="S329"/>
    </row>
    <row r="330" spans="19:19" x14ac:dyDescent="0.35">
      <c r="S330"/>
    </row>
    <row r="331" spans="19:19" x14ac:dyDescent="0.35">
      <c r="S331"/>
    </row>
    <row r="332" spans="19:19" x14ac:dyDescent="0.35">
      <c r="S332"/>
    </row>
    <row r="333" spans="19:19" x14ac:dyDescent="0.35">
      <c r="S333"/>
    </row>
    <row r="334" spans="19:19" x14ac:dyDescent="0.35">
      <c r="S334"/>
    </row>
    <row r="335" spans="19:19" x14ac:dyDescent="0.35">
      <c r="S335"/>
    </row>
    <row r="336" spans="19:19" x14ac:dyDescent="0.35">
      <c r="S336"/>
    </row>
    <row r="337" spans="19:19" x14ac:dyDescent="0.35">
      <c r="S337"/>
    </row>
    <row r="338" spans="19:19" x14ac:dyDescent="0.35">
      <c r="S338"/>
    </row>
    <row r="339" spans="19:19" x14ac:dyDescent="0.35">
      <c r="S339"/>
    </row>
    <row r="340" spans="19:19" x14ac:dyDescent="0.35">
      <c r="S340"/>
    </row>
    <row r="341" spans="19:19" x14ac:dyDescent="0.35">
      <c r="S341"/>
    </row>
    <row r="342" spans="19:19" x14ac:dyDescent="0.35">
      <c r="S342"/>
    </row>
    <row r="343" spans="19:19" x14ac:dyDescent="0.35">
      <c r="S343"/>
    </row>
    <row r="344" spans="19:19" x14ac:dyDescent="0.35">
      <c r="S344"/>
    </row>
    <row r="345" spans="19:19" x14ac:dyDescent="0.35">
      <c r="S345"/>
    </row>
    <row r="346" spans="19:19" x14ac:dyDescent="0.35">
      <c r="S346"/>
    </row>
    <row r="347" spans="19:19" x14ac:dyDescent="0.35">
      <c r="S347"/>
    </row>
    <row r="348" spans="19:19" x14ac:dyDescent="0.35">
      <c r="S348"/>
    </row>
    <row r="349" spans="19:19" x14ac:dyDescent="0.35">
      <c r="S349"/>
    </row>
    <row r="350" spans="19:19" x14ac:dyDescent="0.35">
      <c r="S350"/>
    </row>
    <row r="351" spans="19:19" x14ac:dyDescent="0.35">
      <c r="S351"/>
    </row>
    <row r="352" spans="19:19" x14ac:dyDescent="0.35">
      <c r="S352"/>
    </row>
    <row r="353" spans="19:19" x14ac:dyDescent="0.35">
      <c r="S353"/>
    </row>
    <row r="354" spans="19:19" x14ac:dyDescent="0.35">
      <c r="S354"/>
    </row>
    <row r="355" spans="19:19" x14ac:dyDescent="0.35">
      <c r="S355"/>
    </row>
    <row r="356" spans="19:19" x14ac:dyDescent="0.35">
      <c r="S356"/>
    </row>
    <row r="357" spans="19:19" x14ac:dyDescent="0.35">
      <c r="S357"/>
    </row>
    <row r="358" spans="19:19" x14ac:dyDescent="0.35">
      <c r="S358"/>
    </row>
    <row r="359" spans="19:19" x14ac:dyDescent="0.35">
      <c r="S359"/>
    </row>
    <row r="360" spans="19:19" x14ac:dyDescent="0.35">
      <c r="S360"/>
    </row>
    <row r="361" spans="19:19" x14ac:dyDescent="0.35">
      <c r="S361"/>
    </row>
    <row r="362" spans="19:19" x14ac:dyDescent="0.35">
      <c r="S362"/>
    </row>
    <row r="363" spans="19:19" x14ac:dyDescent="0.35">
      <c r="S363"/>
    </row>
    <row r="364" spans="19:19" x14ac:dyDescent="0.35">
      <c r="S364"/>
    </row>
    <row r="365" spans="19:19" x14ac:dyDescent="0.35">
      <c r="S365"/>
    </row>
    <row r="366" spans="19:19" x14ac:dyDescent="0.35">
      <c r="S366"/>
    </row>
    <row r="367" spans="19:19" x14ac:dyDescent="0.35">
      <c r="S367"/>
    </row>
    <row r="368" spans="19:19" x14ac:dyDescent="0.35">
      <c r="S368"/>
    </row>
    <row r="369" spans="19:19" x14ac:dyDescent="0.35">
      <c r="S369"/>
    </row>
    <row r="370" spans="19:19" x14ac:dyDescent="0.35">
      <c r="S370"/>
    </row>
    <row r="371" spans="19:19" x14ac:dyDescent="0.35">
      <c r="S371"/>
    </row>
    <row r="372" spans="19:19" x14ac:dyDescent="0.35">
      <c r="S372"/>
    </row>
    <row r="373" spans="19:19" x14ac:dyDescent="0.35">
      <c r="S373"/>
    </row>
    <row r="374" spans="19:19" x14ac:dyDescent="0.35">
      <c r="S374"/>
    </row>
    <row r="375" spans="19:19" x14ac:dyDescent="0.35">
      <c r="S375"/>
    </row>
    <row r="376" spans="19:19" x14ac:dyDescent="0.35">
      <c r="S376"/>
    </row>
    <row r="377" spans="19:19" x14ac:dyDescent="0.35">
      <c r="S377"/>
    </row>
    <row r="378" spans="19:19" x14ac:dyDescent="0.35">
      <c r="S378"/>
    </row>
    <row r="379" spans="19:19" x14ac:dyDescent="0.35">
      <c r="S379"/>
    </row>
    <row r="380" spans="19:19" x14ac:dyDescent="0.35">
      <c r="S380"/>
    </row>
    <row r="381" spans="19:19" x14ac:dyDescent="0.35">
      <c r="S381"/>
    </row>
    <row r="382" spans="19:19" x14ac:dyDescent="0.35">
      <c r="S382"/>
    </row>
    <row r="383" spans="19:19" x14ac:dyDescent="0.35">
      <c r="S383"/>
    </row>
    <row r="384" spans="19:19" x14ac:dyDescent="0.35">
      <c r="S384"/>
    </row>
    <row r="385" spans="19:19" x14ac:dyDescent="0.35">
      <c r="S385"/>
    </row>
    <row r="386" spans="19:19" x14ac:dyDescent="0.35">
      <c r="S386"/>
    </row>
    <row r="387" spans="19:19" x14ac:dyDescent="0.35">
      <c r="S387"/>
    </row>
    <row r="388" spans="19:19" x14ac:dyDescent="0.35">
      <c r="S388"/>
    </row>
    <row r="389" spans="19:19" x14ac:dyDescent="0.35">
      <c r="S389"/>
    </row>
    <row r="390" spans="19:19" x14ac:dyDescent="0.35">
      <c r="S390"/>
    </row>
    <row r="391" spans="19:19" x14ac:dyDescent="0.35">
      <c r="S391"/>
    </row>
    <row r="392" spans="19:19" x14ac:dyDescent="0.35">
      <c r="S392"/>
    </row>
    <row r="393" spans="19:19" x14ac:dyDescent="0.35">
      <c r="S393"/>
    </row>
    <row r="394" spans="19:19" x14ac:dyDescent="0.35">
      <c r="S394"/>
    </row>
    <row r="395" spans="19:19" x14ac:dyDescent="0.35">
      <c r="S395"/>
    </row>
    <row r="396" spans="19:19" x14ac:dyDescent="0.35">
      <c r="S396"/>
    </row>
    <row r="397" spans="19:19" x14ac:dyDescent="0.35">
      <c r="S397"/>
    </row>
    <row r="398" spans="19:19" x14ac:dyDescent="0.35">
      <c r="S398"/>
    </row>
    <row r="399" spans="19:19" x14ac:dyDescent="0.35">
      <c r="S399"/>
    </row>
    <row r="400" spans="19:19" x14ac:dyDescent="0.35">
      <c r="S400"/>
    </row>
    <row r="401" spans="19:19" x14ac:dyDescent="0.35">
      <c r="S401"/>
    </row>
    <row r="402" spans="19:19" x14ac:dyDescent="0.35">
      <c r="S402"/>
    </row>
    <row r="403" spans="19:19" x14ac:dyDescent="0.35">
      <c r="S403"/>
    </row>
    <row r="404" spans="19:19" x14ac:dyDescent="0.35">
      <c r="S404"/>
    </row>
    <row r="405" spans="19:19" x14ac:dyDescent="0.35">
      <c r="S405"/>
    </row>
    <row r="406" spans="19:19" x14ac:dyDescent="0.35">
      <c r="S406"/>
    </row>
    <row r="407" spans="19:19" x14ac:dyDescent="0.35">
      <c r="S407"/>
    </row>
    <row r="408" spans="19:19" x14ac:dyDescent="0.35">
      <c r="S408"/>
    </row>
    <row r="409" spans="19:19" x14ac:dyDescent="0.35">
      <c r="S409"/>
    </row>
    <row r="410" spans="19:19" x14ac:dyDescent="0.35">
      <c r="S410"/>
    </row>
    <row r="411" spans="19:19" x14ac:dyDescent="0.35">
      <c r="S411"/>
    </row>
    <row r="412" spans="19:19" x14ac:dyDescent="0.35">
      <c r="S412"/>
    </row>
    <row r="413" spans="19:19" x14ac:dyDescent="0.35">
      <c r="S413"/>
    </row>
    <row r="414" spans="19:19" x14ac:dyDescent="0.35">
      <c r="S414"/>
    </row>
    <row r="415" spans="19:19" x14ac:dyDescent="0.35">
      <c r="S415"/>
    </row>
    <row r="416" spans="19:19" x14ac:dyDescent="0.35">
      <c r="S416"/>
    </row>
    <row r="417" spans="19:19" x14ac:dyDescent="0.35">
      <c r="S417"/>
    </row>
    <row r="418" spans="19:19" x14ac:dyDescent="0.35">
      <c r="S418"/>
    </row>
    <row r="419" spans="19:19" x14ac:dyDescent="0.35">
      <c r="S419"/>
    </row>
    <row r="420" spans="19:19" x14ac:dyDescent="0.35">
      <c r="S420"/>
    </row>
    <row r="421" spans="19:19" x14ac:dyDescent="0.35">
      <c r="S421"/>
    </row>
    <row r="422" spans="19:19" x14ac:dyDescent="0.35">
      <c r="S422"/>
    </row>
    <row r="423" spans="19:19" x14ac:dyDescent="0.35">
      <c r="S423"/>
    </row>
    <row r="424" spans="19:19" x14ac:dyDescent="0.35">
      <c r="S424"/>
    </row>
    <row r="425" spans="19:19" x14ac:dyDescent="0.35">
      <c r="S425"/>
    </row>
    <row r="426" spans="19:19" x14ac:dyDescent="0.35">
      <c r="S426"/>
    </row>
    <row r="427" spans="19:19" x14ac:dyDescent="0.35">
      <c r="S427"/>
    </row>
    <row r="428" spans="19:19" x14ac:dyDescent="0.35">
      <c r="S428"/>
    </row>
    <row r="429" spans="19:19" x14ac:dyDescent="0.35">
      <c r="S429"/>
    </row>
    <row r="430" spans="19:19" x14ac:dyDescent="0.35">
      <c r="S430"/>
    </row>
    <row r="431" spans="19:19" x14ac:dyDescent="0.35">
      <c r="S431"/>
    </row>
    <row r="432" spans="19:19" x14ac:dyDescent="0.35">
      <c r="S432"/>
    </row>
    <row r="433" spans="19:19" x14ac:dyDescent="0.35">
      <c r="S433"/>
    </row>
    <row r="434" spans="19:19" x14ac:dyDescent="0.35">
      <c r="S434"/>
    </row>
    <row r="435" spans="19:19" x14ac:dyDescent="0.35">
      <c r="S435"/>
    </row>
    <row r="436" spans="19:19" x14ac:dyDescent="0.35">
      <c r="S436"/>
    </row>
    <row r="437" spans="19:19" x14ac:dyDescent="0.35">
      <c r="S437"/>
    </row>
    <row r="438" spans="19:19" x14ac:dyDescent="0.35">
      <c r="S438"/>
    </row>
    <row r="439" spans="19:19" x14ac:dyDescent="0.35">
      <c r="S439"/>
    </row>
    <row r="440" spans="19:19" x14ac:dyDescent="0.35">
      <c r="S440"/>
    </row>
    <row r="441" spans="19:19" x14ac:dyDescent="0.35">
      <c r="S441"/>
    </row>
    <row r="442" spans="19:19" x14ac:dyDescent="0.35">
      <c r="S442"/>
    </row>
    <row r="443" spans="19:19" x14ac:dyDescent="0.35">
      <c r="S443"/>
    </row>
    <row r="444" spans="19:19" x14ac:dyDescent="0.35">
      <c r="S444"/>
    </row>
    <row r="445" spans="19:19" x14ac:dyDescent="0.35">
      <c r="S445"/>
    </row>
    <row r="446" spans="19:19" x14ac:dyDescent="0.35">
      <c r="S446"/>
    </row>
    <row r="447" spans="19:19" x14ac:dyDescent="0.35">
      <c r="S447"/>
    </row>
    <row r="448" spans="19:19" x14ac:dyDescent="0.35">
      <c r="S448"/>
    </row>
    <row r="449" spans="19:19" x14ac:dyDescent="0.35">
      <c r="S449"/>
    </row>
    <row r="450" spans="19:19" x14ac:dyDescent="0.35">
      <c r="S450"/>
    </row>
    <row r="451" spans="19:19" x14ac:dyDescent="0.35">
      <c r="S451"/>
    </row>
    <row r="452" spans="19:19" x14ac:dyDescent="0.35">
      <c r="S452"/>
    </row>
    <row r="453" spans="19:19" x14ac:dyDescent="0.35">
      <c r="S453"/>
    </row>
    <row r="454" spans="19:19" x14ac:dyDescent="0.35">
      <c r="S454"/>
    </row>
    <row r="455" spans="19:19" x14ac:dyDescent="0.35">
      <c r="S455"/>
    </row>
    <row r="456" spans="19:19" x14ac:dyDescent="0.35">
      <c r="S456"/>
    </row>
    <row r="457" spans="19:19" x14ac:dyDescent="0.35">
      <c r="S457"/>
    </row>
    <row r="458" spans="19:19" x14ac:dyDescent="0.35">
      <c r="S458"/>
    </row>
    <row r="459" spans="19:19" x14ac:dyDescent="0.35">
      <c r="S459"/>
    </row>
    <row r="460" spans="19:19" x14ac:dyDescent="0.35">
      <c r="S460"/>
    </row>
    <row r="461" spans="19:19" x14ac:dyDescent="0.35">
      <c r="S461"/>
    </row>
    <row r="462" spans="19:19" x14ac:dyDescent="0.35">
      <c r="S462"/>
    </row>
    <row r="463" spans="19:19" x14ac:dyDescent="0.35">
      <c r="S463"/>
    </row>
    <row r="464" spans="19:19" x14ac:dyDescent="0.35">
      <c r="S464"/>
    </row>
    <row r="465" spans="19:19" x14ac:dyDescent="0.35">
      <c r="S465"/>
    </row>
    <row r="466" spans="19:19" x14ac:dyDescent="0.35">
      <c r="S466"/>
    </row>
    <row r="467" spans="19:19" x14ac:dyDescent="0.35">
      <c r="S467"/>
    </row>
    <row r="468" spans="19:19" x14ac:dyDescent="0.35">
      <c r="S468"/>
    </row>
    <row r="469" spans="19:19" x14ac:dyDescent="0.35">
      <c r="S469"/>
    </row>
    <row r="470" spans="19:19" x14ac:dyDescent="0.35">
      <c r="S470"/>
    </row>
    <row r="471" spans="19:19" x14ac:dyDescent="0.35">
      <c r="S471"/>
    </row>
    <row r="472" spans="19:19" x14ac:dyDescent="0.35">
      <c r="S472"/>
    </row>
    <row r="473" spans="19:19" x14ac:dyDescent="0.35">
      <c r="S473"/>
    </row>
    <row r="474" spans="19:19" x14ac:dyDescent="0.35">
      <c r="S474"/>
    </row>
    <row r="475" spans="19:19" x14ac:dyDescent="0.35">
      <c r="S475"/>
    </row>
    <row r="476" spans="19:19" x14ac:dyDescent="0.35">
      <c r="S476"/>
    </row>
    <row r="477" spans="19:19" x14ac:dyDescent="0.35">
      <c r="S477"/>
    </row>
    <row r="478" spans="19:19" x14ac:dyDescent="0.35">
      <c r="S478"/>
    </row>
    <row r="479" spans="19:19" x14ac:dyDescent="0.35">
      <c r="S479"/>
    </row>
    <row r="480" spans="19:19" x14ac:dyDescent="0.35">
      <c r="S480"/>
    </row>
    <row r="481" spans="19:19" x14ac:dyDescent="0.35">
      <c r="S481"/>
    </row>
    <row r="482" spans="19:19" x14ac:dyDescent="0.35">
      <c r="S482"/>
    </row>
    <row r="483" spans="19:19" x14ac:dyDescent="0.35">
      <c r="S483"/>
    </row>
    <row r="484" spans="19:19" x14ac:dyDescent="0.35">
      <c r="S484"/>
    </row>
    <row r="485" spans="19:19" x14ac:dyDescent="0.35">
      <c r="S485"/>
    </row>
    <row r="486" spans="19:19" x14ac:dyDescent="0.35">
      <c r="S486"/>
    </row>
    <row r="487" spans="19:19" x14ac:dyDescent="0.35">
      <c r="S487"/>
    </row>
    <row r="488" spans="19:19" x14ac:dyDescent="0.35">
      <c r="S488"/>
    </row>
    <row r="489" spans="19:19" x14ac:dyDescent="0.35">
      <c r="S489"/>
    </row>
    <row r="490" spans="19:19" x14ac:dyDescent="0.35">
      <c r="S490"/>
    </row>
    <row r="491" spans="19:19" x14ac:dyDescent="0.35">
      <c r="S491"/>
    </row>
    <row r="492" spans="19:19" x14ac:dyDescent="0.35">
      <c r="S492"/>
    </row>
    <row r="493" spans="19:19" x14ac:dyDescent="0.35">
      <c r="S493"/>
    </row>
    <row r="494" spans="19:19" x14ac:dyDescent="0.35">
      <c r="S494"/>
    </row>
    <row r="495" spans="19:19" x14ac:dyDescent="0.35">
      <c r="S495"/>
    </row>
    <row r="496" spans="19:19" x14ac:dyDescent="0.35">
      <c r="S496"/>
    </row>
    <row r="497" spans="19:19" x14ac:dyDescent="0.35">
      <c r="S497"/>
    </row>
    <row r="498" spans="19:19" x14ac:dyDescent="0.35">
      <c r="S498"/>
    </row>
    <row r="499" spans="19:19" x14ac:dyDescent="0.35">
      <c r="S499"/>
    </row>
    <row r="500" spans="19:19" x14ac:dyDescent="0.35">
      <c r="S500"/>
    </row>
    <row r="501" spans="19:19" x14ac:dyDescent="0.35">
      <c r="S501"/>
    </row>
    <row r="502" spans="19:19" x14ac:dyDescent="0.35">
      <c r="S502"/>
    </row>
    <row r="503" spans="19:19" x14ac:dyDescent="0.35">
      <c r="S503"/>
    </row>
    <row r="504" spans="19:19" x14ac:dyDescent="0.35">
      <c r="S504"/>
    </row>
    <row r="505" spans="19:19" x14ac:dyDescent="0.35">
      <c r="S505"/>
    </row>
    <row r="506" spans="19:19" x14ac:dyDescent="0.35">
      <c r="S506"/>
    </row>
    <row r="507" spans="19:19" x14ac:dyDescent="0.35">
      <c r="S507"/>
    </row>
    <row r="508" spans="19:19" x14ac:dyDescent="0.35">
      <c r="S508"/>
    </row>
    <row r="509" spans="19:19" x14ac:dyDescent="0.35">
      <c r="S509"/>
    </row>
    <row r="510" spans="19:19" x14ac:dyDescent="0.35">
      <c r="S510"/>
    </row>
    <row r="511" spans="19:19" x14ac:dyDescent="0.35">
      <c r="S511"/>
    </row>
    <row r="512" spans="19:19" x14ac:dyDescent="0.35">
      <c r="S512"/>
    </row>
    <row r="513" spans="19:19" x14ac:dyDescent="0.35">
      <c r="S513"/>
    </row>
    <row r="514" spans="19:19" x14ac:dyDescent="0.35">
      <c r="S514"/>
    </row>
    <row r="515" spans="19:19" x14ac:dyDescent="0.35">
      <c r="S515"/>
    </row>
    <row r="516" spans="19:19" x14ac:dyDescent="0.35">
      <c r="S516"/>
    </row>
    <row r="517" spans="19:19" x14ac:dyDescent="0.35">
      <c r="S517"/>
    </row>
    <row r="518" spans="19:19" x14ac:dyDescent="0.35">
      <c r="S518"/>
    </row>
    <row r="519" spans="19:19" x14ac:dyDescent="0.35">
      <c r="S519"/>
    </row>
    <row r="520" spans="19:19" x14ac:dyDescent="0.35">
      <c r="S520"/>
    </row>
    <row r="521" spans="19:19" x14ac:dyDescent="0.35">
      <c r="S521"/>
    </row>
    <row r="522" spans="19:19" x14ac:dyDescent="0.35">
      <c r="S522"/>
    </row>
    <row r="523" spans="19:19" x14ac:dyDescent="0.35">
      <c r="S523"/>
    </row>
    <row r="524" spans="19:19" x14ac:dyDescent="0.35">
      <c r="S524"/>
    </row>
    <row r="525" spans="19:19" x14ac:dyDescent="0.35">
      <c r="S525"/>
    </row>
    <row r="526" spans="19:19" x14ac:dyDescent="0.35">
      <c r="S526"/>
    </row>
    <row r="527" spans="19:19" x14ac:dyDescent="0.35">
      <c r="S527"/>
    </row>
    <row r="528" spans="19:19" x14ac:dyDescent="0.35">
      <c r="S528"/>
    </row>
    <row r="529" spans="19:19" x14ac:dyDescent="0.35">
      <c r="S529"/>
    </row>
    <row r="530" spans="19:19" x14ac:dyDescent="0.35">
      <c r="S530"/>
    </row>
    <row r="531" spans="19:19" x14ac:dyDescent="0.35">
      <c r="S531"/>
    </row>
    <row r="532" spans="19:19" x14ac:dyDescent="0.35">
      <c r="S532"/>
    </row>
    <row r="533" spans="19:19" x14ac:dyDescent="0.35">
      <c r="S533"/>
    </row>
    <row r="534" spans="19:19" x14ac:dyDescent="0.35">
      <c r="S534"/>
    </row>
    <row r="535" spans="19:19" x14ac:dyDescent="0.35">
      <c r="S535"/>
    </row>
    <row r="536" spans="19:19" x14ac:dyDescent="0.35">
      <c r="S536"/>
    </row>
    <row r="537" spans="19:19" x14ac:dyDescent="0.35">
      <c r="S537"/>
    </row>
    <row r="538" spans="19:19" x14ac:dyDescent="0.35">
      <c r="S538"/>
    </row>
    <row r="539" spans="19:19" x14ac:dyDescent="0.35">
      <c r="S539"/>
    </row>
    <row r="540" spans="19:19" x14ac:dyDescent="0.35">
      <c r="S540"/>
    </row>
    <row r="541" spans="19:19" x14ac:dyDescent="0.35">
      <c r="S541"/>
    </row>
    <row r="542" spans="19:19" x14ac:dyDescent="0.35">
      <c r="S542"/>
    </row>
    <row r="543" spans="19:19" x14ac:dyDescent="0.35">
      <c r="S543"/>
    </row>
    <row r="544" spans="19:19" x14ac:dyDescent="0.35">
      <c r="S544"/>
    </row>
    <row r="545" spans="19:19" x14ac:dyDescent="0.35">
      <c r="S545"/>
    </row>
    <row r="546" spans="19:19" x14ac:dyDescent="0.35">
      <c r="S546"/>
    </row>
    <row r="547" spans="19:19" x14ac:dyDescent="0.35">
      <c r="S547"/>
    </row>
    <row r="548" spans="19:19" x14ac:dyDescent="0.35">
      <c r="S548"/>
    </row>
    <row r="549" spans="19:19" x14ac:dyDescent="0.35">
      <c r="S549"/>
    </row>
    <row r="550" spans="19:19" x14ac:dyDescent="0.35">
      <c r="S550"/>
    </row>
    <row r="551" spans="19:19" x14ac:dyDescent="0.35">
      <c r="S551"/>
    </row>
    <row r="552" spans="19:19" x14ac:dyDescent="0.35">
      <c r="S552"/>
    </row>
    <row r="553" spans="19:19" x14ac:dyDescent="0.35">
      <c r="S553"/>
    </row>
    <row r="554" spans="19:19" x14ac:dyDescent="0.35">
      <c r="S554"/>
    </row>
    <row r="555" spans="19:19" x14ac:dyDescent="0.35">
      <c r="S555"/>
    </row>
    <row r="556" spans="19:19" x14ac:dyDescent="0.35">
      <c r="S556"/>
    </row>
    <row r="557" spans="19:19" x14ac:dyDescent="0.35">
      <c r="S557"/>
    </row>
    <row r="558" spans="19:19" x14ac:dyDescent="0.35">
      <c r="S558"/>
    </row>
    <row r="559" spans="19:19" x14ac:dyDescent="0.35">
      <c r="S559"/>
    </row>
    <row r="560" spans="19:19" x14ac:dyDescent="0.35">
      <c r="S560"/>
    </row>
    <row r="561" spans="19:19" x14ac:dyDescent="0.35">
      <c r="S561"/>
    </row>
    <row r="562" spans="19:19" x14ac:dyDescent="0.35">
      <c r="S562"/>
    </row>
    <row r="563" spans="19:19" x14ac:dyDescent="0.35">
      <c r="S563"/>
    </row>
    <row r="564" spans="19:19" x14ac:dyDescent="0.35">
      <c r="S564"/>
    </row>
    <row r="565" spans="19:19" x14ac:dyDescent="0.35">
      <c r="S565"/>
    </row>
    <row r="566" spans="19:19" x14ac:dyDescent="0.35">
      <c r="S566"/>
    </row>
    <row r="567" spans="19:19" x14ac:dyDescent="0.35">
      <c r="S567"/>
    </row>
    <row r="568" spans="19:19" x14ac:dyDescent="0.35">
      <c r="S568"/>
    </row>
    <row r="569" spans="19:19" x14ac:dyDescent="0.35">
      <c r="S569"/>
    </row>
    <row r="570" spans="19:19" x14ac:dyDescent="0.35">
      <c r="S570"/>
    </row>
    <row r="571" spans="19:19" x14ac:dyDescent="0.35">
      <c r="S571"/>
    </row>
    <row r="572" spans="19:19" x14ac:dyDescent="0.35">
      <c r="S572"/>
    </row>
    <row r="573" spans="19:19" x14ac:dyDescent="0.35">
      <c r="S573"/>
    </row>
    <row r="574" spans="19:19" x14ac:dyDescent="0.35">
      <c r="S574"/>
    </row>
    <row r="575" spans="19:19" x14ac:dyDescent="0.35">
      <c r="S575"/>
    </row>
    <row r="576" spans="19:19" x14ac:dyDescent="0.35">
      <c r="S576"/>
    </row>
    <row r="577" spans="19:19" x14ac:dyDescent="0.35">
      <c r="S577"/>
    </row>
    <row r="578" spans="19:19" x14ac:dyDescent="0.35">
      <c r="S578"/>
    </row>
    <row r="579" spans="19:19" x14ac:dyDescent="0.35">
      <c r="S579"/>
    </row>
    <row r="580" spans="19:19" x14ac:dyDescent="0.35">
      <c r="S580"/>
    </row>
    <row r="581" spans="19:19" x14ac:dyDescent="0.35">
      <c r="S581"/>
    </row>
    <row r="582" spans="19:19" x14ac:dyDescent="0.35">
      <c r="S582"/>
    </row>
    <row r="583" spans="19:19" x14ac:dyDescent="0.35">
      <c r="S583"/>
    </row>
    <row r="584" spans="19:19" x14ac:dyDescent="0.35">
      <c r="S584"/>
    </row>
    <row r="585" spans="19:19" x14ac:dyDescent="0.35">
      <c r="S585"/>
    </row>
    <row r="586" spans="19:19" x14ac:dyDescent="0.35">
      <c r="S586"/>
    </row>
    <row r="587" spans="19:19" x14ac:dyDescent="0.35">
      <c r="S587"/>
    </row>
    <row r="588" spans="19:19" x14ac:dyDescent="0.35">
      <c r="S588"/>
    </row>
    <row r="589" spans="19:19" x14ac:dyDescent="0.35">
      <c r="S589"/>
    </row>
    <row r="590" spans="19:19" x14ac:dyDescent="0.35">
      <c r="S590"/>
    </row>
    <row r="591" spans="19:19" x14ac:dyDescent="0.35">
      <c r="S591"/>
    </row>
    <row r="592" spans="19:19" x14ac:dyDescent="0.35">
      <c r="S592"/>
    </row>
    <row r="593" spans="19:19" x14ac:dyDescent="0.35">
      <c r="S593"/>
    </row>
    <row r="594" spans="19:19" x14ac:dyDescent="0.35">
      <c r="S594"/>
    </row>
    <row r="595" spans="19:19" x14ac:dyDescent="0.35">
      <c r="S595"/>
    </row>
    <row r="596" spans="19:19" x14ac:dyDescent="0.35">
      <c r="S596"/>
    </row>
    <row r="597" spans="19:19" x14ac:dyDescent="0.35">
      <c r="S597"/>
    </row>
    <row r="598" spans="19:19" x14ac:dyDescent="0.35">
      <c r="S598"/>
    </row>
    <row r="599" spans="19:19" x14ac:dyDescent="0.35">
      <c r="S599"/>
    </row>
    <row r="600" spans="19:19" x14ac:dyDescent="0.35">
      <c r="S600"/>
    </row>
    <row r="601" spans="19:19" x14ac:dyDescent="0.35">
      <c r="S601"/>
    </row>
    <row r="602" spans="19:19" x14ac:dyDescent="0.35">
      <c r="S602"/>
    </row>
    <row r="603" spans="19:19" x14ac:dyDescent="0.35">
      <c r="S603"/>
    </row>
    <row r="604" spans="19:19" x14ac:dyDescent="0.35">
      <c r="S604"/>
    </row>
    <row r="605" spans="19:19" x14ac:dyDescent="0.35">
      <c r="S605"/>
    </row>
    <row r="606" spans="19:19" x14ac:dyDescent="0.35">
      <c r="S606"/>
    </row>
    <row r="607" spans="19:19" x14ac:dyDescent="0.35">
      <c r="S607"/>
    </row>
    <row r="608" spans="19:19" x14ac:dyDescent="0.35">
      <c r="S608"/>
    </row>
    <row r="609" spans="19:19" x14ac:dyDescent="0.35">
      <c r="S609"/>
    </row>
    <row r="610" spans="19:19" x14ac:dyDescent="0.35">
      <c r="S610"/>
    </row>
    <row r="611" spans="19:19" x14ac:dyDescent="0.35">
      <c r="S611"/>
    </row>
    <row r="612" spans="19:19" x14ac:dyDescent="0.35">
      <c r="S612"/>
    </row>
    <row r="613" spans="19:19" x14ac:dyDescent="0.35">
      <c r="S613"/>
    </row>
    <row r="614" spans="19:19" x14ac:dyDescent="0.35">
      <c r="S614"/>
    </row>
    <row r="615" spans="19:19" x14ac:dyDescent="0.35">
      <c r="S615"/>
    </row>
    <row r="616" spans="19:19" x14ac:dyDescent="0.35">
      <c r="S616"/>
    </row>
    <row r="617" spans="19:19" x14ac:dyDescent="0.35">
      <c r="S617"/>
    </row>
    <row r="618" spans="19:19" x14ac:dyDescent="0.35">
      <c r="S618"/>
    </row>
    <row r="619" spans="19:19" x14ac:dyDescent="0.35">
      <c r="S619"/>
    </row>
    <row r="620" spans="19:19" x14ac:dyDescent="0.35">
      <c r="S620"/>
    </row>
    <row r="621" spans="19:19" x14ac:dyDescent="0.35">
      <c r="S621"/>
    </row>
    <row r="622" spans="19:19" x14ac:dyDescent="0.35">
      <c r="S622"/>
    </row>
    <row r="623" spans="19:19" x14ac:dyDescent="0.35">
      <c r="S623"/>
    </row>
    <row r="624" spans="19:19" x14ac:dyDescent="0.35">
      <c r="S624"/>
    </row>
    <row r="625" spans="19:19" x14ac:dyDescent="0.35">
      <c r="S625"/>
    </row>
    <row r="626" spans="19:19" x14ac:dyDescent="0.35">
      <c r="S626"/>
    </row>
    <row r="627" spans="19:19" x14ac:dyDescent="0.35">
      <c r="S627"/>
    </row>
    <row r="628" spans="19:19" x14ac:dyDescent="0.35">
      <c r="S628"/>
    </row>
    <row r="629" spans="19:19" x14ac:dyDescent="0.35">
      <c r="S629"/>
    </row>
    <row r="630" spans="19:19" x14ac:dyDescent="0.35">
      <c r="S630"/>
    </row>
    <row r="631" spans="19:19" x14ac:dyDescent="0.35">
      <c r="S631"/>
    </row>
    <row r="632" spans="19:19" x14ac:dyDescent="0.35">
      <c r="S632"/>
    </row>
    <row r="633" spans="19:19" x14ac:dyDescent="0.35">
      <c r="S633"/>
    </row>
    <row r="634" spans="19:19" x14ac:dyDescent="0.35">
      <c r="S634"/>
    </row>
    <row r="635" spans="19:19" x14ac:dyDescent="0.35">
      <c r="S635"/>
    </row>
    <row r="636" spans="19:19" x14ac:dyDescent="0.35">
      <c r="S636"/>
    </row>
    <row r="637" spans="19:19" x14ac:dyDescent="0.35">
      <c r="S637"/>
    </row>
    <row r="638" spans="19:19" x14ac:dyDescent="0.35">
      <c r="S638"/>
    </row>
    <row r="639" spans="19:19" x14ac:dyDescent="0.35">
      <c r="S639"/>
    </row>
    <row r="640" spans="19:19" x14ac:dyDescent="0.35">
      <c r="S640"/>
    </row>
    <row r="641" spans="19:19" x14ac:dyDescent="0.35">
      <c r="S641"/>
    </row>
    <row r="642" spans="19:19" x14ac:dyDescent="0.35">
      <c r="S642"/>
    </row>
    <row r="643" spans="19:19" x14ac:dyDescent="0.35">
      <c r="S643"/>
    </row>
    <row r="644" spans="19:19" x14ac:dyDescent="0.35">
      <c r="S644"/>
    </row>
    <row r="645" spans="19:19" x14ac:dyDescent="0.35">
      <c r="S645"/>
    </row>
    <row r="646" spans="19:19" x14ac:dyDescent="0.35">
      <c r="S646"/>
    </row>
    <row r="647" spans="19:19" x14ac:dyDescent="0.35">
      <c r="S647"/>
    </row>
    <row r="648" spans="19:19" x14ac:dyDescent="0.35">
      <c r="S648"/>
    </row>
    <row r="649" spans="19:19" x14ac:dyDescent="0.35">
      <c r="S649"/>
    </row>
    <row r="650" spans="19:19" x14ac:dyDescent="0.35">
      <c r="S650"/>
    </row>
    <row r="651" spans="19:19" x14ac:dyDescent="0.35">
      <c r="S651"/>
    </row>
    <row r="652" spans="19:19" x14ac:dyDescent="0.35">
      <c r="S652"/>
    </row>
    <row r="653" spans="19:19" x14ac:dyDescent="0.35">
      <c r="S653"/>
    </row>
    <row r="654" spans="19:19" x14ac:dyDescent="0.35">
      <c r="S654"/>
    </row>
    <row r="655" spans="19:19" x14ac:dyDescent="0.35">
      <c r="S655"/>
    </row>
    <row r="656" spans="19:19" x14ac:dyDescent="0.35">
      <c r="S656"/>
    </row>
    <row r="657" spans="19:19" x14ac:dyDescent="0.35">
      <c r="S657"/>
    </row>
    <row r="658" spans="19:19" x14ac:dyDescent="0.35">
      <c r="S658"/>
    </row>
    <row r="659" spans="19:19" x14ac:dyDescent="0.35">
      <c r="S659"/>
    </row>
    <row r="660" spans="19:19" x14ac:dyDescent="0.35">
      <c r="S660"/>
    </row>
    <row r="661" spans="19:19" x14ac:dyDescent="0.35">
      <c r="S661"/>
    </row>
    <row r="662" spans="19:19" x14ac:dyDescent="0.35">
      <c r="S662"/>
    </row>
    <row r="663" spans="19:19" x14ac:dyDescent="0.35">
      <c r="S663"/>
    </row>
    <row r="664" spans="19:19" x14ac:dyDescent="0.35">
      <c r="S664"/>
    </row>
    <row r="665" spans="19:19" x14ac:dyDescent="0.35">
      <c r="S665"/>
    </row>
    <row r="666" spans="19:19" x14ac:dyDescent="0.35">
      <c r="S666"/>
    </row>
    <row r="667" spans="19:19" x14ac:dyDescent="0.35">
      <c r="S667"/>
    </row>
    <row r="668" spans="19:19" x14ac:dyDescent="0.35">
      <c r="S668"/>
    </row>
    <row r="669" spans="19:19" x14ac:dyDescent="0.35">
      <c r="S669"/>
    </row>
    <row r="670" spans="19:19" x14ac:dyDescent="0.35">
      <c r="S670"/>
    </row>
    <row r="671" spans="19:19" x14ac:dyDescent="0.35">
      <c r="S671"/>
    </row>
    <row r="672" spans="19:19" x14ac:dyDescent="0.35">
      <c r="S672"/>
    </row>
    <row r="673" spans="19:19" x14ac:dyDescent="0.35">
      <c r="S673"/>
    </row>
    <row r="674" spans="19:19" x14ac:dyDescent="0.35">
      <c r="S674"/>
    </row>
    <row r="675" spans="19:19" x14ac:dyDescent="0.35">
      <c r="S675"/>
    </row>
    <row r="676" spans="19:19" x14ac:dyDescent="0.35">
      <c r="S676"/>
    </row>
    <row r="677" spans="19:19" x14ac:dyDescent="0.35">
      <c r="S677"/>
    </row>
    <row r="678" spans="19:19" x14ac:dyDescent="0.35">
      <c r="S678"/>
    </row>
    <row r="679" spans="19:19" x14ac:dyDescent="0.35">
      <c r="S679"/>
    </row>
    <row r="680" spans="19:19" x14ac:dyDescent="0.35">
      <c r="S680"/>
    </row>
    <row r="681" spans="19:19" x14ac:dyDescent="0.35">
      <c r="S681"/>
    </row>
    <row r="682" spans="19:19" x14ac:dyDescent="0.35">
      <c r="S682"/>
    </row>
    <row r="683" spans="19:19" x14ac:dyDescent="0.35">
      <c r="S683"/>
    </row>
    <row r="684" spans="19:19" x14ac:dyDescent="0.35">
      <c r="S684"/>
    </row>
    <row r="685" spans="19:19" x14ac:dyDescent="0.35">
      <c r="S685"/>
    </row>
    <row r="686" spans="19:19" x14ac:dyDescent="0.35">
      <c r="S686"/>
    </row>
    <row r="687" spans="19:19" x14ac:dyDescent="0.35">
      <c r="S687"/>
    </row>
    <row r="688" spans="19:19" x14ac:dyDescent="0.35">
      <c r="S688"/>
    </row>
    <row r="689" spans="19:19" x14ac:dyDescent="0.35">
      <c r="S689"/>
    </row>
    <row r="690" spans="19:19" x14ac:dyDescent="0.35">
      <c r="S690"/>
    </row>
    <row r="691" spans="19:19" x14ac:dyDescent="0.35">
      <c r="S691"/>
    </row>
    <row r="692" spans="19:19" x14ac:dyDescent="0.35">
      <c r="S692"/>
    </row>
    <row r="693" spans="19:19" x14ac:dyDescent="0.35">
      <c r="S693"/>
    </row>
    <row r="694" spans="19:19" x14ac:dyDescent="0.35">
      <c r="S694"/>
    </row>
    <row r="695" spans="19:19" x14ac:dyDescent="0.35">
      <c r="S695"/>
    </row>
    <row r="696" spans="19:19" x14ac:dyDescent="0.35">
      <c r="S696"/>
    </row>
    <row r="697" spans="19:19" x14ac:dyDescent="0.35">
      <c r="S697"/>
    </row>
    <row r="698" spans="19:19" x14ac:dyDescent="0.35">
      <c r="S698"/>
    </row>
    <row r="699" spans="19:19" x14ac:dyDescent="0.35">
      <c r="S699"/>
    </row>
    <row r="700" spans="19:19" x14ac:dyDescent="0.35">
      <c r="S700"/>
    </row>
    <row r="701" spans="19:19" x14ac:dyDescent="0.35">
      <c r="S701"/>
    </row>
    <row r="702" spans="19:19" x14ac:dyDescent="0.35">
      <c r="S702"/>
    </row>
    <row r="703" spans="19:19" x14ac:dyDescent="0.35">
      <c r="S703"/>
    </row>
    <row r="704" spans="19:19" x14ac:dyDescent="0.35">
      <c r="S704"/>
    </row>
    <row r="705" spans="19:19" x14ac:dyDescent="0.35">
      <c r="S705"/>
    </row>
    <row r="706" spans="19:19" x14ac:dyDescent="0.35">
      <c r="S706"/>
    </row>
    <row r="707" spans="19:19" x14ac:dyDescent="0.35">
      <c r="S707"/>
    </row>
    <row r="708" spans="19:19" x14ac:dyDescent="0.35">
      <c r="S708"/>
    </row>
    <row r="709" spans="19:19" x14ac:dyDescent="0.35">
      <c r="S709"/>
    </row>
    <row r="710" spans="19:19" x14ac:dyDescent="0.35">
      <c r="S710"/>
    </row>
    <row r="711" spans="19:19" x14ac:dyDescent="0.35">
      <c r="S711"/>
    </row>
    <row r="712" spans="19:19" x14ac:dyDescent="0.35">
      <c r="S712"/>
    </row>
    <row r="713" spans="19:19" x14ac:dyDescent="0.35">
      <c r="S713"/>
    </row>
    <row r="714" spans="19:19" x14ac:dyDescent="0.35">
      <c r="S714"/>
    </row>
    <row r="715" spans="19:19" x14ac:dyDescent="0.35">
      <c r="S715"/>
    </row>
    <row r="716" spans="19:19" x14ac:dyDescent="0.35">
      <c r="S716"/>
    </row>
    <row r="717" spans="19:19" x14ac:dyDescent="0.35">
      <c r="S717"/>
    </row>
    <row r="718" spans="19:19" x14ac:dyDescent="0.35">
      <c r="S718"/>
    </row>
    <row r="719" spans="19:19" x14ac:dyDescent="0.35">
      <c r="S719"/>
    </row>
    <row r="720" spans="19:19" x14ac:dyDescent="0.35">
      <c r="S720"/>
    </row>
    <row r="721" spans="19:19" x14ac:dyDescent="0.35">
      <c r="S721"/>
    </row>
    <row r="722" spans="19:19" x14ac:dyDescent="0.35">
      <c r="S722"/>
    </row>
    <row r="723" spans="19:19" x14ac:dyDescent="0.35">
      <c r="S723"/>
    </row>
    <row r="724" spans="19:19" x14ac:dyDescent="0.35">
      <c r="S724"/>
    </row>
    <row r="725" spans="19:19" x14ac:dyDescent="0.35">
      <c r="S725"/>
    </row>
    <row r="726" spans="19:19" x14ac:dyDescent="0.35">
      <c r="S726"/>
    </row>
    <row r="727" spans="19:19" x14ac:dyDescent="0.35">
      <c r="S727"/>
    </row>
    <row r="728" spans="19:19" x14ac:dyDescent="0.35">
      <c r="S728"/>
    </row>
    <row r="729" spans="19:19" x14ac:dyDescent="0.35">
      <c r="S729"/>
    </row>
    <row r="730" spans="19:19" x14ac:dyDescent="0.35">
      <c r="S730"/>
    </row>
    <row r="731" spans="19:19" x14ac:dyDescent="0.35">
      <c r="S731"/>
    </row>
    <row r="732" spans="19:19" x14ac:dyDescent="0.35">
      <c r="S732"/>
    </row>
    <row r="733" spans="19:19" x14ac:dyDescent="0.35">
      <c r="S733"/>
    </row>
    <row r="734" spans="19:19" x14ac:dyDescent="0.35">
      <c r="S734"/>
    </row>
    <row r="735" spans="19:19" x14ac:dyDescent="0.35">
      <c r="S735"/>
    </row>
    <row r="736" spans="19:19" x14ac:dyDescent="0.35">
      <c r="S736"/>
    </row>
    <row r="737" spans="19:19" x14ac:dyDescent="0.35">
      <c r="S737"/>
    </row>
    <row r="738" spans="19:19" x14ac:dyDescent="0.35">
      <c r="S738"/>
    </row>
    <row r="739" spans="19:19" x14ac:dyDescent="0.35">
      <c r="S739"/>
    </row>
    <row r="740" spans="19:19" x14ac:dyDescent="0.35">
      <c r="S740"/>
    </row>
    <row r="741" spans="19:19" x14ac:dyDescent="0.35">
      <c r="S741"/>
    </row>
    <row r="742" spans="19:19" x14ac:dyDescent="0.35">
      <c r="S742"/>
    </row>
    <row r="743" spans="19:19" x14ac:dyDescent="0.35">
      <c r="S743"/>
    </row>
    <row r="744" spans="19:19" x14ac:dyDescent="0.35">
      <c r="S744"/>
    </row>
    <row r="745" spans="19:19" x14ac:dyDescent="0.35">
      <c r="S745"/>
    </row>
    <row r="746" spans="19:19" x14ac:dyDescent="0.35">
      <c r="S746"/>
    </row>
    <row r="747" spans="19:19" x14ac:dyDescent="0.35">
      <c r="S747"/>
    </row>
    <row r="748" spans="19:19" x14ac:dyDescent="0.35">
      <c r="S748"/>
    </row>
    <row r="749" spans="19:19" x14ac:dyDescent="0.35">
      <c r="S749"/>
    </row>
    <row r="750" spans="19:19" x14ac:dyDescent="0.35">
      <c r="S750"/>
    </row>
    <row r="751" spans="19:19" x14ac:dyDescent="0.35">
      <c r="S751"/>
    </row>
    <row r="752" spans="19:19" x14ac:dyDescent="0.35">
      <c r="S752"/>
    </row>
    <row r="753" spans="19:19" x14ac:dyDescent="0.35">
      <c r="S753"/>
    </row>
    <row r="754" spans="19:19" x14ac:dyDescent="0.35">
      <c r="S754"/>
    </row>
    <row r="755" spans="19:19" x14ac:dyDescent="0.35">
      <c r="S755"/>
    </row>
    <row r="756" spans="19:19" x14ac:dyDescent="0.35">
      <c r="S756"/>
    </row>
    <row r="757" spans="19:19" x14ac:dyDescent="0.35">
      <c r="S757"/>
    </row>
    <row r="758" spans="19:19" x14ac:dyDescent="0.35">
      <c r="S758"/>
    </row>
    <row r="759" spans="19:19" x14ac:dyDescent="0.35">
      <c r="S759"/>
    </row>
    <row r="760" spans="19:19" x14ac:dyDescent="0.35">
      <c r="S760"/>
    </row>
    <row r="761" spans="19:19" x14ac:dyDescent="0.35">
      <c r="S761"/>
    </row>
    <row r="762" spans="19:19" x14ac:dyDescent="0.35">
      <c r="S762"/>
    </row>
    <row r="763" spans="19:19" x14ac:dyDescent="0.35">
      <c r="S763"/>
    </row>
    <row r="764" spans="19:19" x14ac:dyDescent="0.35">
      <c r="S764"/>
    </row>
    <row r="765" spans="19:19" x14ac:dyDescent="0.35">
      <c r="S765"/>
    </row>
    <row r="766" spans="19:19" x14ac:dyDescent="0.35">
      <c r="S766"/>
    </row>
    <row r="767" spans="19:19" x14ac:dyDescent="0.35">
      <c r="S767"/>
    </row>
    <row r="768" spans="19:19" x14ac:dyDescent="0.35">
      <c r="S768"/>
    </row>
    <row r="769" spans="19:19" x14ac:dyDescent="0.35">
      <c r="S769"/>
    </row>
    <row r="770" spans="19:19" x14ac:dyDescent="0.35">
      <c r="S770"/>
    </row>
    <row r="771" spans="19:19" x14ac:dyDescent="0.35">
      <c r="S771"/>
    </row>
    <row r="772" spans="19:19" x14ac:dyDescent="0.35">
      <c r="S772"/>
    </row>
    <row r="773" spans="19:19" x14ac:dyDescent="0.35">
      <c r="S773"/>
    </row>
    <row r="774" spans="19:19" x14ac:dyDescent="0.35">
      <c r="S774"/>
    </row>
    <row r="775" spans="19:19" x14ac:dyDescent="0.35">
      <c r="S775"/>
    </row>
    <row r="776" spans="19:19" x14ac:dyDescent="0.35">
      <c r="S776"/>
    </row>
    <row r="777" spans="19:19" x14ac:dyDescent="0.35">
      <c r="S777"/>
    </row>
    <row r="778" spans="19:19" x14ac:dyDescent="0.35">
      <c r="S778"/>
    </row>
    <row r="779" spans="19:19" x14ac:dyDescent="0.35">
      <c r="S779"/>
    </row>
    <row r="780" spans="19:19" x14ac:dyDescent="0.35">
      <c r="S780"/>
    </row>
    <row r="781" spans="19:19" x14ac:dyDescent="0.35">
      <c r="S781"/>
    </row>
    <row r="782" spans="19:19" x14ac:dyDescent="0.35">
      <c r="S782"/>
    </row>
    <row r="783" spans="19:19" x14ac:dyDescent="0.35">
      <c r="S783"/>
    </row>
    <row r="784" spans="19:19" x14ac:dyDescent="0.35">
      <c r="S784"/>
    </row>
    <row r="785" spans="19:19" x14ac:dyDescent="0.35">
      <c r="S785"/>
    </row>
    <row r="786" spans="19:19" x14ac:dyDescent="0.35">
      <c r="S786"/>
    </row>
    <row r="787" spans="19:19" x14ac:dyDescent="0.35">
      <c r="S787"/>
    </row>
    <row r="788" spans="19:19" x14ac:dyDescent="0.35">
      <c r="S788"/>
    </row>
    <row r="789" spans="19:19" x14ac:dyDescent="0.35">
      <c r="S789"/>
    </row>
    <row r="790" spans="19:19" x14ac:dyDescent="0.35">
      <c r="S790"/>
    </row>
    <row r="791" spans="19:19" x14ac:dyDescent="0.35">
      <c r="S791"/>
    </row>
    <row r="792" spans="19:19" x14ac:dyDescent="0.35">
      <c r="S792"/>
    </row>
    <row r="793" spans="19:19" x14ac:dyDescent="0.35">
      <c r="S793"/>
    </row>
    <row r="794" spans="19:19" x14ac:dyDescent="0.35">
      <c r="S794"/>
    </row>
    <row r="795" spans="19:19" x14ac:dyDescent="0.35">
      <c r="S795"/>
    </row>
    <row r="796" spans="19:19" x14ac:dyDescent="0.35">
      <c r="S796"/>
    </row>
    <row r="797" spans="19:19" x14ac:dyDescent="0.35">
      <c r="S797"/>
    </row>
    <row r="798" spans="19:19" x14ac:dyDescent="0.35">
      <c r="S798"/>
    </row>
    <row r="799" spans="19:19" x14ac:dyDescent="0.35">
      <c r="S799"/>
    </row>
    <row r="800" spans="19:19" x14ac:dyDescent="0.35">
      <c r="S800"/>
    </row>
    <row r="801" spans="19:19" x14ac:dyDescent="0.35">
      <c r="S801"/>
    </row>
    <row r="802" spans="19:19" x14ac:dyDescent="0.35">
      <c r="S802"/>
    </row>
    <row r="803" spans="19:19" x14ac:dyDescent="0.35">
      <c r="S803"/>
    </row>
    <row r="804" spans="19:19" x14ac:dyDescent="0.35">
      <c r="S804"/>
    </row>
    <row r="805" spans="19:19" x14ac:dyDescent="0.35">
      <c r="S805"/>
    </row>
    <row r="806" spans="19:19" x14ac:dyDescent="0.35">
      <c r="S806"/>
    </row>
    <row r="807" spans="19:19" x14ac:dyDescent="0.35">
      <c r="S807"/>
    </row>
    <row r="808" spans="19:19" x14ac:dyDescent="0.35">
      <c r="S808"/>
    </row>
    <row r="809" spans="19:19" x14ac:dyDescent="0.35">
      <c r="S809"/>
    </row>
    <row r="810" spans="19:19" x14ac:dyDescent="0.35">
      <c r="S810"/>
    </row>
    <row r="811" spans="19:19" x14ac:dyDescent="0.35">
      <c r="S811"/>
    </row>
    <row r="812" spans="19:19" x14ac:dyDescent="0.35">
      <c r="S812"/>
    </row>
    <row r="813" spans="19:19" x14ac:dyDescent="0.35">
      <c r="S813"/>
    </row>
    <row r="814" spans="19:19" x14ac:dyDescent="0.35">
      <c r="S814"/>
    </row>
    <row r="815" spans="19:19" x14ac:dyDescent="0.35">
      <c r="S815"/>
    </row>
    <row r="816" spans="19:19" x14ac:dyDescent="0.35">
      <c r="S816"/>
    </row>
    <row r="817" spans="19:19" x14ac:dyDescent="0.35">
      <c r="S817"/>
    </row>
    <row r="818" spans="19:19" x14ac:dyDescent="0.35">
      <c r="S818"/>
    </row>
    <row r="819" spans="19:19" x14ac:dyDescent="0.35">
      <c r="S819"/>
    </row>
    <row r="820" spans="19:19" x14ac:dyDescent="0.35">
      <c r="S820"/>
    </row>
    <row r="821" spans="19:19" x14ac:dyDescent="0.35">
      <c r="S821"/>
    </row>
    <row r="822" spans="19:19" x14ac:dyDescent="0.35">
      <c r="S822"/>
    </row>
    <row r="823" spans="19:19" x14ac:dyDescent="0.35">
      <c r="S823"/>
    </row>
    <row r="824" spans="19:19" x14ac:dyDescent="0.35">
      <c r="S824"/>
    </row>
    <row r="825" spans="19:19" x14ac:dyDescent="0.35">
      <c r="S825"/>
    </row>
    <row r="826" spans="19:19" x14ac:dyDescent="0.35">
      <c r="S826"/>
    </row>
    <row r="827" spans="19:19" x14ac:dyDescent="0.35">
      <c r="S827"/>
    </row>
    <row r="828" spans="19:19" x14ac:dyDescent="0.35">
      <c r="S828"/>
    </row>
    <row r="829" spans="19:19" x14ac:dyDescent="0.35">
      <c r="S829"/>
    </row>
    <row r="830" spans="19:19" x14ac:dyDescent="0.35">
      <c r="S830"/>
    </row>
    <row r="831" spans="19:19" x14ac:dyDescent="0.35">
      <c r="S831"/>
    </row>
    <row r="832" spans="19:19" x14ac:dyDescent="0.35">
      <c r="S832"/>
    </row>
    <row r="833" spans="19:19" x14ac:dyDescent="0.35">
      <c r="S833"/>
    </row>
    <row r="834" spans="19:19" x14ac:dyDescent="0.35">
      <c r="S834"/>
    </row>
    <row r="835" spans="19:19" x14ac:dyDescent="0.35">
      <c r="S835"/>
    </row>
    <row r="836" spans="19:19" x14ac:dyDescent="0.35">
      <c r="S836"/>
    </row>
    <row r="837" spans="19:19" x14ac:dyDescent="0.35">
      <c r="S837"/>
    </row>
    <row r="838" spans="19:19" x14ac:dyDescent="0.35">
      <c r="S838"/>
    </row>
    <row r="839" spans="19:19" x14ac:dyDescent="0.35">
      <c r="S839"/>
    </row>
    <row r="840" spans="19:19" x14ac:dyDescent="0.35">
      <c r="S840"/>
    </row>
    <row r="841" spans="19:19" x14ac:dyDescent="0.35">
      <c r="S841"/>
    </row>
    <row r="842" spans="19:19" x14ac:dyDescent="0.35">
      <c r="S842"/>
    </row>
    <row r="843" spans="19:19" x14ac:dyDescent="0.35">
      <c r="S843"/>
    </row>
    <row r="844" spans="19:19" x14ac:dyDescent="0.35">
      <c r="S844"/>
    </row>
    <row r="845" spans="19:19" x14ac:dyDescent="0.35">
      <c r="S845"/>
    </row>
    <row r="846" spans="19:19" x14ac:dyDescent="0.35">
      <c r="S846"/>
    </row>
    <row r="847" spans="19:19" x14ac:dyDescent="0.35">
      <c r="S847"/>
    </row>
    <row r="848" spans="19:19" x14ac:dyDescent="0.35">
      <c r="S848"/>
    </row>
    <row r="849" spans="19:19" x14ac:dyDescent="0.35">
      <c r="S849"/>
    </row>
    <row r="850" spans="19:19" x14ac:dyDescent="0.35">
      <c r="S850"/>
    </row>
    <row r="851" spans="19:19" x14ac:dyDescent="0.35">
      <c r="S851"/>
    </row>
    <row r="852" spans="19:19" x14ac:dyDescent="0.35">
      <c r="S852"/>
    </row>
    <row r="853" spans="19:19" x14ac:dyDescent="0.35">
      <c r="S853"/>
    </row>
    <row r="854" spans="19:19" x14ac:dyDescent="0.35">
      <c r="S854"/>
    </row>
    <row r="855" spans="19:19" x14ac:dyDescent="0.35">
      <c r="S855"/>
    </row>
    <row r="856" spans="19:19" x14ac:dyDescent="0.35">
      <c r="S856"/>
    </row>
    <row r="857" spans="19:19" x14ac:dyDescent="0.35">
      <c r="S857"/>
    </row>
    <row r="858" spans="19:19" x14ac:dyDescent="0.35">
      <c r="S858"/>
    </row>
    <row r="859" spans="19:19" x14ac:dyDescent="0.35">
      <c r="S859"/>
    </row>
    <row r="860" spans="19:19" x14ac:dyDescent="0.35">
      <c r="S860"/>
    </row>
    <row r="861" spans="19:19" x14ac:dyDescent="0.35">
      <c r="S861"/>
    </row>
    <row r="862" spans="19:19" x14ac:dyDescent="0.35">
      <c r="S862"/>
    </row>
    <row r="863" spans="19:19" x14ac:dyDescent="0.35">
      <c r="S863"/>
    </row>
    <row r="864" spans="19:19" x14ac:dyDescent="0.35">
      <c r="S864"/>
    </row>
    <row r="865" spans="19:19" x14ac:dyDescent="0.35">
      <c r="S865"/>
    </row>
    <row r="866" spans="19:19" x14ac:dyDescent="0.35">
      <c r="S866"/>
    </row>
    <row r="867" spans="19:19" x14ac:dyDescent="0.35">
      <c r="S867"/>
    </row>
    <row r="868" spans="19:19" x14ac:dyDescent="0.35">
      <c r="S868"/>
    </row>
    <row r="869" spans="19:19" x14ac:dyDescent="0.35">
      <c r="S869"/>
    </row>
    <row r="870" spans="19:19" x14ac:dyDescent="0.35">
      <c r="S870"/>
    </row>
    <row r="871" spans="19:19" x14ac:dyDescent="0.35">
      <c r="S871"/>
    </row>
    <row r="872" spans="19:19" x14ac:dyDescent="0.35">
      <c r="S872"/>
    </row>
    <row r="873" spans="19:19" x14ac:dyDescent="0.35">
      <c r="S873"/>
    </row>
    <row r="874" spans="19:19" x14ac:dyDescent="0.35">
      <c r="S874"/>
    </row>
    <row r="875" spans="19:19" x14ac:dyDescent="0.35">
      <c r="S875"/>
    </row>
    <row r="876" spans="19:19" x14ac:dyDescent="0.35">
      <c r="S876"/>
    </row>
    <row r="877" spans="19:19" x14ac:dyDescent="0.35">
      <c r="S877"/>
    </row>
    <row r="878" spans="19:19" x14ac:dyDescent="0.35">
      <c r="S878"/>
    </row>
    <row r="879" spans="19:19" x14ac:dyDescent="0.35">
      <c r="S879"/>
    </row>
    <row r="880" spans="19:19" x14ac:dyDescent="0.35">
      <c r="S880"/>
    </row>
    <row r="881" spans="19:19" x14ac:dyDescent="0.35">
      <c r="S881"/>
    </row>
    <row r="882" spans="19:19" x14ac:dyDescent="0.35">
      <c r="S882"/>
    </row>
    <row r="883" spans="19:19" x14ac:dyDescent="0.35">
      <c r="S883"/>
    </row>
    <row r="884" spans="19:19" x14ac:dyDescent="0.35">
      <c r="S884"/>
    </row>
    <row r="885" spans="19:19" x14ac:dyDescent="0.35">
      <c r="S885"/>
    </row>
    <row r="886" spans="19:19" x14ac:dyDescent="0.35">
      <c r="S886"/>
    </row>
    <row r="887" spans="19:19" x14ac:dyDescent="0.35">
      <c r="S887"/>
    </row>
    <row r="888" spans="19:19" x14ac:dyDescent="0.35">
      <c r="S888"/>
    </row>
    <row r="889" spans="19:19" x14ac:dyDescent="0.35">
      <c r="S889"/>
    </row>
    <row r="890" spans="19:19" x14ac:dyDescent="0.35">
      <c r="S890"/>
    </row>
    <row r="891" spans="19:19" x14ac:dyDescent="0.35">
      <c r="S891"/>
    </row>
    <row r="892" spans="19:19" x14ac:dyDescent="0.35">
      <c r="S892"/>
    </row>
    <row r="893" spans="19:19" x14ac:dyDescent="0.35">
      <c r="S893"/>
    </row>
    <row r="894" spans="19:19" x14ac:dyDescent="0.35">
      <c r="S894"/>
    </row>
    <row r="895" spans="19:19" x14ac:dyDescent="0.35">
      <c r="S895"/>
    </row>
    <row r="896" spans="19:19" x14ac:dyDescent="0.35">
      <c r="S896"/>
    </row>
    <row r="897" spans="19:19" x14ac:dyDescent="0.35">
      <c r="S897"/>
    </row>
    <row r="898" spans="19:19" x14ac:dyDescent="0.35">
      <c r="S898"/>
    </row>
    <row r="899" spans="19:19" x14ac:dyDescent="0.35">
      <c r="S899"/>
    </row>
    <row r="900" spans="19:19" x14ac:dyDescent="0.35">
      <c r="S900"/>
    </row>
    <row r="901" spans="19:19" x14ac:dyDescent="0.35">
      <c r="S901"/>
    </row>
    <row r="902" spans="19:19" x14ac:dyDescent="0.35">
      <c r="S902"/>
    </row>
    <row r="903" spans="19:19" x14ac:dyDescent="0.35">
      <c r="S903"/>
    </row>
    <row r="904" spans="19:19" x14ac:dyDescent="0.35">
      <c r="S904"/>
    </row>
    <row r="905" spans="19:19" x14ac:dyDescent="0.35">
      <c r="S905"/>
    </row>
    <row r="906" spans="19:19" x14ac:dyDescent="0.35">
      <c r="S906"/>
    </row>
    <row r="907" spans="19:19" x14ac:dyDescent="0.35">
      <c r="S907"/>
    </row>
    <row r="908" spans="19:19" x14ac:dyDescent="0.35">
      <c r="S908"/>
    </row>
    <row r="909" spans="19:19" x14ac:dyDescent="0.35">
      <c r="S909"/>
    </row>
    <row r="910" spans="19:19" x14ac:dyDescent="0.35">
      <c r="S910"/>
    </row>
    <row r="911" spans="19:19" x14ac:dyDescent="0.35">
      <c r="S911"/>
    </row>
    <row r="912" spans="19:19" x14ac:dyDescent="0.35">
      <c r="S912"/>
    </row>
    <row r="913" spans="19:19" x14ac:dyDescent="0.35">
      <c r="S913"/>
    </row>
    <row r="914" spans="19:19" x14ac:dyDescent="0.35">
      <c r="S914"/>
    </row>
    <row r="915" spans="19:19" x14ac:dyDescent="0.35">
      <c r="S915"/>
    </row>
    <row r="916" spans="19:19" x14ac:dyDescent="0.35">
      <c r="S916"/>
    </row>
    <row r="917" spans="19:19" x14ac:dyDescent="0.35">
      <c r="S917"/>
    </row>
    <row r="918" spans="19:19" x14ac:dyDescent="0.35">
      <c r="S918"/>
    </row>
    <row r="919" spans="19:19" x14ac:dyDescent="0.35">
      <c r="S919"/>
    </row>
    <row r="920" spans="19:19" x14ac:dyDescent="0.35">
      <c r="S920"/>
    </row>
    <row r="921" spans="19:19" x14ac:dyDescent="0.35">
      <c r="S921"/>
    </row>
    <row r="922" spans="19:19" x14ac:dyDescent="0.35">
      <c r="S922"/>
    </row>
    <row r="923" spans="19:19" x14ac:dyDescent="0.35">
      <c r="S923"/>
    </row>
    <row r="924" spans="19:19" x14ac:dyDescent="0.35">
      <c r="S924"/>
    </row>
    <row r="925" spans="19:19" x14ac:dyDescent="0.35">
      <c r="S925"/>
    </row>
    <row r="926" spans="19:19" x14ac:dyDescent="0.35">
      <c r="S926"/>
    </row>
    <row r="927" spans="19:19" x14ac:dyDescent="0.35">
      <c r="S927"/>
    </row>
    <row r="928" spans="19:19" x14ac:dyDescent="0.35">
      <c r="S928"/>
    </row>
    <row r="929" spans="19:19" x14ac:dyDescent="0.35">
      <c r="S929"/>
    </row>
    <row r="930" spans="19:19" x14ac:dyDescent="0.35">
      <c r="S930"/>
    </row>
    <row r="931" spans="19:19" x14ac:dyDescent="0.35">
      <c r="S931"/>
    </row>
    <row r="932" spans="19:19" x14ac:dyDescent="0.35">
      <c r="S932"/>
    </row>
    <row r="933" spans="19:19" x14ac:dyDescent="0.35">
      <c r="S933"/>
    </row>
    <row r="934" spans="19:19" x14ac:dyDescent="0.35">
      <c r="S934"/>
    </row>
    <row r="935" spans="19:19" x14ac:dyDescent="0.35">
      <c r="S935"/>
    </row>
    <row r="936" spans="19:19" x14ac:dyDescent="0.35">
      <c r="S936"/>
    </row>
    <row r="937" spans="19:19" x14ac:dyDescent="0.35">
      <c r="S937"/>
    </row>
    <row r="938" spans="19:19" x14ac:dyDescent="0.35">
      <c r="S938"/>
    </row>
    <row r="939" spans="19:19" x14ac:dyDescent="0.35">
      <c r="S939"/>
    </row>
    <row r="940" spans="19:19" x14ac:dyDescent="0.35">
      <c r="S940"/>
    </row>
    <row r="941" spans="19:19" x14ac:dyDescent="0.35">
      <c r="S941"/>
    </row>
    <row r="942" spans="19:19" x14ac:dyDescent="0.35">
      <c r="S942"/>
    </row>
    <row r="943" spans="19:19" x14ac:dyDescent="0.35">
      <c r="S943"/>
    </row>
    <row r="944" spans="19:19" x14ac:dyDescent="0.35">
      <c r="S944"/>
    </row>
    <row r="945" spans="19:19" x14ac:dyDescent="0.35">
      <c r="S945"/>
    </row>
    <row r="946" spans="19:19" x14ac:dyDescent="0.35">
      <c r="S946"/>
    </row>
    <row r="947" spans="19:19" x14ac:dyDescent="0.35">
      <c r="S947"/>
    </row>
    <row r="948" spans="19:19" x14ac:dyDescent="0.35">
      <c r="S948"/>
    </row>
    <row r="949" spans="19:19" x14ac:dyDescent="0.35">
      <c r="S949"/>
    </row>
    <row r="950" spans="19:19" x14ac:dyDescent="0.35">
      <c r="S950"/>
    </row>
    <row r="951" spans="19:19" x14ac:dyDescent="0.35">
      <c r="S951"/>
    </row>
    <row r="952" spans="19:19" x14ac:dyDescent="0.35">
      <c r="S952"/>
    </row>
    <row r="953" spans="19:19" x14ac:dyDescent="0.35">
      <c r="S953"/>
    </row>
    <row r="954" spans="19:19" x14ac:dyDescent="0.35">
      <c r="S954"/>
    </row>
    <row r="955" spans="19:19" x14ac:dyDescent="0.35">
      <c r="S955"/>
    </row>
    <row r="956" spans="19:19" x14ac:dyDescent="0.35">
      <c r="S956"/>
    </row>
    <row r="957" spans="19:19" x14ac:dyDescent="0.35">
      <c r="S957"/>
    </row>
    <row r="958" spans="19:19" x14ac:dyDescent="0.35">
      <c r="S958"/>
    </row>
    <row r="959" spans="19:19" x14ac:dyDescent="0.35">
      <c r="S959"/>
    </row>
    <row r="960" spans="19:19" x14ac:dyDescent="0.35">
      <c r="S960"/>
    </row>
    <row r="961" spans="19:19" x14ac:dyDescent="0.35">
      <c r="S961"/>
    </row>
    <row r="962" spans="19:19" x14ac:dyDescent="0.35">
      <c r="S962"/>
    </row>
    <row r="963" spans="19:19" x14ac:dyDescent="0.35">
      <c r="S963"/>
    </row>
    <row r="964" spans="19:19" x14ac:dyDescent="0.35">
      <c r="S964"/>
    </row>
    <row r="965" spans="19:19" x14ac:dyDescent="0.35">
      <c r="S965"/>
    </row>
    <row r="966" spans="19:19" x14ac:dyDescent="0.35">
      <c r="S966"/>
    </row>
    <row r="967" spans="19:19" x14ac:dyDescent="0.35">
      <c r="S967"/>
    </row>
    <row r="968" spans="19:19" x14ac:dyDescent="0.35">
      <c r="S968"/>
    </row>
    <row r="969" spans="19:19" x14ac:dyDescent="0.35">
      <c r="S969"/>
    </row>
    <row r="970" spans="19:19" x14ac:dyDescent="0.35">
      <c r="S970"/>
    </row>
    <row r="971" spans="19:19" x14ac:dyDescent="0.35">
      <c r="S971"/>
    </row>
    <row r="972" spans="19:19" x14ac:dyDescent="0.35">
      <c r="S972"/>
    </row>
    <row r="973" spans="19:19" x14ac:dyDescent="0.35">
      <c r="S973"/>
    </row>
    <row r="974" spans="19:19" x14ac:dyDescent="0.35">
      <c r="S974"/>
    </row>
    <row r="975" spans="19:19" x14ac:dyDescent="0.35">
      <c r="S975"/>
    </row>
    <row r="976" spans="19:19" x14ac:dyDescent="0.35">
      <c r="S976"/>
    </row>
    <row r="977" spans="19:19" x14ac:dyDescent="0.35">
      <c r="S977"/>
    </row>
    <row r="978" spans="19:19" x14ac:dyDescent="0.35">
      <c r="S978"/>
    </row>
    <row r="979" spans="19:19" x14ac:dyDescent="0.35">
      <c r="S979"/>
    </row>
    <row r="980" spans="19:19" x14ac:dyDescent="0.35">
      <c r="S980"/>
    </row>
    <row r="981" spans="19:19" x14ac:dyDescent="0.35">
      <c r="S981"/>
    </row>
    <row r="982" spans="19:19" x14ac:dyDescent="0.35">
      <c r="S982"/>
    </row>
    <row r="983" spans="19:19" x14ac:dyDescent="0.35">
      <c r="S983"/>
    </row>
    <row r="984" spans="19:19" x14ac:dyDescent="0.35">
      <c r="S984"/>
    </row>
    <row r="985" spans="19:19" x14ac:dyDescent="0.35">
      <c r="S985"/>
    </row>
    <row r="986" spans="19:19" x14ac:dyDescent="0.35">
      <c r="S986"/>
    </row>
    <row r="987" spans="19:19" x14ac:dyDescent="0.35">
      <c r="S987"/>
    </row>
    <row r="988" spans="19:19" x14ac:dyDescent="0.35">
      <c r="S988"/>
    </row>
    <row r="989" spans="19:19" x14ac:dyDescent="0.35">
      <c r="S989"/>
    </row>
    <row r="990" spans="19:19" x14ac:dyDescent="0.35">
      <c r="S990"/>
    </row>
    <row r="991" spans="19:19" x14ac:dyDescent="0.35">
      <c r="S991"/>
    </row>
    <row r="992" spans="19:19" x14ac:dyDescent="0.35">
      <c r="S992"/>
    </row>
    <row r="993" spans="19:19" x14ac:dyDescent="0.35">
      <c r="S993"/>
    </row>
    <row r="994" spans="19:19" x14ac:dyDescent="0.35">
      <c r="S994"/>
    </row>
    <row r="995" spans="19:19" x14ac:dyDescent="0.35">
      <c r="S995"/>
    </row>
    <row r="996" spans="19:19" x14ac:dyDescent="0.35">
      <c r="S996"/>
    </row>
    <row r="997" spans="19:19" x14ac:dyDescent="0.35">
      <c r="S997"/>
    </row>
    <row r="998" spans="19:19" x14ac:dyDescent="0.35">
      <c r="S998"/>
    </row>
    <row r="999" spans="19:19" x14ac:dyDescent="0.35">
      <c r="S999"/>
    </row>
    <row r="1000" spans="19:19" x14ac:dyDescent="0.35">
      <c r="S1000"/>
    </row>
    <row r="1001" spans="19:19" x14ac:dyDescent="0.35">
      <c r="S1001"/>
    </row>
    <row r="1002" spans="19:19" x14ac:dyDescent="0.35">
      <c r="S1002"/>
    </row>
    <row r="1003" spans="19:19" x14ac:dyDescent="0.35">
      <c r="S1003"/>
    </row>
    <row r="1004" spans="19:19" x14ac:dyDescent="0.35">
      <c r="S1004"/>
    </row>
    <row r="1005" spans="19:19" x14ac:dyDescent="0.35">
      <c r="S1005"/>
    </row>
    <row r="1006" spans="19:19" x14ac:dyDescent="0.35">
      <c r="S1006"/>
    </row>
    <row r="1007" spans="19:19" x14ac:dyDescent="0.35">
      <c r="S1007"/>
    </row>
    <row r="1008" spans="19:19" x14ac:dyDescent="0.35">
      <c r="S1008"/>
    </row>
    <row r="1009" spans="19:19" x14ac:dyDescent="0.35">
      <c r="S1009"/>
    </row>
    <row r="1010" spans="19:19" x14ac:dyDescent="0.35">
      <c r="S1010"/>
    </row>
    <row r="1011" spans="19:19" x14ac:dyDescent="0.35">
      <c r="S1011"/>
    </row>
    <row r="1012" spans="19:19" x14ac:dyDescent="0.35">
      <c r="S1012"/>
    </row>
    <row r="1013" spans="19:19" x14ac:dyDescent="0.35">
      <c r="S1013"/>
    </row>
    <row r="1014" spans="19:19" x14ac:dyDescent="0.35">
      <c r="S1014"/>
    </row>
    <row r="1015" spans="19:19" x14ac:dyDescent="0.35">
      <c r="S1015"/>
    </row>
    <row r="1016" spans="19:19" x14ac:dyDescent="0.35">
      <c r="S1016"/>
    </row>
    <row r="1017" spans="19:19" x14ac:dyDescent="0.35">
      <c r="S1017"/>
    </row>
    <row r="1018" spans="19:19" x14ac:dyDescent="0.35">
      <c r="S1018"/>
    </row>
    <row r="1019" spans="19:19" x14ac:dyDescent="0.35">
      <c r="S1019"/>
    </row>
    <row r="1020" spans="19:19" x14ac:dyDescent="0.35">
      <c r="S1020"/>
    </row>
    <row r="1021" spans="19:19" x14ac:dyDescent="0.35">
      <c r="S1021"/>
    </row>
    <row r="1022" spans="19:19" x14ac:dyDescent="0.35">
      <c r="S1022"/>
    </row>
    <row r="1023" spans="19:19" x14ac:dyDescent="0.35">
      <c r="S1023"/>
    </row>
    <row r="1024" spans="19:19" x14ac:dyDescent="0.35">
      <c r="S1024"/>
    </row>
    <row r="1025" spans="19:19" x14ac:dyDescent="0.35">
      <c r="S1025"/>
    </row>
    <row r="1026" spans="19:19" x14ac:dyDescent="0.35">
      <c r="S1026"/>
    </row>
    <row r="1027" spans="19:19" x14ac:dyDescent="0.35">
      <c r="S1027"/>
    </row>
    <row r="1028" spans="19:19" x14ac:dyDescent="0.35">
      <c r="S1028"/>
    </row>
    <row r="1029" spans="19:19" x14ac:dyDescent="0.35">
      <c r="S1029"/>
    </row>
    <row r="1030" spans="19:19" x14ac:dyDescent="0.35">
      <c r="S1030"/>
    </row>
    <row r="1031" spans="19:19" x14ac:dyDescent="0.35">
      <c r="S1031"/>
    </row>
    <row r="1032" spans="19:19" x14ac:dyDescent="0.35">
      <c r="S1032"/>
    </row>
    <row r="1033" spans="19:19" x14ac:dyDescent="0.35">
      <c r="S1033"/>
    </row>
    <row r="1034" spans="19:19" x14ac:dyDescent="0.35">
      <c r="S1034"/>
    </row>
    <row r="1035" spans="19:19" x14ac:dyDescent="0.35">
      <c r="S1035"/>
    </row>
    <row r="1036" spans="19:19" x14ac:dyDescent="0.35">
      <c r="S1036"/>
    </row>
    <row r="1037" spans="19:19" x14ac:dyDescent="0.35">
      <c r="S1037"/>
    </row>
    <row r="1038" spans="19:19" x14ac:dyDescent="0.35">
      <c r="S1038"/>
    </row>
    <row r="1039" spans="19:19" x14ac:dyDescent="0.35">
      <c r="S1039"/>
    </row>
    <row r="1040" spans="19:19" x14ac:dyDescent="0.35">
      <c r="S1040"/>
    </row>
    <row r="1041" spans="19:19" x14ac:dyDescent="0.35">
      <c r="S1041"/>
    </row>
    <row r="1042" spans="19:19" x14ac:dyDescent="0.35">
      <c r="S1042"/>
    </row>
    <row r="1043" spans="19:19" x14ac:dyDescent="0.35">
      <c r="S1043"/>
    </row>
    <row r="1044" spans="19:19" x14ac:dyDescent="0.35">
      <c r="S1044"/>
    </row>
    <row r="1045" spans="19:19" x14ac:dyDescent="0.35">
      <c r="S1045"/>
    </row>
    <row r="1046" spans="19:19" x14ac:dyDescent="0.35">
      <c r="S1046"/>
    </row>
    <row r="1047" spans="19:19" x14ac:dyDescent="0.35">
      <c r="S1047"/>
    </row>
    <row r="1048" spans="19:19" x14ac:dyDescent="0.35">
      <c r="S1048"/>
    </row>
    <row r="1049" spans="19:19" x14ac:dyDescent="0.35">
      <c r="S1049"/>
    </row>
    <row r="1050" spans="19:19" x14ac:dyDescent="0.35">
      <c r="S1050"/>
    </row>
    <row r="1051" spans="19:19" x14ac:dyDescent="0.35">
      <c r="S1051"/>
    </row>
    <row r="1052" spans="19:19" x14ac:dyDescent="0.35">
      <c r="S1052"/>
    </row>
    <row r="1053" spans="19:19" x14ac:dyDescent="0.35">
      <c r="S1053"/>
    </row>
    <row r="1054" spans="19:19" x14ac:dyDescent="0.35">
      <c r="S1054"/>
    </row>
    <row r="1055" spans="19:19" x14ac:dyDescent="0.35">
      <c r="S1055"/>
    </row>
    <row r="1056" spans="19:19" x14ac:dyDescent="0.35">
      <c r="S1056"/>
    </row>
    <row r="1057" spans="19:19" x14ac:dyDescent="0.35">
      <c r="S1057"/>
    </row>
    <row r="1058" spans="19:19" x14ac:dyDescent="0.35">
      <c r="S1058"/>
    </row>
    <row r="1059" spans="19:19" x14ac:dyDescent="0.35">
      <c r="S1059"/>
    </row>
    <row r="1060" spans="19:19" x14ac:dyDescent="0.35">
      <c r="S1060"/>
    </row>
    <row r="1061" spans="19:19" x14ac:dyDescent="0.35">
      <c r="S1061"/>
    </row>
    <row r="1062" spans="19:19" x14ac:dyDescent="0.35">
      <c r="S1062"/>
    </row>
    <row r="1063" spans="19:19" x14ac:dyDescent="0.35">
      <c r="S1063"/>
    </row>
    <row r="1064" spans="19:19" x14ac:dyDescent="0.35">
      <c r="S1064"/>
    </row>
    <row r="1065" spans="19:19" x14ac:dyDescent="0.35">
      <c r="S1065"/>
    </row>
    <row r="1066" spans="19:19" x14ac:dyDescent="0.35">
      <c r="S1066"/>
    </row>
    <row r="1067" spans="19:19" x14ac:dyDescent="0.35">
      <c r="S1067"/>
    </row>
    <row r="1068" spans="19:19" x14ac:dyDescent="0.35">
      <c r="S1068"/>
    </row>
    <row r="1069" spans="19:19" x14ac:dyDescent="0.35">
      <c r="S1069"/>
    </row>
    <row r="1070" spans="19:19" x14ac:dyDescent="0.35">
      <c r="S1070"/>
    </row>
    <row r="1071" spans="19:19" x14ac:dyDescent="0.35">
      <c r="S1071"/>
    </row>
    <row r="1072" spans="19:19" x14ac:dyDescent="0.35">
      <c r="S1072"/>
    </row>
    <row r="1073" spans="19:19" x14ac:dyDescent="0.35">
      <c r="S1073"/>
    </row>
    <row r="1074" spans="19:19" x14ac:dyDescent="0.35">
      <c r="S1074"/>
    </row>
    <row r="1075" spans="19:19" x14ac:dyDescent="0.35">
      <c r="S1075"/>
    </row>
    <row r="1076" spans="19:19" x14ac:dyDescent="0.35">
      <c r="S1076"/>
    </row>
    <row r="1077" spans="19:19" x14ac:dyDescent="0.35">
      <c r="S1077"/>
    </row>
    <row r="1078" spans="19:19" x14ac:dyDescent="0.35">
      <c r="S1078"/>
    </row>
    <row r="1079" spans="19:19" x14ac:dyDescent="0.35">
      <c r="S1079"/>
    </row>
    <row r="1080" spans="19:19" x14ac:dyDescent="0.35">
      <c r="S1080"/>
    </row>
    <row r="1081" spans="19:19" x14ac:dyDescent="0.35">
      <c r="S1081"/>
    </row>
    <row r="1082" spans="19:19" x14ac:dyDescent="0.35">
      <c r="S1082"/>
    </row>
    <row r="1083" spans="19:19" x14ac:dyDescent="0.35">
      <c r="S1083"/>
    </row>
    <row r="1084" spans="19:19" x14ac:dyDescent="0.35">
      <c r="S1084"/>
    </row>
    <row r="1085" spans="19:19" x14ac:dyDescent="0.35">
      <c r="S1085"/>
    </row>
    <row r="1086" spans="19:19" x14ac:dyDescent="0.35">
      <c r="S1086"/>
    </row>
    <row r="1087" spans="19:19" x14ac:dyDescent="0.35">
      <c r="S1087"/>
    </row>
    <row r="1088" spans="19:19" x14ac:dyDescent="0.35">
      <c r="S1088"/>
    </row>
    <row r="1089" spans="19:19" x14ac:dyDescent="0.35">
      <c r="S1089"/>
    </row>
    <row r="1090" spans="19:19" x14ac:dyDescent="0.35">
      <c r="S1090"/>
    </row>
    <row r="1091" spans="19:19" x14ac:dyDescent="0.35">
      <c r="S1091"/>
    </row>
    <row r="1092" spans="19:19" x14ac:dyDescent="0.35">
      <c r="S1092"/>
    </row>
    <row r="1093" spans="19:19" x14ac:dyDescent="0.35">
      <c r="S1093"/>
    </row>
    <row r="1094" spans="19:19" x14ac:dyDescent="0.35">
      <c r="S1094"/>
    </row>
    <row r="1095" spans="19:19" x14ac:dyDescent="0.35">
      <c r="S1095"/>
    </row>
    <row r="1096" spans="19:19" x14ac:dyDescent="0.35">
      <c r="S1096"/>
    </row>
    <row r="1097" spans="19:19" x14ac:dyDescent="0.35">
      <c r="S1097"/>
    </row>
    <row r="1098" spans="19:19" x14ac:dyDescent="0.35">
      <c r="S1098"/>
    </row>
    <row r="1099" spans="19:19" x14ac:dyDescent="0.35">
      <c r="S1099"/>
    </row>
    <row r="1100" spans="19:19" x14ac:dyDescent="0.35">
      <c r="S1100"/>
    </row>
    <row r="1101" spans="19:19" x14ac:dyDescent="0.35">
      <c r="S1101"/>
    </row>
    <row r="1102" spans="19:19" x14ac:dyDescent="0.35">
      <c r="S1102"/>
    </row>
    <row r="1103" spans="19:19" x14ac:dyDescent="0.35">
      <c r="S1103"/>
    </row>
    <row r="1104" spans="19:19" x14ac:dyDescent="0.35">
      <c r="S1104"/>
    </row>
    <row r="1105" spans="19:19" x14ac:dyDescent="0.35">
      <c r="S1105"/>
    </row>
    <row r="1106" spans="19:19" x14ac:dyDescent="0.35">
      <c r="S1106"/>
    </row>
    <row r="1107" spans="19:19" x14ac:dyDescent="0.35">
      <c r="S1107"/>
    </row>
    <row r="1108" spans="19:19" x14ac:dyDescent="0.35">
      <c r="S1108"/>
    </row>
    <row r="1109" spans="19:19" x14ac:dyDescent="0.35">
      <c r="S1109"/>
    </row>
    <row r="1110" spans="19:19" x14ac:dyDescent="0.35">
      <c r="S1110"/>
    </row>
    <row r="1111" spans="19:19" x14ac:dyDescent="0.35">
      <c r="S1111"/>
    </row>
    <row r="1112" spans="19:19" x14ac:dyDescent="0.35">
      <c r="S1112"/>
    </row>
    <row r="1113" spans="19:19" x14ac:dyDescent="0.35">
      <c r="S1113"/>
    </row>
    <row r="1114" spans="19:19" x14ac:dyDescent="0.35">
      <c r="S1114"/>
    </row>
    <row r="1115" spans="19:19" x14ac:dyDescent="0.35">
      <c r="S1115"/>
    </row>
    <row r="1116" spans="19:19" x14ac:dyDescent="0.35">
      <c r="S1116"/>
    </row>
    <row r="1117" spans="19:19" x14ac:dyDescent="0.35">
      <c r="S1117"/>
    </row>
    <row r="1118" spans="19:19" x14ac:dyDescent="0.35">
      <c r="S1118"/>
    </row>
    <row r="1119" spans="19:19" x14ac:dyDescent="0.35">
      <c r="S1119"/>
    </row>
    <row r="1120" spans="19:19" x14ac:dyDescent="0.35">
      <c r="S1120"/>
    </row>
    <row r="1121" spans="19:19" x14ac:dyDescent="0.35">
      <c r="S1121"/>
    </row>
    <row r="1122" spans="19:19" x14ac:dyDescent="0.35">
      <c r="S1122"/>
    </row>
    <row r="1123" spans="19:19" x14ac:dyDescent="0.35">
      <c r="S1123"/>
    </row>
    <row r="1124" spans="19:19" x14ac:dyDescent="0.35">
      <c r="S1124"/>
    </row>
    <row r="1125" spans="19:19" x14ac:dyDescent="0.35">
      <c r="S1125"/>
    </row>
    <row r="1126" spans="19:19" x14ac:dyDescent="0.35">
      <c r="S1126"/>
    </row>
    <row r="1127" spans="19:19" x14ac:dyDescent="0.35">
      <c r="S1127"/>
    </row>
    <row r="1128" spans="19:19" x14ac:dyDescent="0.35">
      <c r="S1128"/>
    </row>
    <row r="1129" spans="19:19" x14ac:dyDescent="0.35">
      <c r="S1129"/>
    </row>
    <row r="1130" spans="19:19" x14ac:dyDescent="0.35">
      <c r="S1130"/>
    </row>
    <row r="1131" spans="19:19" x14ac:dyDescent="0.35">
      <c r="S1131"/>
    </row>
    <row r="1132" spans="19:19" x14ac:dyDescent="0.35">
      <c r="S1132"/>
    </row>
    <row r="1133" spans="19:19" x14ac:dyDescent="0.35">
      <c r="S1133"/>
    </row>
    <row r="1134" spans="19:19" x14ac:dyDescent="0.35">
      <c r="S1134"/>
    </row>
    <row r="1135" spans="19:19" x14ac:dyDescent="0.35">
      <c r="S1135"/>
    </row>
    <row r="1136" spans="19:19" x14ac:dyDescent="0.35">
      <c r="S1136"/>
    </row>
    <row r="1137" spans="19:19" x14ac:dyDescent="0.35">
      <c r="S1137"/>
    </row>
    <row r="1138" spans="19:19" x14ac:dyDescent="0.35">
      <c r="S1138"/>
    </row>
    <row r="1139" spans="19:19" x14ac:dyDescent="0.35">
      <c r="S1139"/>
    </row>
    <row r="1140" spans="19:19" x14ac:dyDescent="0.35">
      <c r="S1140"/>
    </row>
    <row r="1141" spans="19:19" x14ac:dyDescent="0.35">
      <c r="S1141"/>
    </row>
    <row r="1142" spans="19:19" x14ac:dyDescent="0.35">
      <c r="S1142"/>
    </row>
    <row r="1143" spans="19:19" x14ac:dyDescent="0.35">
      <c r="S1143"/>
    </row>
    <row r="1144" spans="19:19" x14ac:dyDescent="0.35">
      <c r="S1144"/>
    </row>
    <row r="1145" spans="19:19" x14ac:dyDescent="0.35">
      <c r="S1145"/>
    </row>
    <row r="1146" spans="19:19" x14ac:dyDescent="0.35">
      <c r="S1146"/>
    </row>
    <row r="1147" spans="19:19" x14ac:dyDescent="0.35">
      <c r="S1147"/>
    </row>
    <row r="1148" spans="19:19" x14ac:dyDescent="0.35">
      <c r="S1148"/>
    </row>
    <row r="1149" spans="19:19" x14ac:dyDescent="0.35">
      <c r="S1149"/>
    </row>
    <row r="1150" spans="19:19" x14ac:dyDescent="0.35">
      <c r="S1150"/>
    </row>
    <row r="1151" spans="19:19" x14ac:dyDescent="0.35">
      <c r="S1151"/>
    </row>
    <row r="1152" spans="19:19" x14ac:dyDescent="0.35">
      <c r="S1152"/>
    </row>
    <row r="1153" spans="19:19" x14ac:dyDescent="0.35">
      <c r="S1153"/>
    </row>
    <row r="1154" spans="19:19" x14ac:dyDescent="0.35">
      <c r="S1154"/>
    </row>
    <row r="1155" spans="19:19" x14ac:dyDescent="0.35">
      <c r="S1155"/>
    </row>
    <row r="1156" spans="19:19" x14ac:dyDescent="0.35">
      <c r="S1156"/>
    </row>
    <row r="1157" spans="19:19" x14ac:dyDescent="0.35">
      <c r="S1157"/>
    </row>
    <row r="1158" spans="19:19" x14ac:dyDescent="0.35">
      <c r="S1158"/>
    </row>
    <row r="1159" spans="19:19" x14ac:dyDescent="0.35">
      <c r="S1159"/>
    </row>
    <row r="1160" spans="19:19" x14ac:dyDescent="0.35">
      <c r="S1160"/>
    </row>
    <row r="1161" spans="19:19" x14ac:dyDescent="0.35">
      <c r="S1161"/>
    </row>
    <row r="1162" spans="19:19" x14ac:dyDescent="0.35">
      <c r="S1162"/>
    </row>
    <row r="1163" spans="19:19" x14ac:dyDescent="0.35">
      <c r="S1163"/>
    </row>
    <row r="1164" spans="19:19" x14ac:dyDescent="0.35">
      <c r="S1164"/>
    </row>
    <row r="1165" spans="19:19" x14ac:dyDescent="0.35">
      <c r="S1165"/>
    </row>
    <row r="1166" spans="19:19" x14ac:dyDescent="0.35">
      <c r="S1166"/>
    </row>
    <row r="1167" spans="19:19" x14ac:dyDescent="0.35">
      <c r="S1167"/>
    </row>
    <row r="1168" spans="19:19" x14ac:dyDescent="0.35">
      <c r="S1168"/>
    </row>
    <row r="1169" spans="19:19" x14ac:dyDescent="0.35">
      <c r="S1169"/>
    </row>
    <row r="1170" spans="19:19" x14ac:dyDescent="0.35">
      <c r="S1170"/>
    </row>
    <row r="1171" spans="19:19" x14ac:dyDescent="0.35">
      <c r="S1171"/>
    </row>
    <row r="1172" spans="19:19" x14ac:dyDescent="0.35">
      <c r="S1172"/>
    </row>
    <row r="1173" spans="19:19" x14ac:dyDescent="0.35">
      <c r="S1173"/>
    </row>
    <row r="1174" spans="19:19" x14ac:dyDescent="0.35">
      <c r="S1174"/>
    </row>
    <row r="1175" spans="19:19" x14ac:dyDescent="0.35">
      <c r="S1175"/>
    </row>
    <row r="1176" spans="19:19" x14ac:dyDescent="0.35">
      <c r="S1176"/>
    </row>
    <row r="1177" spans="19:19" x14ac:dyDescent="0.35">
      <c r="S1177"/>
    </row>
    <row r="1178" spans="19:19" x14ac:dyDescent="0.35">
      <c r="S1178"/>
    </row>
    <row r="1179" spans="19:19" x14ac:dyDescent="0.35">
      <c r="S1179"/>
    </row>
    <row r="1180" spans="19:19" x14ac:dyDescent="0.35">
      <c r="S1180"/>
    </row>
    <row r="1181" spans="19:19" x14ac:dyDescent="0.35">
      <c r="S1181"/>
    </row>
    <row r="1182" spans="19:19" x14ac:dyDescent="0.35">
      <c r="S1182"/>
    </row>
    <row r="1183" spans="19:19" x14ac:dyDescent="0.35">
      <c r="S1183"/>
    </row>
    <row r="1184" spans="19:19" x14ac:dyDescent="0.35">
      <c r="S1184"/>
    </row>
    <row r="1185" spans="19:19" x14ac:dyDescent="0.35">
      <c r="S1185"/>
    </row>
    <row r="1186" spans="19:19" x14ac:dyDescent="0.35">
      <c r="S1186"/>
    </row>
    <row r="1187" spans="19:19" x14ac:dyDescent="0.35">
      <c r="S1187"/>
    </row>
    <row r="1188" spans="19:19" x14ac:dyDescent="0.35">
      <c r="S1188"/>
    </row>
    <row r="1189" spans="19:19" x14ac:dyDescent="0.35">
      <c r="S1189"/>
    </row>
    <row r="1190" spans="19:19" x14ac:dyDescent="0.35">
      <c r="S1190"/>
    </row>
    <row r="1191" spans="19:19" x14ac:dyDescent="0.35">
      <c r="S1191"/>
    </row>
    <row r="1192" spans="19:19" x14ac:dyDescent="0.35">
      <c r="S1192"/>
    </row>
    <row r="1193" spans="19:19" x14ac:dyDescent="0.35">
      <c r="S1193"/>
    </row>
    <row r="1194" spans="19:19" x14ac:dyDescent="0.35">
      <c r="S1194"/>
    </row>
    <row r="1195" spans="19:19" x14ac:dyDescent="0.35">
      <c r="S1195"/>
    </row>
    <row r="1196" spans="19:19" x14ac:dyDescent="0.35">
      <c r="S1196"/>
    </row>
    <row r="1197" spans="19:19" x14ac:dyDescent="0.35">
      <c r="S1197"/>
    </row>
    <row r="1198" spans="19:19" x14ac:dyDescent="0.35">
      <c r="S1198"/>
    </row>
    <row r="1199" spans="19:19" x14ac:dyDescent="0.35">
      <c r="S1199"/>
    </row>
    <row r="1200" spans="19:19" x14ac:dyDescent="0.35">
      <c r="S1200"/>
    </row>
    <row r="1201" spans="19:19" x14ac:dyDescent="0.35">
      <c r="S1201"/>
    </row>
    <row r="1202" spans="19:19" x14ac:dyDescent="0.35">
      <c r="S1202"/>
    </row>
    <row r="1203" spans="19:19" x14ac:dyDescent="0.35">
      <c r="S1203"/>
    </row>
    <row r="1204" spans="19:19" x14ac:dyDescent="0.35">
      <c r="S1204"/>
    </row>
    <row r="1205" spans="19:19" x14ac:dyDescent="0.35">
      <c r="S1205"/>
    </row>
    <row r="1206" spans="19:19" x14ac:dyDescent="0.35">
      <c r="S1206"/>
    </row>
    <row r="1207" spans="19:19" x14ac:dyDescent="0.35">
      <c r="S1207"/>
    </row>
    <row r="1208" spans="19:19" x14ac:dyDescent="0.35">
      <c r="S1208"/>
    </row>
    <row r="1209" spans="19:19" x14ac:dyDescent="0.35">
      <c r="S1209"/>
    </row>
    <row r="1210" spans="19:19" x14ac:dyDescent="0.35">
      <c r="S1210"/>
    </row>
    <row r="1211" spans="19:19" x14ac:dyDescent="0.35">
      <c r="S1211"/>
    </row>
    <row r="1212" spans="19:19" x14ac:dyDescent="0.35">
      <c r="S1212"/>
    </row>
    <row r="1213" spans="19:19" x14ac:dyDescent="0.35">
      <c r="S1213"/>
    </row>
    <row r="1214" spans="19:19" x14ac:dyDescent="0.35">
      <c r="S1214"/>
    </row>
    <row r="1215" spans="19:19" x14ac:dyDescent="0.35">
      <c r="S1215"/>
    </row>
    <row r="1216" spans="19:19" x14ac:dyDescent="0.35">
      <c r="S1216"/>
    </row>
    <row r="1217" spans="19:19" x14ac:dyDescent="0.35">
      <c r="S1217"/>
    </row>
    <row r="1218" spans="19:19" x14ac:dyDescent="0.35">
      <c r="S1218"/>
    </row>
    <row r="1219" spans="19:19" x14ac:dyDescent="0.35">
      <c r="S1219"/>
    </row>
    <row r="1220" spans="19:19" x14ac:dyDescent="0.35">
      <c r="S1220"/>
    </row>
    <row r="1221" spans="19:19" x14ac:dyDescent="0.35">
      <c r="S1221"/>
    </row>
    <row r="1222" spans="19:19" x14ac:dyDescent="0.35">
      <c r="S1222"/>
    </row>
    <row r="1223" spans="19:19" x14ac:dyDescent="0.35">
      <c r="S1223"/>
    </row>
    <row r="1224" spans="19:19" x14ac:dyDescent="0.35">
      <c r="S1224"/>
    </row>
    <row r="1225" spans="19:19" x14ac:dyDescent="0.35">
      <c r="S1225"/>
    </row>
    <row r="1226" spans="19:19" x14ac:dyDescent="0.35">
      <c r="S1226"/>
    </row>
    <row r="1227" spans="19:19" x14ac:dyDescent="0.35">
      <c r="S1227"/>
    </row>
    <row r="1228" spans="19:19" x14ac:dyDescent="0.35">
      <c r="S1228"/>
    </row>
    <row r="1229" spans="19:19" x14ac:dyDescent="0.35">
      <c r="S1229"/>
    </row>
    <row r="1230" spans="19:19" x14ac:dyDescent="0.35">
      <c r="S1230"/>
    </row>
    <row r="1231" spans="19:19" x14ac:dyDescent="0.35">
      <c r="S1231"/>
    </row>
    <row r="1232" spans="19:19" x14ac:dyDescent="0.35">
      <c r="S1232"/>
    </row>
    <row r="1233" spans="19:19" x14ac:dyDescent="0.35">
      <c r="S1233"/>
    </row>
    <row r="1234" spans="19:19" x14ac:dyDescent="0.35">
      <c r="S1234"/>
    </row>
    <row r="1235" spans="19:19" x14ac:dyDescent="0.35">
      <c r="S1235"/>
    </row>
    <row r="1236" spans="19:19" x14ac:dyDescent="0.35">
      <c r="S1236"/>
    </row>
    <row r="1237" spans="19:19" x14ac:dyDescent="0.35">
      <c r="S1237"/>
    </row>
    <row r="1238" spans="19:19" x14ac:dyDescent="0.35">
      <c r="S1238"/>
    </row>
    <row r="1239" spans="19:19" x14ac:dyDescent="0.35">
      <c r="S1239"/>
    </row>
    <row r="1240" spans="19:19" x14ac:dyDescent="0.35">
      <c r="S1240"/>
    </row>
    <row r="1241" spans="19:19" x14ac:dyDescent="0.35">
      <c r="S1241"/>
    </row>
    <row r="1242" spans="19:19" x14ac:dyDescent="0.35">
      <c r="S1242"/>
    </row>
    <row r="1243" spans="19:19" x14ac:dyDescent="0.35">
      <c r="S1243"/>
    </row>
    <row r="1244" spans="19:19" x14ac:dyDescent="0.35">
      <c r="S1244"/>
    </row>
    <row r="1245" spans="19:19" x14ac:dyDescent="0.35">
      <c r="S1245"/>
    </row>
    <row r="1246" spans="19:19" x14ac:dyDescent="0.35">
      <c r="S1246"/>
    </row>
    <row r="1247" spans="19:19" x14ac:dyDescent="0.35">
      <c r="S1247"/>
    </row>
    <row r="1248" spans="19:19" x14ac:dyDescent="0.35">
      <c r="S1248"/>
    </row>
    <row r="1249" spans="19:19" x14ac:dyDescent="0.35">
      <c r="S1249"/>
    </row>
    <row r="1250" spans="19:19" x14ac:dyDescent="0.35">
      <c r="S1250"/>
    </row>
    <row r="1251" spans="19:19" x14ac:dyDescent="0.35">
      <c r="S1251"/>
    </row>
    <row r="1252" spans="19:19" x14ac:dyDescent="0.35">
      <c r="S1252"/>
    </row>
    <row r="1253" spans="19:19" x14ac:dyDescent="0.35">
      <c r="S1253"/>
    </row>
    <row r="1254" spans="19:19" x14ac:dyDescent="0.35">
      <c r="S1254"/>
    </row>
    <row r="1255" spans="19:19" x14ac:dyDescent="0.35">
      <c r="S1255"/>
    </row>
    <row r="1256" spans="19:19" x14ac:dyDescent="0.35">
      <c r="S1256"/>
    </row>
    <row r="1257" spans="19:19" x14ac:dyDescent="0.35">
      <c r="S1257"/>
    </row>
    <row r="1258" spans="19:19" x14ac:dyDescent="0.35">
      <c r="S1258"/>
    </row>
    <row r="1259" spans="19:19" x14ac:dyDescent="0.35">
      <c r="S1259"/>
    </row>
    <row r="1260" spans="19:19" x14ac:dyDescent="0.35">
      <c r="S1260"/>
    </row>
    <row r="1261" spans="19:19" x14ac:dyDescent="0.35">
      <c r="S1261"/>
    </row>
    <row r="1262" spans="19:19" x14ac:dyDescent="0.35">
      <c r="S1262"/>
    </row>
    <row r="1263" spans="19:19" x14ac:dyDescent="0.35">
      <c r="S1263"/>
    </row>
    <row r="1264" spans="19:19" x14ac:dyDescent="0.35">
      <c r="S1264"/>
    </row>
    <row r="1265" spans="19:19" x14ac:dyDescent="0.35">
      <c r="S1265"/>
    </row>
    <row r="1266" spans="19:19" x14ac:dyDescent="0.35">
      <c r="S1266"/>
    </row>
    <row r="1267" spans="19:19" x14ac:dyDescent="0.35">
      <c r="S1267"/>
    </row>
    <row r="1268" spans="19:19" x14ac:dyDescent="0.35">
      <c r="S1268"/>
    </row>
    <row r="1269" spans="19:19" x14ac:dyDescent="0.35">
      <c r="S1269"/>
    </row>
    <row r="1270" spans="19:19" x14ac:dyDescent="0.35">
      <c r="S1270"/>
    </row>
    <row r="1271" spans="19:19" x14ac:dyDescent="0.35">
      <c r="S1271"/>
    </row>
    <row r="1272" spans="19:19" x14ac:dyDescent="0.35">
      <c r="S1272"/>
    </row>
    <row r="1273" spans="19:19" x14ac:dyDescent="0.35">
      <c r="S1273"/>
    </row>
    <row r="1274" spans="19:19" x14ac:dyDescent="0.35">
      <c r="S1274"/>
    </row>
    <row r="1275" spans="19:19" x14ac:dyDescent="0.35">
      <c r="S1275"/>
    </row>
    <row r="1276" spans="19:19" x14ac:dyDescent="0.35">
      <c r="S1276"/>
    </row>
    <row r="1277" spans="19:19" x14ac:dyDescent="0.35">
      <c r="S1277"/>
    </row>
    <row r="1278" spans="19:19" x14ac:dyDescent="0.35">
      <c r="S1278"/>
    </row>
    <row r="1279" spans="19:19" x14ac:dyDescent="0.35">
      <c r="S1279"/>
    </row>
    <row r="1280" spans="19:19" x14ac:dyDescent="0.35">
      <c r="S1280"/>
    </row>
    <row r="1281" spans="19:19" x14ac:dyDescent="0.35">
      <c r="S1281"/>
    </row>
    <row r="1282" spans="19:19" x14ac:dyDescent="0.35">
      <c r="S1282"/>
    </row>
    <row r="1283" spans="19:19" x14ac:dyDescent="0.35">
      <c r="S1283"/>
    </row>
    <row r="1284" spans="19:19" x14ac:dyDescent="0.35">
      <c r="S1284"/>
    </row>
    <row r="1285" spans="19:19" x14ac:dyDescent="0.35">
      <c r="S1285"/>
    </row>
    <row r="1286" spans="19:19" x14ac:dyDescent="0.35">
      <c r="S1286"/>
    </row>
    <row r="1287" spans="19:19" x14ac:dyDescent="0.35">
      <c r="S1287"/>
    </row>
    <row r="1288" spans="19:19" x14ac:dyDescent="0.35">
      <c r="S1288"/>
    </row>
    <row r="1289" spans="19:19" x14ac:dyDescent="0.35">
      <c r="S1289"/>
    </row>
    <row r="1290" spans="19:19" x14ac:dyDescent="0.35">
      <c r="S1290"/>
    </row>
    <row r="1291" spans="19:19" x14ac:dyDescent="0.35">
      <c r="S1291"/>
    </row>
    <row r="1292" spans="19:19" x14ac:dyDescent="0.35">
      <c r="S1292"/>
    </row>
    <row r="1293" spans="19:19" x14ac:dyDescent="0.35">
      <c r="S1293"/>
    </row>
    <row r="1294" spans="19:19" x14ac:dyDescent="0.35">
      <c r="S1294"/>
    </row>
    <row r="1295" spans="19:19" x14ac:dyDescent="0.35">
      <c r="S1295"/>
    </row>
    <row r="1296" spans="19:19" x14ac:dyDescent="0.35">
      <c r="S1296"/>
    </row>
    <row r="1297" spans="19:19" x14ac:dyDescent="0.35">
      <c r="S1297"/>
    </row>
    <row r="1298" spans="19:19" x14ac:dyDescent="0.35">
      <c r="S1298"/>
    </row>
    <row r="1299" spans="19:19" x14ac:dyDescent="0.35">
      <c r="S1299"/>
    </row>
    <row r="1300" spans="19:19" x14ac:dyDescent="0.35">
      <c r="S1300"/>
    </row>
    <row r="1301" spans="19:19" x14ac:dyDescent="0.35">
      <c r="S1301"/>
    </row>
    <row r="1302" spans="19:19" x14ac:dyDescent="0.35">
      <c r="S1302"/>
    </row>
    <row r="1303" spans="19:19" x14ac:dyDescent="0.35">
      <c r="S1303"/>
    </row>
    <row r="1304" spans="19:19" x14ac:dyDescent="0.35">
      <c r="S1304"/>
    </row>
    <row r="1305" spans="19:19" x14ac:dyDescent="0.35">
      <c r="S1305"/>
    </row>
    <row r="1306" spans="19:19" x14ac:dyDescent="0.35">
      <c r="S1306"/>
    </row>
    <row r="1307" spans="19:19" x14ac:dyDescent="0.35">
      <c r="S1307"/>
    </row>
    <row r="1308" spans="19:19" x14ac:dyDescent="0.35">
      <c r="S1308"/>
    </row>
    <row r="1309" spans="19:19" x14ac:dyDescent="0.35">
      <c r="S1309"/>
    </row>
    <row r="1310" spans="19:19" x14ac:dyDescent="0.35">
      <c r="S1310"/>
    </row>
    <row r="1311" spans="19:19" x14ac:dyDescent="0.35">
      <c r="S1311"/>
    </row>
    <row r="1312" spans="19:19" x14ac:dyDescent="0.35">
      <c r="S1312"/>
    </row>
    <row r="1313" spans="19:19" x14ac:dyDescent="0.35">
      <c r="S1313"/>
    </row>
    <row r="1314" spans="19:19" x14ac:dyDescent="0.35">
      <c r="S1314"/>
    </row>
    <row r="1315" spans="19:19" x14ac:dyDescent="0.35">
      <c r="S1315"/>
    </row>
    <row r="1316" spans="19:19" x14ac:dyDescent="0.35">
      <c r="S1316"/>
    </row>
    <row r="1317" spans="19:19" x14ac:dyDescent="0.35">
      <c r="S1317"/>
    </row>
    <row r="1318" spans="19:19" x14ac:dyDescent="0.35">
      <c r="S1318"/>
    </row>
    <row r="1319" spans="19:19" x14ac:dyDescent="0.35">
      <c r="S1319"/>
    </row>
    <row r="1320" spans="19:19" x14ac:dyDescent="0.35">
      <c r="S1320"/>
    </row>
    <row r="1321" spans="19:19" x14ac:dyDescent="0.35">
      <c r="S1321"/>
    </row>
    <row r="1322" spans="19:19" x14ac:dyDescent="0.35">
      <c r="S1322"/>
    </row>
    <row r="1323" spans="19:19" x14ac:dyDescent="0.35">
      <c r="S1323"/>
    </row>
    <row r="1324" spans="19:19" x14ac:dyDescent="0.35">
      <c r="S1324"/>
    </row>
    <row r="1325" spans="19:19" x14ac:dyDescent="0.35">
      <c r="S1325"/>
    </row>
    <row r="1326" spans="19:19" x14ac:dyDescent="0.35">
      <c r="S1326"/>
    </row>
    <row r="1327" spans="19:19" x14ac:dyDescent="0.35">
      <c r="S1327"/>
    </row>
    <row r="1328" spans="19:19" x14ac:dyDescent="0.35">
      <c r="S1328"/>
    </row>
    <row r="1329" spans="19:19" x14ac:dyDescent="0.35">
      <c r="S1329"/>
    </row>
    <row r="1330" spans="19:19" x14ac:dyDescent="0.35">
      <c r="S1330"/>
    </row>
    <row r="1331" spans="19:19" x14ac:dyDescent="0.35">
      <c r="S1331"/>
    </row>
    <row r="1332" spans="19:19" x14ac:dyDescent="0.35">
      <c r="S1332"/>
    </row>
    <row r="1333" spans="19:19" x14ac:dyDescent="0.35">
      <c r="S1333"/>
    </row>
    <row r="1334" spans="19:19" x14ac:dyDescent="0.35">
      <c r="S1334"/>
    </row>
    <row r="1335" spans="19:19" x14ac:dyDescent="0.35">
      <c r="S1335"/>
    </row>
    <row r="1336" spans="19:19" x14ac:dyDescent="0.35">
      <c r="S1336"/>
    </row>
    <row r="1337" spans="19:19" x14ac:dyDescent="0.35">
      <c r="S1337"/>
    </row>
    <row r="1338" spans="19:19" x14ac:dyDescent="0.35">
      <c r="S1338"/>
    </row>
    <row r="1339" spans="19:19" x14ac:dyDescent="0.35">
      <c r="S1339"/>
    </row>
    <row r="1340" spans="19:19" x14ac:dyDescent="0.35">
      <c r="S1340"/>
    </row>
    <row r="1341" spans="19:19" x14ac:dyDescent="0.35">
      <c r="S1341"/>
    </row>
    <row r="1342" spans="19:19" x14ac:dyDescent="0.35">
      <c r="S1342"/>
    </row>
    <row r="1343" spans="19:19" x14ac:dyDescent="0.35">
      <c r="S1343"/>
    </row>
    <row r="1344" spans="19:19" x14ac:dyDescent="0.35">
      <c r="S1344"/>
    </row>
    <row r="1345" spans="19:19" x14ac:dyDescent="0.35">
      <c r="S1345"/>
    </row>
    <row r="1346" spans="19:19" x14ac:dyDescent="0.35">
      <c r="S1346"/>
    </row>
    <row r="1347" spans="19:19" x14ac:dyDescent="0.35">
      <c r="S1347"/>
    </row>
    <row r="1348" spans="19:19" x14ac:dyDescent="0.35">
      <c r="S1348"/>
    </row>
    <row r="1349" spans="19:19" x14ac:dyDescent="0.35">
      <c r="S1349"/>
    </row>
    <row r="1350" spans="19:19" x14ac:dyDescent="0.35">
      <c r="S1350"/>
    </row>
    <row r="1351" spans="19:19" x14ac:dyDescent="0.35">
      <c r="S1351"/>
    </row>
    <row r="1352" spans="19:19" x14ac:dyDescent="0.35">
      <c r="S1352"/>
    </row>
    <row r="1353" spans="19:19" x14ac:dyDescent="0.35">
      <c r="S1353"/>
    </row>
    <row r="1354" spans="19:19" x14ac:dyDescent="0.35">
      <c r="S1354"/>
    </row>
    <row r="1355" spans="19:19" x14ac:dyDescent="0.35">
      <c r="S1355"/>
    </row>
    <row r="1356" spans="19:19" x14ac:dyDescent="0.35">
      <c r="S1356"/>
    </row>
    <row r="1357" spans="19:19" x14ac:dyDescent="0.35">
      <c r="S1357"/>
    </row>
    <row r="1358" spans="19:19" x14ac:dyDescent="0.35">
      <c r="S1358"/>
    </row>
    <row r="1359" spans="19:19" x14ac:dyDescent="0.35">
      <c r="S1359"/>
    </row>
    <row r="1360" spans="19:19" x14ac:dyDescent="0.35">
      <c r="S1360"/>
    </row>
    <row r="1361" spans="19:19" x14ac:dyDescent="0.35">
      <c r="S1361"/>
    </row>
    <row r="1362" spans="19:19" x14ac:dyDescent="0.35">
      <c r="S1362"/>
    </row>
    <row r="1363" spans="19:19" x14ac:dyDescent="0.35">
      <c r="S1363"/>
    </row>
    <row r="1364" spans="19:19" x14ac:dyDescent="0.35">
      <c r="S1364"/>
    </row>
    <row r="1365" spans="19:19" x14ac:dyDescent="0.35">
      <c r="S1365"/>
    </row>
    <row r="1366" spans="19:19" x14ac:dyDescent="0.35">
      <c r="S1366"/>
    </row>
    <row r="1367" spans="19:19" x14ac:dyDescent="0.35">
      <c r="S1367"/>
    </row>
    <row r="1368" spans="19:19" x14ac:dyDescent="0.35">
      <c r="S1368"/>
    </row>
    <row r="1369" spans="19:19" x14ac:dyDescent="0.35">
      <c r="S1369"/>
    </row>
    <row r="1370" spans="19:19" x14ac:dyDescent="0.35">
      <c r="S1370"/>
    </row>
    <row r="1371" spans="19:19" x14ac:dyDescent="0.35">
      <c r="S1371"/>
    </row>
    <row r="1372" spans="19:19" x14ac:dyDescent="0.35">
      <c r="S1372"/>
    </row>
    <row r="1373" spans="19:19" x14ac:dyDescent="0.35">
      <c r="S1373"/>
    </row>
    <row r="1374" spans="19:19" x14ac:dyDescent="0.35">
      <c r="S1374"/>
    </row>
    <row r="1375" spans="19:19" x14ac:dyDescent="0.35">
      <c r="S1375"/>
    </row>
    <row r="1376" spans="19:19" x14ac:dyDescent="0.35">
      <c r="S1376"/>
    </row>
    <row r="1377" spans="19:19" x14ac:dyDescent="0.35">
      <c r="S1377"/>
    </row>
    <row r="1378" spans="19:19" x14ac:dyDescent="0.35">
      <c r="S1378"/>
    </row>
    <row r="1379" spans="19:19" x14ac:dyDescent="0.35">
      <c r="S1379"/>
    </row>
    <row r="1380" spans="19:19" x14ac:dyDescent="0.35">
      <c r="S1380"/>
    </row>
    <row r="1381" spans="19:19" x14ac:dyDescent="0.35">
      <c r="S1381"/>
    </row>
    <row r="1382" spans="19:19" x14ac:dyDescent="0.35">
      <c r="S1382"/>
    </row>
    <row r="1383" spans="19:19" x14ac:dyDescent="0.35">
      <c r="S1383"/>
    </row>
    <row r="1384" spans="19:19" x14ac:dyDescent="0.35">
      <c r="S1384"/>
    </row>
    <row r="1385" spans="19:19" x14ac:dyDescent="0.35">
      <c r="S1385"/>
    </row>
    <row r="1386" spans="19:19" x14ac:dyDescent="0.35">
      <c r="S1386"/>
    </row>
    <row r="1387" spans="19:19" x14ac:dyDescent="0.35">
      <c r="S1387"/>
    </row>
    <row r="1388" spans="19:19" x14ac:dyDescent="0.35">
      <c r="S1388"/>
    </row>
    <row r="1389" spans="19:19" x14ac:dyDescent="0.35">
      <c r="S1389"/>
    </row>
    <row r="1390" spans="19:19" x14ac:dyDescent="0.35">
      <c r="S1390"/>
    </row>
    <row r="1391" spans="19:19" x14ac:dyDescent="0.35">
      <c r="S1391"/>
    </row>
    <row r="1392" spans="19:19" x14ac:dyDescent="0.35">
      <c r="S1392"/>
    </row>
    <row r="1393" spans="19:19" x14ac:dyDescent="0.35">
      <c r="S1393"/>
    </row>
    <row r="1394" spans="19:19" x14ac:dyDescent="0.35">
      <c r="S1394"/>
    </row>
    <row r="1395" spans="19:19" x14ac:dyDescent="0.35">
      <c r="S1395"/>
    </row>
    <row r="1396" spans="19:19" x14ac:dyDescent="0.35">
      <c r="S1396"/>
    </row>
    <row r="1397" spans="19:19" x14ac:dyDescent="0.35">
      <c r="S1397"/>
    </row>
    <row r="1398" spans="19:19" x14ac:dyDescent="0.35">
      <c r="S1398"/>
    </row>
    <row r="1399" spans="19:19" x14ac:dyDescent="0.35">
      <c r="S1399"/>
    </row>
    <row r="1400" spans="19:19" x14ac:dyDescent="0.35">
      <c r="S1400"/>
    </row>
    <row r="1401" spans="19:19" x14ac:dyDescent="0.35">
      <c r="S1401"/>
    </row>
    <row r="1402" spans="19:19" x14ac:dyDescent="0.35">
      <c r="S1402"/>
    </row>
    <row r="1403" spans="19:19" x14ac:dyDescent="0.35">
      <c r="S1403"/>
    </row>
    <row r="1404" spans="19:19" x14ac:dyDescent="0.35">
      <c r="S1404"/>
    </row>
    <row r="1405" spans="19:19" x14ac:dyDescent="0.35">
      <c r="S1405"/>
    </row>
    <row r="1406" spans="19:19" x14ac:dyDescent="0.35">
      <c r="S1406"/>
    </row>
    <row r="1407" spans="19:19" x14ac:dyDescent="0.35">
      <c r="S1407"/>
    </row>
    <row r="1408" spans="19:19" x14ac:dyDescent="0.35">
      <c r="S1408"/>
    </row>
    <row r="1409" spans="19:19" x14ac:dyDescent="0.35">
      <c r="S1409"/>
    </row>
    <row r="1410" spans="19:19" x14ac:dyDescent="0.35">
      <c r="S1410"/>
    </row>
    <row r="1411" spans="19:19" x14ac:dyDescent="0.35">
      <c r="S1411"/>
    </row>
    <row r="1412" spans="19:19" x14ac:dyDescent="0.35">
      <c r="S1412"/>
    </row>
    <row r="1413" spans="19:19" x14ac:dyDescent="0.35">
      <c r="S1413"/>
    </row>
    <row r="1414" spans="19:19" x14ac:dyDescent="0.35">
      <c r="S1414"/>
    </row>
    <row r="1415" spans="19:19" x14ac:dyDescent="0.35">
      <c r="S1415"/>
    </row>
    <row r="1416" spans="19:19" x14ac:dyDescent="0.35">
      <c r="S1416"/>
    </row>
    <row r="1417" spans="19:19" x14ac:dyDescent="0.35">
      <c r="S1417"/>
    </row>
    <row r="1418" spans="19:19" x14ac:dyDescent="0.35">
      <c r="S1418"/>
    </row>
    <row r="1419" spans="19:19" x14ac:dyDescent="0.35">
      <c r="S1419"/>
    </row>
    <row r="1420" spans="19:19" x14ac:dyDescent="0.35">
      <c r="S1420"/>
    </row>
    <row r="1421" spans="19:19" x14ac:dyDescent="0.35">
      <c r="S1421"/>
    </row>
    <row r="1422" spans="19:19" x14ac:dyDescent="0.35">
      <c r="S1422"/>
    </row>
    <row r="1423" spans="19:19" x14ac:dyDescent="0.35">
      <c r="S1423"/>
    </row>
    <row r="1424" spans="19:19" x14ac:dyDescent="0.35">
      <c r="S1424"/>
    </row>
    <row r="1425" spans="19:19" x14ac:dyDescent="0.35">
      <c r="S1425"/>
    </row>
    <row r="1426" spans="19:19" x14ac:dyDescent="0.35">
      <c r="S1426"/>
    </row>
    <row r="1427" spans="19:19" x14ac:dyDescent="0.35">
      <c r="S1427"/>
    </row>
    <row r="1428" spans="19:19" x14ac:dyDescent="0.35">
      <c r="S1428"/>
    </row>
    <row r="1429" spans="19:19" x14ac:dyDescent="0.35">
      <c r="S1429"/>
    </row>
    <row r="1430" spans="19:19" x14ac:dyDescent="0.35">
      <c r="S1430"/>
    </row>
    <row r="1431" spans="19:19" x14ac:dyDescent="0.35">
      <c r="S1431"/>
    </row>
    <row r="1432" spans="19:19" x14ac:dyDescent="0.35">
      <c r="S1432"/>
    </row>
    <row r="1433" spans="19:19" x14ac:dyDescent="0.35">
      <c r="S1433"/>
    </row>
    <row r="1434" spans="19:19" x14ac:dyDescent="0.35">
      <c r="S1434"/>
    </row>
    <row r="1435" spans="19:19" x14ac:dyDescent="0.35">
      <c r="S1435"/>
    </row>
    <row r="1436" spans="19:19" x14ac:dyDescent="0.35">
      <c r="S1436"/>
    </row>
    <row r="1437" spans="19:19" x14ac:dyDescent="0.35">
      <c r="S1437"/>
    </row>
    <row r="1438" spans="19:19" x14ac:dyDescent="0.35">
      <c r="S1438"/>
    </row>
    <row r="1439" spans="19:19" x14ac:dyDescent="0.35">
      <c r="S1439"/>
    </row>
    <row r="1440" spans="19:19" x14ac:dyDescent="0.35">
      <c r="S1440"/>
    </row>
    <row r="1441" spans="19:19" x14ac:dyDescent="0.35">
      <c r="S1441"/>
    </row>
    <row r="1442" spans="19:19" x14ac:dyDescent="0.35">
      <c r="S1442"/>
    </row>
    <row r="1443" spans="19:19" x14ac:dyDescent="0.35">
      <c r="S1443"/>
    </row>
    <row r="1444" spans="19:19" x14ac:dyDescent="0.35">
      <c r="S1444"/>
    </row>
    <row r="1445" spans="19:19" x14ac:dyDescent="0.35">
      <c r="S1445"/>
    </row>
    <row r="1446" spans="19:19" x14ac:dyDescent="0.35">
      <c r="S1446"/>
    </row>
    <row r="1447" spans="19:19" x14ac:dyDescent="0.35">
      <c r="S1447"/>
    </row>
    <row r="1448" spans="19:19" x14ac:dyDescent="0.35">
      <c r="S1448"/>
    </row>
    <row r="1449" spans="19:19" x14ac:dyDescent="0.35">
      <c r="S1449"/>
    </row>
    <row r="1450" spans="19:19" x14ac:dyDescent="0.35">
      <c r="S1450"/>
    </row>
    <row r="1451" spans="19:19" x14ac:dyDescent="0.35">
      <c r="S1451"/>
    </row>
    <row r="1452" spans="19:19" x14ac:dyDescent="0.35">
      <c r="S1452"/>
    </row>
    <row r="1453" spans="19:19" x14ac:dyDescent="0.35">
      <c r="S1453"/>
    </row>
    <row r="1454" spans="19:19" x14ac:dyDescent="0.35">
      <c r="S1454"/>
    </row>
    <row r="1455" spans="19:19" x14ac:dyDescent="0.35">
      <c r="S1455"/>
    </row>
    <row r="1456" spans="19:19" x14ac:dyDescent="0.35">
      <c r="S1456"/>
    </row>
    <row r="1457" spans="19:19" x14ac:dyDescent="0.35">
      <c r="S1457"/>
    </row>
    <row r="1458" spans="19:19" x14ac:dyDescent="0.35">
      <c r="S1458"/>
    </row>
    <row r="1459" spans="19:19" x14ac:dyDescent="0.35">
      <c r="S1459"/>
    </row>
    <row r="1460" spans="19:19" x14ac:dyDescent="0.35">
      <c r="S1460"/>
    </row>
    <row r="1461" spans="19:19" x14ac:dyDescent="0.35">
      <c r="S1461"/>
    </row>
    <row r="1462" spans="19:19" x14ac:dyDescent="0.35">
      <c r="S1462"/>
    </row>
    <row r="1463" spans="19:19" x14ac:dyDescent="0.35">
      <c r="S1463"/>
    </row>
    <row r="1464" spans="19:19" x14ac:dyDescent="0.35">
      <c r="S1464"/>
    </row>
    <row r="1465" spans="19:19" x14ac:dyDescent="0.35">
      <c r="S1465"/>
    </row>
    <row r="1466" spans="19:19" x14ac:dyDescent="0.35">
      <c r="S1466"/>
    </row>
    <row r="1467" spans="19:19" x14ac:dyDescent="0.35">
      <c r="S1467"/>
    </row>
    <row r="1468" spans="19:19" x14ac:dyDescent="0.35">
      <c r="S1468"/>
    </row>
    <row r="1469" spans="19:19" x14ac:dyDescent="0.35">
      <c r="S1469"/>
    </row>
    <row r="1470" spans="19:19" x14ac:dyDescent="0.35">
      <c r="S1470"/>
    </row>
    <row r="1471" spans="19:19" x14ac:dyDescent="0.35">
      <c r="S1471"/>
    </row>
    <row r="1472" spans="19:19" x14ac:dyDescent="0.35">
      <c r="S1472"/>
    </row>
    <row r="1473" spans="19:19" x14ac:dyDescent="0.35">
      <c r="S1473"/>
    </row>
    <row r="1474" spans="19:19" x14ac:dyDescent="0.35">
      <c r="S1474"/>
    </row>
    <row r="1475" spans="19:19" x14ac:dyDescent="0.35">
      <c r="S1475"/>
    </row>
    <row r="1476" spans="19:19" x14ac:dyDescent="0.35">
      <c r="S1476"/>
    </row>
    <row r="1477" spans="19:19" x14ac:dyDescent="0.35">
      <c r="S1477"/>
    </row>
    <row r="1478" spans="19:19" x14ac:dyDescent="0.35">
      <c r="S1478"/>
    </row>
    <row r="1479" spans="19:19" x14ac:dyDescent="0.35">
      <c r="S1479"/>
    </row>
    <row r="1480" spans="19:19" x14ac:dyDescent="0.35">
      <c r="S1480"/>
    </row>
    <row r="1481" spans="19:19" x14ac:dyDescent="0.35">
      <c r="S1481"/>
    </row>
    <row r="1482" spans="19:19" x14ac:dyDescent="0.35">
      <c r="S1482"/>
    </row>
    <row r="1483" spans="19:19" x14ac:dyDescent="0.35">
      <c r="S1483"/>
    </row>
    <row r="1484" spans="19:19" x14ac:dyDescent="0.35">
      <c r="S1484"/>
    </row>
    <row r="1485" spans="19:19" x14ac:dyDescent="0.35">
      <c r="S1485"/>
    </row>
    <row r="1486" spans="19:19" x14ac:dyDescent="0.35">
      <c r="S1486"/>
    </row>
    <row r="1487" spans="19:19" x14ac:dyDescent="0.35">
      <c r="S1487"/>
    </row>
    <row r="1488" spans="19:19" x14ac:dyDescent="0.35">
      <c r="S1488"/>
    </row>
    <row r="1489" spans="19:19" x14ac:dyDescent="0.35">
      <c r="S1489"/>
    </row>
    <row r="1490" spans="19:19" x14ac:dyDescent="0.35">
      <c r="S1490"/>
    </row>
    <row r="1491" spans="19:19" x14ac:dyDescent="0.35">
      <c r="S1491"/>
    </row>
    <row r="1492" spans="19:19" x14ac:dyDescent="0.35">
      <c r="S1492"/>
    </row>
    <row r="1493" spans="19:19" x14ac:dyDescent="0.35">
      <c r="S1493"/>
    </row>
    <row r="1494" spans="19:19" x14ac:dyDescent="0.35">
      <c r="S1494"/>
    </row>
    <row r="1495" spans="19:19" x14ac:dyDescent="0.35">
      <c r="S1495"/>
    </row>
    <row r="1496" spans="19:19" x14ac:dyDescent="0.35">
      <c r="S1496"/>
    </row>
    <row r="1497" spans="19:19" x14ac:dyDescent="0.35">
      <c r="S1497"/>
    </row>
    <row r="1498" spans="19:19" x14ac:dyDescent="0.35">
      <c r="S1498"/>
    </row>
    <row r="1499" spans="19:19" x14ac:dyDescent="0.35">
      <c r="S1499"/>
    </row>
    <row r="1500" spans="19:19" x14ac:dyDescent="0.35">
      <c r="S1500"/>
    </row>
    <row r="1501" spans="19:19" x14ac:dyDescent="0.35">
      <c r="S1501"/>
    </row>
    <row r="1502" spans="19:19" x14ac:dyDescent="0.35">
      <c r="S1502"/>
    </row>
    <row r="1503" spans="19:19" x14ac:dyDescent="0.35">
      <c r="S1503"/>
    </row>
    <row r="1504" spans="19:19" x14ac:dyDescent="0.35">
      <c r="S1504"/>
    </row>
    <row r="1505" spans="19:19" x14ac:dyDescent="0.35">
      <c r="S1505"/>
    </row>
    <row r="1506" spans="19:19" x14ac:dyDescent="0.35">
      <c r="S1506"/>
    </row>
    <row r="1507" spans="19:19" x14ac:dyDescent="0.35">
      <c r="S1507"/>
    </row>
    <row r="1508" spans="19:19" x14ac:dyDescent="0.35">
      <c r="S1508"/>
    </row>
    <row r="1509" spans="19:19" x14ac:dyDescent="0.35">
      <c r="S1509"/>
    </row>
    <row r="1510" spans="19:19" x14ac:dyDescent="0.35">
      <c r="S1510"/>
    </row>
    <row r="1511" spans="19:19" x14ac:dyDescent="0.35">
      <c r="S1511"/>
    </row>
    <row r="1512" spans="19:19" x14ac:dyDescent="0.35">
      <c r="S1512"/>
    </row>
    <row r="1513" spans="19:19" x14ac:dyDescent="0.35">
      <c r="S1513"/>
    </row>
    <row r="1514" spans="19:19" x14ac:dyDescent="0.35">
      <c r="S1514"/>
    </row>
    <row r="1515" spans="19:19" x14ac:dyDescent="0.35">
      <c r="S1515"/>
    </row>
    <row r="1516" spans="19:19" x14ac:dyDescent="0.35">
      <c r="S1516"/>
    </row>
    <row r="1517" spans="19:19" x14ac:dyDescent="0.35">
      <c r="S1517"/>
    </row>
    <row r="1518" spans="19:19" x14ac:dyDescent="0.35">
      <c r="S1518"/>
    </row>
    <row r="1519" spans="19:19" x14ac:dyDescent="0.35">
      <c r="S1519"/>
    </row>
    <row r="1520" spans="19:19" x14ac:dyDescent="0.35">
      <c r="S1520"/>
    </row>
    <row r="1521" spans="19:19" x14ac:dyDescent="0.35">
      <c r="S1521"/>
    </row>
    <row r="1522" spans="19:19" x14ac:dyDescent="0.35">
      <c r="S1522"/>
    </row>
    <row r="1523" spans="19:19" x14ac:dyDescent="0.35">
      <c r="S1523"/>
    </row>
    <row r="1524" spans="19:19" x14ac:dyDescent="0.35">
      <c r="S1524"/>
    </row>
    <row r="1525" spans="19:19" x14ac:dyDescent="0.35">
      <c r="S1525"/>
    </row>
    <row r="1526" spans="19:19" x14ac:dyDescent="0.35">
      <c r="S1526"/>
    </row>
    <row r="1527" spans="19:19" x14ac:dyDescent="0.35">
      <c r="S1527"/>
    </row>
    <row r="1528" spans="19:19" x14ac:dyDescent="0.35">
      <c r="S1528"/>
    </row>
    <row r="1529" spans="19:19" x14ac:dyDescent="0.35">
      <c r="S1529"/>
    </row>
    <row r="1530" spans="19:19" x14ac:dyDescent="0.35">
      <c r="S1530"/>
    </row>
    <row r="1531" spans="19:19" x14ac:dyDescent="0.35">
      <c r="S1531"/>
    </row>
    <row r="1532" spans="19:19" x14ac:dyDescent="0.35">
      <c r="S1532"/>
    </row>
    <row r="1533" spans="19:19" x14ac:dyDescent="0.35">
      <c r="S1533"/>
    </row>
    <row r="1534" spans="19:19" x14ac:dyDescent="0.35">
      <c r="S1534"/>
    </row>
    <row r="1535" spans="19:19" x14ac:dyDescent="0.35">
      <c r="S1535"/>
    </row>
    <row r="1536" spans="19:19" x14ac:dyDescent="0.35">
      <c r="S1536"/>
    </row>
    <row r="1537" spans="19:19" x14ac:dyDescent="0.35">
      <c r="S1537"/>
    </row>
    <row r="1538" spans="19:19" x14ac:dyDescent="0.35">
      <c r="S1538"/>
    </row>
    <row r="1539" spans="19:19" x14ac:dyDescent="0.35">
      <c r="S1539"/>
    </row>
    <row r="1540" spans="19:19" x14ac:dyDescent="0.35">
      <c r="S1540"/>
    </row>
    <row r="1541" spans="19:19" x14ac:dyDescent="0.35">
      <c r="S1541"/>
    </row>
    <row r="1542" spans="19:19" x14ac:dyDescent="0.35">
      <c r="S1542"/>
    </row>
    <row r="1543" spans="19:19" x14ac:dyDescent="0.35">
      <c r="S1543"/>
    </row>
    <row r="1544" spans="19:19" x14ac:dyDescent="0.35">
      <c r="S1544"/>
    </row>
    <row r="1545" spans="19:19" x14ac:dyDescent="0.35">
      <c r="S1545"/>
    </row>
    <row r="1546" spans="19:19" x14ac:dyDescent="0.35">
      <c r="S1546"/>
    </row>
    <row r="1547" spans="19:19" x14ac:dyDescent="0.35">
      <c r="S1547"/>
    </row>
    <row r="1548" spans="19:19" x14ac:dyDescent="0.35">
      <c r="S1548"/>
    </row>
    <row r="1549" spans="19:19" x14ac:dyDescent="0.35">
      <c r="S1549"/>
    </row>
    <row r="1550" spans="19:19" x14ac:dyDescent="0.35">
      <c r="S1550"/>
    </row>
    <row r="1551" spans="19:19" x14ac:dyDescent="0.35">
      <c r="S1551"/>
    </row>
    <row r="1552" spans="19:19" x14ac:dyDescent="0.35">
      <c r="S1552"/>
    </row>
    <row r="1553" spans="19:19" x14ac:dyDescent="0.35">
      <c r="S1553"/>
    </row>
    <row r="1554" spans="19:19" x14ac:dyDescent="0.35">
      <c r="S1554"/>
    </row>
    <row r="1555" spans="19:19" x14ac:dyDescent="0.35">
      <c r="S1555"/>
    </row>
    <row r="1556" spans="19:19" x14ac:dyDescent="0.35">
      <c r="S1556"/>
    </row>
    <row r="1557" spans="19:19" x14ac:dyDescent="0.35">
      <c r="S1557"/>
    </row>
    <row r="1558" spans="19:19" x14ac:dyDescent="0.35">
      <c r="S1558"/>
    </row>
    <row r="1559" spans="19:19" x14ac:dyDescent="0.35">
      <c r="S1559"/>
    </row>
    <row r="1560" spans="19:19" x14ac:dyDescent="0.35">
      <c r="S1560"/>
    </row>
    <row r="1561" spans="19:19" x14ac:dyDescent="0.35">
      <c r="S1561"/>
    </row>
    <row r="1562" spans="19:19" x14ac:dyDescent="0.35">
      <c r="S1562"/>
    </row>
    <row r="1563" spans="19:19" x14ac:dyDescent="0.35">
      <c r="S1563"/>
    </row>
    <row r="1564" spans="19:19" x14ac:dyDescent="0.35">
      <c r="S1564"/>
    </row>
    <row r="1565" spans="19:19" x14ac:dyDescent="0.35">
      <c r="S1565"/>
    </row>
    <row r="1566" spans="19:19" x14ac:dyDescent="0.35">
      <c r="S1566"/>
    </row>
    <row r="1567" spans="19:19" x14ac:dyDescent="0.35">
      <c r="S1567"/>
    </row>
    <row r="1568" spans="19:19" x14ac:dyDescent="0.35">
      <c r="S1568"/>
    </row>
    <row r="1569" spans="19:19" x14ac:dyDescent="0.35">
      <c r="S1569"/>
    </row>
    <row r="1570" spans="19:19" x14ac:dyDescent="0.35">
      <c r="S1570"/>
    </row>
    <row r="1571" spans="19:19" x14ac:dyDescent="0.35">
      <c r="S1571"/>
    </row>
    <row r="1572" spans="19:19" x14ac:dyDescent="0.35">
      <c r="S1572"/>
    </row>
    <row r="1573" spans="19:19" x14ac:dyDescent="0.35">
      <c r="S1573"/>
    </row>
    <row r="1574" spans="19:19" x14ac:dyDescent="0.35">
      <c r="S1574"/>
    </row>
    <row r="1575" spans="19:19" x14ac:dyDescent="0.35">
      <c r="S1575"/>
    </row>
    <row r="1576" spans="19:19" x14ac:dyDescent="0.35">
      <c r="S1576"/>
    </row>
    <row r="1577" spans="19:19" x14ac:dyDescent="0.35">
      <c r="S1577"/>
    </row>
    <row r="1578" spans="19:19" x14ac:dyDescent="0.35">
      <c r="S1578"/>
    </row>
    <row r="1579" spans="19:19" x14ac:dyDescent="0.35">
      <c r="S1579"/>
    </row>
    <row r="1580" spans="19:19" x14ac:dyDescent="0.35">
      <c r="S1580"/>
    </row>
    <row r="1581" spans="19:19" x14ac:dyDescent="0.35">
      <c r="S1581"/>
    </row>
    <row r="1582" spans="19:19" x14ac:dyDescent="0.35">
      <c r="S1582"/>
    </row>
    <row r="1583" spans="19:19" x14ac:dyDescent="0.35">
      <c r="S1583"/>
    </row>
    <row r="1584" spans="19:19" x14ac:dyDescent="0.35">
      <c r="S1584"/>
    </row>
    <row r="1585" spans="19:19" x14ac:dyDescent="0.35">
      <c r="S1585"/>
    </row>
    <row r="1586" spans="19:19" x14ac:dyDescent="0.35">
      <c r="S1586"/>
    </row>
    <row r="1587" spans="19:19" x14ac:dyDescent="0.35">
      <c r="S1587"/>
    </row>
    <row r="1588" spans="19:19" x14ac:dyDescent="0.35">
      <c r="S1588"/>
    </row>
    <row r="1589" spans="19:19" x14ac:dyDescent="0.35">
      <c r="S1589"/>
    </row>
    <row r="1590" spans="19:19" x14ac:dyDescent="0.35">
      <c r="S1590"/>
    </row>
    <row r="1591" spans="19:19" x14ac:dyDescent="0.35">
      <c r="S1591"/>
    </row>
    <row r="1592" spans="19:19" x14ac:dyDescent="0.35">
      <c r="S1592"/>
    </row>
    <row r="1593" spans="19:19" x14ac:dyDescent="0.35">
      <c r="S1593"/>
    </row>
    <row r="1594" spans="19:19" x14ac:dyDescent="0.35">
      <c r="S1594"/>
    </row>
    <row r="1595" spans="19:19" x14ac:dyDescent="0.35">
      <c r="S1595"/>
    </row>
    <row r="1596" spans="19:19" x14ac:dyDescent="0.35">
      <c r="S1596"/>
    </row>
    <row r="1597" spans="19:19" x14ac:dyDescent="0.35">
      <c r="S1597"/>
    </row>
    <row r="1598" spans="19:19" x14ac:dyDescent="0.35">
      <c r="S1598"/>
    </row>
    <row r="1599" spans="19:19" x14ac:dyDescent="0.35">
      <c r="S1599"/>
    </row>
    <row r="1600" spans="19:19" x14ac:dyDescent="0.35">
      <c r="S1600"/>
    </row>
  </sheetData>
  <conditionalFormatting sqref="O17:S33">
    <cfRule type="dataBar" priority="1">
      <dataBar>
        <cfvo type="num" val="0"/>
        <cfvo type="formula" val="MAX($O$17:$S$33)*2"/>
        <color theme="6" tint="-0.249977111117893"/>
      </dataBar>
      <extLst>
        <ext xmlns:x14="http://schemas.microsoft.com/office/spreadsheetml/2009/9/main" uri="{B025F937-C7B1-47D3-B67F-A62EFF666E3E}">
          <x14:id>{63711E12-BD0A-4829-B72B-E85404481823}</x14:id>
        </ext>
      </extLst>
    </cfRule>
  </conditionalFormatting>
  <pageMargins left="1" right="1" top="1" bottom="1" header="0.5" footer="0.5"/>
  <pageSetup orientation="landscape" r:id="rId1"/>
  <drawing r:id="rId2"/>
  <extLst>
    <ext xmlns:x14="http://schemas.microsoft.com/office/spreadsheetml/2009/9/main" uri="{78C0D931-6437-407d-A8EE-F0AAD7539E65}">
      <x14:conditionalFormattings>
        <x14:conditionalFormatting xmlns:xm="http://schemas.microsoft.com/office/excel/2006/main">
          <x14:cfRule type="dataBar" id="{63711E12-BD0A-4829-B72B-E85404481823}">
            <x14:dataBar minLength="0" maxLength="100" border="1" negativeBarBorderColorSameAsPositive="0">
              <x14:cfvo type="num">
                <xm:f>0</xm:f>
              </x14:cfvo>
              <x14:cfvo type="formula">
                <xm:f>MAX($O$17:$S$33)*2</xm:f>
              </x14:cfvo>
              <x14:borderColor rgb="FF638EC6"/>
              <x14:negativeFillColor rgb="FFFF0000"/>
              <x14:negativeBorderColor rgb="FFFF0000"/>
              <x14:axisColor rgb="FF000000"/>
            </x14:dataBar>
          </x14:cfRule>
          <xm:sqref>O17:S33</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C796B-738D-4C66-B301-7D5F6E66F2BD}">
  <dimension ref="A3:G114"/>
  <sheetViews>
    <sheetView tabSelected="1" zoomScaleNormal="100" workbookViewId="0">
      <selection activeCell="B116" sqref="B116"/>
    </sheetView>
  </sheetViews>
  <sheetFormatPr defaultRowHeight="14.5" x14ac:dyDescent="0.35"/>
  <cols>
    <col min="1" max="1" width="12.33203125" bestFit="1" customWidth="1"/>
    <col min="2" max="2" width="15.58203125" bestFit="1" customWidth="1"/>
    <col min="3" max="6" width="6.25" bestFit="1" customWidth="1"/>
    <col min="7" max="7" width="10.5" bestFit="1" customWidth="1"/>
    <col min="8" max="12" width="15.58203125" bestFit="1" customWidth="1"/>
    <col min="13" max="14" width="10.5" bestFit="1" customWidth="1"/>
    <col min="15" max="29" width="9.25" bestFit="1" customWidth="1"/>
    <col min="30" max="36" width="8.25" bestFit="1" customWidth="1"/>
    <col min="37" max="55" width="9.25" bestFit="1" customWidth="1"/>
    <col min="56" max="64" width="8.25" bestFit="1" customWidth="1"/>
    <col min="65" max="85" width="9.25" bestFit="1" customWidth="1"/>
    <col min="86" max="94" width="8.25" bestFit="1" customWidth="1"/>
    <col min="95" max="115" width="9.25" bestFit="1" customWidth="1"/>
    <col min="116" max="123" width="8.25" bestFit="1" customWidth="1"/>
    <col min="124" max="143" width="9.25" bestFit="1" customWidth="1"/>
    <col min="144" max="151" width="8.25" bestFit="1" customWidth="1"/>
    <col min="152" max="171" width="9.25" bestFit="1" customWidth="1"/>
    <col min="172" max="179" width="8.25" bestFit="1" customWidth="1"/>
    <col min="180" max="198" width="9.25" bestFit="1" customWidth="1"/>
    <col min="199" max="205" width="8.25" bestFit="1" customWidth="1"/>
    <col min="206" max="222" width="9.25" bestFit="1" customWidth="1"/>
    <col min="223" max="230" width="8.25" bestFit="1" customWidth="1"/>
    <col min="231" max="258" width="9.25" bestFit="1" customWidth="1"/>
    <col min="259" max="280" width="10.25" bestFit="1" customWidth="1"/>
    <col min="281" max="288" width="9.25" bestFit="1" customWidth="1"/>
    <col min="289" max="307" width="10.25" bestFit="1" customWidth="1"/>
    <col min="308" max="315" width="9.25" bestFit="1" customWidth="1"/>
    <col min="316" max="331" width="10.25" bestFit="1" customWidth="1"/>
    <col min="332" max="332" width="10.5" bestFit="1" customWidth="1"/>
  </cols>
  <sheetData>
    <row r="3" spans="1:5" x14ac:dyDescent="0.35">
      <c r="A3" t="s">
        <v>1040</v>
      </c>
      <c r="B3" t="s">
        <v>1041</v>
      </c>
      <c r="C3" t="s">
        <v>1042</v>
      </c>
      <c r="D3" t="s">
        <v>1043</v>
      </c>
      <c r="E3" t="s">
        <v>1044</v>
      </c>
    </row>
    <row r="4" spans="1:5" x14ac:dyDescent="0.35">
      <c r="A4" s="21">
        <v>1000</v>
      </c>
      <c r="B4" s="22">
        <v>96623</v>
      </c>
      <c r="C4" s="21">
        <v>89850</v>
      </c>
      <c r="D4" s="23">
        <v>3.8854000000000033</v>
      </c>
      <c r="E4" s="21">
        <v>307</v>
      </c>
    </row>
    <row r="9" spans="1:5" x14ac:dyDescent="0.35">
      <c r="A9" t="s">
        <v>1040</v>
      </c>
      <c r="B9" t="s">
        <v>1041</v>
      </c>
      <c r="C9" t="s">
        <v>1042</v>
      </c>
      <c r="D9" t="s">
        <v>1043</v>
      </c>
      <c r="E9" t="s">
        <v>1044</v>
      </c>
    </row>
    <row r="10" spans="1:5" x14ac:dyDescent="0.35">
      <c r="A10" s="21">
        <v>1000</v>
      </c>
      <c r="B10" s="22">
        <v>96623</v>
      </c>
      <c r="C10" s="21">
        <v>89850</v>
      </c>
      <c r="D10" s="23">
        <v>3.8854000000000033</v>
      </c>
      <c r="E10" s="21">
        <v>307</v>
      </c>
    </row>
    <row r="15" spans="1:5" x14ac:dyDescent="0.35">
      <c r="A15" s="24" t="s">
        <v>1046</v>
      </c>
      <c r="B15" t="s">
        <v>1040</v>
      </c>
      <c r="C15" t="s">
        <v>1060</v>
      </c>
    </row>
    <row r="16" spans="1:5" x14ac:dyDescent="0.35">
      <c r="A16" s="25" t="s">
        <v>1048</v>
      </c>
      <c r="B16" s="21">
        <v>79</v>
      </c>
      <c r="C16" s="21">
        <v>79</v>
      </c>
    </row>
    <row r="17" spans="1:3" x14ac:dyDescent="0.35">
      <c r="A17" s="25" t="s">
        <v>1049</v>
      </c>
      <c r="B17" s="21">
        <v>66</v>
      </c>
      <c r="C17" s="21">
        <v>66</v>
      </c>
    </row>
    <row r="18" spans="1:3" x14ac:dyDescent="0.35">
      <c r="A18" s="25" t="s">
        <v>1050</v>
      </c>
      <c r="B18" s="21">
        <v>155</v>
      </c>
      <c r="C18" s="21">
        <v>155</v>
      </c>
    </row>
    <row r="19" spans="1:3" x14ac:dyDescent="0.35">
      <c r="A19" s="25" t="s">
        <v>1051</v>
      </c>
      <c r="B19" s="21">
        <v>136</v>
      </c>
      <c r="C19" s="21">
        <v>136</v>
      </c>
    </row>
    <row r="20" spans="1:3" x14ac:dyDescent="0.35">
      <c r="A20" s="25" t="s">
        <v>1052</v>
      </c>
      <c r="B20" s="21">
        <v>83</v>
      </c>
      <c r="C20" s="21">
        <v>83</v>
      </c>
    </row>
    <row r="21" spans="1:3" x14ac:dyDescent="0.35">
      <c r="A21" s="25" t="s">
        <v>1053</v>
      </c>
      <c r="B21" s="21">
        <v>67</v>
      </c>
      <c r="C21" s="21">
        <v>67</v>
      </c>
    </row>
    <row r="22" spans="1:3" x14ac:dyDescent="0.35">
      <c r="A22" s="25" t="s">
        <v>1054</v>
      </c>
      <c r="B22" s="21">
        <v>64</v>
      </c>
      <c r="C22" s="21">
        <v>64</v>
      </c>
    </row>
    <row r="23" spans="1:3" x14ac:dyDescent="0.35">
      <c r="A23" s="25" t="s">
        <v>1055</v>
      </c>
      <c r="B23" s="21">
        <v>50</v>
      </c>
      <c r="C23" s="21">
        <v>50</v>
      </c>
    </row>
    <row r="24" spans="1:3" x14ac:dyDescent="0.35">
      <c r="A24" s="25" t="s">
        <v>1056</v>
      </c>
      <c r="B24" s="21">
        <v>76</v>
      </c>
      <c r="C24" s="21">
        <v>76</v>
      </c>
    </row>
    <row r="25" spans="1:3" x14ac:dyDescent="0.35">
      <c r="A25" s="25" t="s">
        <v>1057</v>
      </c>
      <c r="B25" s="21">
        <v>114</v>
      </c>
      <c r="C25" s="21">
        <v>114</v>
      </c>
    </row>
    <row r="26" spans="1:3" x14ac:dyDescent="0.35">
      <c r="A26" s="25" t="s">
        <v>1058</v>
      </c>
      <c r="B26" s="21">
        <v>57</v>
      </c>
      <c r="C26" s="21">
        <v>57</v>
      </c>
    </row>
    <row r="27" spans="1:3" x14ac:dyDescent="0.35">
      <c r="A27" s="25" t="s">
        <v>1059</v>
      </c>
      <c r="B27" s="21">
        <v>53</v>
      </c>
      <c r="C27" s="21">
        <v>53</v>
      </c>
    </row>
    <row r="28" spans="1:3" x14ac:dyDescent="0.35">
      <c r="A28" s="25" t="s">
        <v>1047</v>
      </c>
      <c r="B28" s="21">
        <v>1000</v>
      </c>
      <c r="C28" s="21">
        <v>1000</v>
      </c>
    </row>
    <row r="32" spans="1:3" x14ac:dyDescent="0.35">
      <c r="A32" s="24" t="s">
        <v>1046</v>
      </c>
      <c r="B32" t="s">
        <v>1040</v>
      </c>
    </row>
    <row r="33" spans="1:3" x14ac:dyDescent="0.35">
      <c r="A33" s="25" t="s">
        <v>1064</v>
      </c>
      <c r="B33" s="21">
        <v>146</v>
      </c>
    </row>
    <row r="34" spans="1:3" x14ac:dyDescent="0.35">
      <c r="A34" s="25" t="s">
        <v>1062</v>
      </c>
      <c r="B34" s="21">
        <v>133</v>
      </c>
    </row>
    <row r="35" spans="1:3" x14ac:dyDescent="0.35">
      <c r="A35" s="25" t="s">
        <v>1066</v>
      </c>
      <c r="B35" s="21">
        <v>138</v>
      </c>
    </row>
    <row r="36" spans="1:3" x14ac:dyDescent="0.35">
      <c r="A36" s="25" t="s">
        <v>1067</v>
      </c>
      <c r="B36" s="21">
        <v>153</v>
      </c>
    </row>
    <row r="37" spans="1:3" x14ac:dyDescent="0.35">
      <c r="A37" s="25" t="s">
        <v>1065</v>
      </c>
      <c r="B37" s="21">
        <v>128</v>
      </c>
    </row>
    <row r="38" spans="1:3" x14ac:dyDescent="0.35">
      <c r="A38" s="25" t="s">
        <v>1061</v>
      </c>
      <c r="B38" s="21">
        <v>141</v>
      </c>
    </row>
    <row r="39" spans="1:3" x14ac:dyDescent="0.35">
      <c r="A39" s="25" t="s">
        <v>1063</v>
      </c>
      <c r="B39" s="21">
        <v>161</v>
      </c>
    </row>
    <row r="40" spans="1:3" x14ac:dyDescent="0.35">
      <c r="A40" s="25" t="s">
        <v>1047</v>
      </c>
      <c r="B40" s="21">
        <v>1000</v>
      </c>
    </row>
    <row r="46" spans="1:3" x14ac:dyDescent="0.35">
      <c r="A46" s="24" t="s">
        <v>1046</v>
      </c>
      <c r="B46" t="s">
        <v>1040</v>
      </c>
      <c r="C46" t="s">
        <v>1041</v>
      </c>
    </row>
    <row r="47" spans="1:3" x14ac:dyDescent="0.35">
      <c r="A47" s="25" t="s">
        <v>11</v>
      </c>
      <c r="B47" s="21">
        <v>189</v>
      </c>
      <c r="C47" s="22">
        <v>18415</v>
      </c>
    </row>
    <row r="48" spans="1:3" x14ac:dyDescent="0.35">
      <c r="A48" s="25" t="s">
        <v>9</v>
      </c>
      <c r="B48" s="21">
        <v>218</v>
      </c>
      <c r="C48" s="22">
        <v>20581</v>
      </c>
    </row>
    <row r="49" spans="1:5" x14ac:dyDescent="0.35">
      <c r="A49" s="25" t="s">
        <v>6</v>
      </c>
      <c r="B49" s="21">
        <v>207</v>
      </c>
      <c r="C49" s="22">
        <v>20872</v>
      </c>
    </row>
    <row r="50" spans="1:5" x14ac:dyDescent="0.35">
      <c r="A50" s="25" t="s">
        <v>13</v>
      </c>
      <c r="B50" s="21">
        <v>186</v>
      </c>
      <c r="C50" s="22">
        <v>16651</v>
      </c>
    </row>
    <row r="51" spans="1:5" x14ac:dyDescent="0.35">
      <c r="A51" s="25" t="s">
        <v>10</v>
      </c>
      <c r="B51" s="21">
        <v>200</v>
      </c>
      <c r="C51" s="22">
        <v>20104</v>
      </c>
    </row>
    <row r="52" spans="1:5" x14ac:dyDescent="0.35">
      <c r="A52" s="25" t="s">
        <v>1047</v>
      </c>
      <c r="B52" s="21">
        <v>1000</v>
      </c>
      <c r="C52" s="22">
        <v>96623</v>
      </c>
    </row>
    <row r="57" spans="1:5" x14ac:dyDescent="0.35">
      <c r="A57" t="s">
        <v>1068</v>
      </c>
    </row>
    <row r="58" spans="1:5" x14ac:dyDescent="0.35">
      <c r="A58" t="s">
        <v>1069</v>
      </c>
      <c r="B58" t="s">
        <v>1070</v>
      </c>
      <c r="C58" t="s">
        <v>1071</v>
      </c>
      <c r="D58" t="s">
        <v>1074</v>
      </c>
      <c r="E58" t="s">
        <v>1072</v>
      </c>
    </row>
    <row r="59" spans="1:5" x14ac:dyDescent="0.35">
      <c r="A59" s="25" t="s">
        <v>11</v>
      </c>
      <c r="B59" s="21">
        <v>189</v>
      </c>
      <c r="C59" s="26">
        <v>18415</v>
      </c>
      <c r="D59" t="e">
        <f>IF(A59=$D$66,B59,NA())</f>
        <v>#N/A</v>
      </c>
      <c r="E59" t="e">
        <f>IF(A59=$D$66,C59,NA())</f>
        <v>#N/A</v>
      </c>
    </row>
    <row r="60" spans="1:5" x14ac:dyDescent="0.35">
      <c r="A60" s="25" t="s">
        <v>9</v>
      </c>
      <c r="B60" s="21">
        <v>218</v>
      </c>
      <c r="C60" s="26">
        <v>20581</v>
      </c>
      <c r="D60" t="e">
        <f t="shared" ref="D60:D63" si="0">IF(A60=$D$66,B60,NA())</f>
        <v>#N/A</v>
      </c>
      <c r="E60" t="e">
        <f t="shared" ref="E60:E63" si="1">IF(A60=$D$66,C60,NA())</f>
        <v>#N/A</v>
      </c>
    </row>
    <row r="61" spans="1:5" x14ac:dyDescent="0.35">
      <c r="A61" s="25" t="s">
        <v>6</v>
      </c>
      <c r="B61" s="21">
        <v>207</v>
      </c>
      <c r="C61" s="26">
        <v>20872</v>
      </c>
      <c r="D61">
        <f t="shared" si="0"/>
        <v>207</v>
      </c>
      <c r="E61">
        <f t="shared" si="1"/>
        <v>20872</v>
      </c>
    </row>
    <row r="62" spans="1:5" x14ac:dyDescent="0.35">
      <c r="A62" s="25" t="s">
        <v>13</v>
      </c>
      <c r="B62" s="21">
        <v>186</v>
      </c>
      <c r="C62" s="26">
        <v>16651</v>
      </c>
      <c r="D62" t="e">
        <f t="shared" si="0"/>
        <v>#N/A</v>
      </c>
      <c r="E62" t="e">
        <f t="shared" si="1"/>
        <v>#N/A</v>
      </c>
    </row>
    <row r="63" spans="1:5" x14ac:dyDescent="0.35">
      <c r="A63" s="25" t="s">
        <v>10</v>
      </c>
      <c r="B63" s="21">
        <v>200</v>
      </c>
      <c r="C63" s="26">
        <v>20104</v>
      </c>
      <c r="D63" t="e">
        <f t="shared" si="0"/>
        <v>#N/A</v>
      </c>
      <c r="E63" t="e">
        <f t="shared" si="1"/>
        <v>#N/A</v>
      </c>
    </row>
    <row r="66" spans="1:4" x14ac:dyDescent="0.35">
      <c r="A66" s="24" t="s">
        <v>1046</v>
      </c>
      <c r="C66" t="s">
        <v>1073</v>
      </c>
      <c r="D66" t="str">
        <f>A69</f>
        <v>R03</v>
      </c>
    </row>
    <row r="67" spans="1:4" x14ac:dyDescent="0.35">
      <c r="A67" s="25" t="s">
        <v>11</v>
      </c>
    </row>
    <row r="68" spans="1:4" x14ac:dyDescent="0.35">
      <c r="A68" s="25" t="s">
        <v>9</v>
      </c>
    </row>
    <row r="69" spans="1:4" x14ac:dyDescent="0.35">
      <c r="A69" s="25" t="s">
        <v>6</v>
      </c>
    </row>
    <row r="70" spans="1:4" x14ac:dyDescent="0.35">
      <c r="A70" s="25" t="s">
        <v>13</v>
      </c>
    </row>
    <row r="71" spans="1:4" x14ac:dyDescent="0.35">
      <c r="A71" s="25" t="s">
        <v>10</v>
      </c>
    </row>
    <row r="75" spans="1:4" x14ac:dyDescent="0.35">
      <c r="A75" s="24" t="s">
        <v>1040</v>
      </c>
      <c r="B75" s="24" t="s">
        <v>1075</v>
      </c>
    </row>
    <row r="76" spans="1:4" x14ac:dyDescent="0.35">
      <c r="A76" s="24" t="s">
        <v>1046</v>
      </c>
      <c r="B76" t="s">
        <v>999</v>
      </c>
      <c r="C76" t="s">
        <v>998</v>
      </c>
      <c r="D76" t="s">
        <v>1047</v>
      </c>
    </row>
    <row r="77" spans="1:4" x14ac:dyDescent="0.35">
      <c r="A77" s="25" t="s">
        <v>1002</v>
      </c>
      <c r="B77" s="21">
        <v>144</v>
      </c>
      <c r="C77" s="21">
        <v>132</v>
      </c>
      <c r="D77" s="21">
        <v>276</v>
      </c>
    </row>
    <row r="78" spans="1:4" x14ac:dyDescent="0.35">
      <c r="A78" s="25" t="s">
        <v>1001</v>
      </c>
      <c r="B78" s="21">
        <v>326</v>
      </c>
      <c r="C78" s="21">
        <v>63</v>
      </c>
      <c r="D78" s="21">
        <v>389</v>
      </c>
    </row>
    <row r="79" spans="1:4" x14ac:dyDescent="0.35">
      <c r="A79" s="25" t="s">
        <v>1000</v>
      </c>
      <c r="B79" s="21">
        <v>129</v>
      </c>
      <c r="C79" s="21">
        <v>206</v>
      </c>
      <c r="D79" s="21">
        <v>335</v>
      </c>
    </row>
    <row r="80" spans="1:4" x14ac:dyDescent="0.35">
      <c r="A80" s="25" t="s">
        <v>1047</v>
      </c>
      <c r="B80" s="21">
        <v>599</v>
      </c>
      <c r="C80" s="21">
        <v>401</v>
      </c>
      <c r="D80" s="21">
        <v>1000</v>
      </c>
    </row>
    <row r="84" spans="1:7" x14ac:dyDescent="0.35">
      <c r="A84" s="24" t="s">
        <v>1046</v>
      </c>
      <c r="B84" t="s">
        <v>1040</v>
      </c>
    </row>
    <row r="85" spans="1:7" x14ac:dyDescent="0.35">
      <c r="A85" s="25">
        <v>0</v>
      </c>
      <c r="B85" s="21">
        <v>1</v>
      </c>
    </row>
    <row r="86" spans="1:7" x14ac:dyDescent="0.35">
      <c r="A86" s="25">
        <v>1</v>
      </c>
      <c r="B86" s="21">
        <v>8</v>
      </c>
    </row>
    <row r="87" spans="1:7" x14ac:dyDescent="0.35">
      <c r="A87" s="25">
        <v>2</v>
      </c>
      <c r="B87" s="21">
        <v>59</v>
      </c>
    </row>
    <row r="88" spans="1:7" x14ac:dyDescent="0.35">
      <c r="A88" s="25">
        <v>3</v>
      </c>
      <c r="B88" s="21">
        <v>197</v>
      </c>
    </row>
    <row r="89" spans="1:7" x14ac:dyDescent="0.35">
      <c r="A89" s="25">
        <v>4</v>
      </c>
      <c r="B89" s="21">
        <v>428</v>
      </c>
    </row>
    <row r="90" spans="1:7" x14ac:dyDescent="0.35">
      <c r="A90" s="25">
        <v>5</v>
      </c>
      <c r="B90" s="21">
        <v>307</v>
      </c>
    </row>
    <row r="91" spans="1:7" x14ac:dyDescent="0.35">
      <c r="A91" s="25" t="s">
        <v>1047</v>
      </c>
      <c r="B91" s="21">
        <v>1000</v>
      </c>
    </row>
    <row r="95" spans="1:7" x14ac:dyDescent="0.35">
      <c r="A95" s="24" t="s">
        <v>1041</v>
      </c>
      <c r="B95" s="24" t="s">
        <v>1075</v>
      </c>
    </row>
    <row r="96" spans="1:7" x14ac:dyDescent="0.35">
      <c r="A96" s="24" t="s">
        <v>1046</v>
      </c>
      <c r="B96" t="s">
        <v>11</v>
      </c>
      <c r="C96" t="s">
        <v>9</v>
      </c>
      <c r="D96" t="s">
        <v>6</v>
      </c>
      <c r="E96" t="s">
        <v>13</v>
      </c>
      <c r="F96" t="s">
        <v>10</v>
      </c>
      <c r="G96" t="s">
        <v>1047</v>
      </c>
    </row>
    <row r="97" spans="1:7" x14ac:dyDescent="0.35">
      <c r="A97" s="25" t="s">
        <v>1002</v>
      </c>
    </row>
    <row r="98" spans="1:7" x14ac:dyDescent="0.35">
      <c r="A98" s="27" t="s">
        <v>20</v>
      </c>
      <c r="B98" s="22">
        <v>891</v>
      </c>
      <c r="C98" s="22">
        <v>1332</v>
      </c>
      <c r="D98" s="22">
        <v>1282</v>
      </c>
      <c r="E98" s="22">
        <v>739</v>
      </c>
      <c r="F98" s="22">
        <v>560</v>
      </c>
      <c r="G98" s="22">
        <v>4804</v>
      </c>
    </row>
    <row r="99" spans="1:7" x14ac:dyDescent="0.35">
      <c r="A99" s="27" t="s">
        <v>12</v>
      </c>
      <c r="B99" s="22">
        <v>1991</v>
      </c>
      <c r="C99" s="22">
        <v>1886</v>
      </c>
      <c r="D99" s="22">
        <v>1206</v>
      </c>
      <c r="E99" s="22">
        <v>884</v>
      </c>
      <c r="F99" s="22">
        <v>1722</v>
      </c>
      <c r="G99" s="22">
        <v>7689</v>
      </c>
    </row>
    <row r="100" spans="1:7" x14ac:dyDescent="0.35">
      <c r="A100" s="27" t="s">
        <v>8</v>
      </c>
      <c r="B100" s="22">
        <v>1163</v>
      </c>
      <c r="C100" s="22">
        <v>1180</v>
      </c>
      <c r="D100" s="22">
        <v>1616</v>
      </c>
      <c r="E100" s="22">
        <v>1043</v>
      </c>
      <c r="F100" s="22">
        <v>1747</v>
      </c>
      <c r="G100" s="22">
        <v>6749</v>
      </c>
    </row>
    <row r="101" spans="1:7" x14ac:dyDescent="0.35">
      <c r="A101" s="27" t="s">
        <v>16</v>
      </c>
      <c r="B101" s="22">
        <v>1438</v>
      </c>
      <c r="C101" s="22">
        <v>1616</v>
      </c>
      <c r="D101" s="22">
        <v>866</v>
      </c>
      <c r="E101" s="22">
        <v>829</v>
      </c>
      <c r="F101" s="22">
        <v>2070</v>
      </c>
      <c r="G101" s="22">
        <v>6819</v>
      </c>
    </row>
    <row r="102" spans="1:7" x14ac:dyDescent="0.35">
      <c r="A102" s="25" t="s">
        <v>1001</v>
      </c>
    </row>
    <row r="103" spans="1:7" x14ac:dyDescent="0.35">
      <c r="A103" s="27" t="s">
        <v>24</v>
      </c>
      <c r="B103" s="22">
        <v>1233</v>
      </c>
      <c r="C103" s="22">
        <v>223</v>
      </c>
      <c r="D103" s="22">
        <v>1680</v>
      </c>
      <c r="E103" s="22">
        <v>990</v>
      </c>
      <c r="F103" s="22">
        <v>1508</v>
      </c>
      <c r="G103" s="22">
        <v>5634</v>
      </c>
    </row>
    <row r="104" spans="1:7" x14ac:dyDescent="0.35">
      <c r="A104" s="27" t="s">
        <v>15</v>
      </c>
      <c r="B104" s="22">
        <v>1598</v>
      </c>
      <c r="C104" s="22">
        <v>1907</v>
      </c>
      <c r="D104" s="22">
        <v>869</v>
      </c>
      <c r="E104" s="22">
        <v>1426</v>
      </c>
      <c r="F104" s="22">
        <v>1416</v>
      </c>
      <c r="G104" s="22">
        <v>7216</v>
      </c>
    </row>
    <row r="105" spans="1:7" x14ac:dyDescent="0.35">
      <c r="A105" s="27" t="s">
        <v>5</v>
      </c>
      <c r="B105" s="22">
        <v>900</v>
      </c>
      <c r="C105" s="22">
        <v>1016</v>
      </c>
      <c r="D105" s="22">
        <v>960</v>
      </c>
      <c r="E105" s="22">
        <v>940</v>
      </c>
      <c r="F105" s="22">
        <v>1193</v>
      </c>
      <c r="G105" s="22">
        <v>5009</v>
      </c>
    </row>
    <row r="106" spans="1:7" x14ac:dyDescent="0.35">
      <c r="A106" s="27" t="s">
        <v>18</v>
      </c>
      <c r="B106" s="22">
        <v>900</v>
      </c>
      <c r="C106" s="22">
        <v>1470</v>
      </c>
      <c r="D106" s="22">
        <v>1617</v>
      </c>
      <c r="E106" s="22">
        <v>1314</v>
      </c>
      <c r="F106" s="22">
        <v>941</v>
      </c>
      <c r="G106" s="22">
        <v>6242</v>
      </c>
    </row>
    <row r="107" spans="1:7" x14ac:dyDescent="0.35">
      <c r="A107" s="27" t="s">
        <v>14</v>
      </c>
      <c r="B107" s="22">
        <v>1255</v>
      </c>
      <c r="C107" s="22">
        <v>516</v>
      </c>
      <c r="D107" s="22">
        <v>1874</v>
      </c>
      <c r="E107" s="22">
        <v>1863</v>
      </c>
      <c r="F107" s="22">
        <v>1722</v>
      </c>
      <c r="G107" s="22">
        <v>7230</v>
      </c>
    </row>
    <row r="108" spans="1:7" x14ac:dyDescent="0.35">
      <c r="A108" s="27" t="s">
        <v>19</v>
      </c>
      <c r="B108" s="22">
        <v>1138</v>
      </c>
      <c r="C108" s="22">
        <v>1898</v>
      </c>
      <c r="D108" s="22">
        <v>1482</v>
      </c>
      <c r="E108" s="22">
        <v>846</v>
      </c>
      <c r="F108" s="22">
        <v>1154</v>
      </c>
      <c r="G108" s="22">
        <v>6518</v>
      </c>
    </row>
    <row r="109" spans="1:7" x14ac:dyDescent="0.35">
      <c r="A109" s="25" t="s">
        <v>1000</v>
      </c>
    </row>
    <row r="110" spans="1:7" x14ac:dyDescent="0.35">
      <c r="A110" s="27" t="s">
        <v>17</v>
      </c>
      <c r="B110" s="22">
        <v>1655</v>
      </c>
      <c r="C110" s="22">
        <v>805</v>
      </c>
      <c r="D110" s="22">
        <v>2263</v>
      </c>
      <c r="E110" s="22">
        <v>987</v>
      </c>
      <c r="F110" s="22">
        <v>1075</v>
      </c>
      <c r="G110" s="22">
        <v>6785</v>
      </c>
    </row>
    <row r="111" spans="1:7" x14ac:dyDescent="0.35">
      <c r="A111" s="27" t="s">
        <v>23</v>
      </c>
      <c r="B111" s="22">
        <v>1104</v>
      </c>
      <c r="C111" s="22">
        <v>2280</v>
      </c>
      <c r="D111" s="22">
        <v>1445</v>
      </c>
      <c r="E111" s="22">
        <v>1722</v>
      </c>
      <c r="F111" s="22">
        <v>1196</v>
      </c>
      <c r="G111" s="22">
        <v>7747</v>
      </c>
    </row>
    <row r="112" spans="1:7" x14ac:dyDescent="0.35">
      <c r="A112" s="27" t="s">
        <v>7</v>
      </c>
      <c r="B112" s="22">
        <v>372</v>
      </c>
      <c r="C112" s="22">
        <v>1818</v>
      </c>
      <c r="D112" s="22">
        <v>1346</v>
      </c>
      <c r="E112" s="22">
        <v>1156</v>
      </c>
      <c r="F112" s="22">
        <v>1484</v>
      </c>
      <c r="G112" s="22">
        <v>6176</v>
      </c>
    </row>
    <row r="113" spans="1:7" x14ac:dyDescent="0.35">
      <c r="A113" s="27" t="s">
        <v>22</v>
      </c>
      <c r="B113" s="22">
        <v>1415</v>
      </c>
      <c r="C113" s="22">
        <v>1271</v>
      </c>
      <c r="D113" s="22">
        <v>1214</v>
      </c>
      <c r="E113" s="22">
        <v>1135</v>
      </c>
      <c r="F113" s="22">
        <v>1566</v>
      </c>
      <c r="G113" s="22">
        <v>6601</v>
      </c>
    </row>
    <row r="114" spans="1:7" x14ac:dyDescent="0.35">
      <c r="A114" s="27" t="s">
        <v>21</v>
      </c>
      <c r="B114" s="22">
        <v>1362</v>
      </c>
      <c r="C114" s="22">
        <v>1363</v>
      </c>
      <c r="D114" s="22">
        <v>1152</v>
      </c>
      <c r="E114" s="22">
        <v>777</v>
      </c>
      <c r="F114" s="22">
        <v>750</v>
      </c>
      <c r="G114" s="22">
        <v>5404</v>
      </c>
    </row>
  </sheetData>
  <phoneticPr fontId="2" type="noConversion"/>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Dashbaord</vt:lpstr>
      <vt:lpstr>pivot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Sharon Gilbert</cp:lastModifiedBy>
  <cp:lastPrinted>2025-01-23T15:38:25Z</cp:lastPrinted>
  <dcterms:created xsi:type="dcterms:W3CDTF">2021-03-14T20:21:32Z</dcterms:created>
  <dcterms:modified xsi:type="dcterms:W3CDTF">2025-01-23T15:38:50Z</dcterms:modified>
</cp:coreProperties>
</file>