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aisa\Documents\Presentations\NED\Power Query\Session-3-4\"/>
    </mc:Choice>
  </mc:AlternateContent>
  <xr:revisionPtr revIDLastSave="0" documentId="13_ncr:1_{A38A6E29-61E6-4293-A005-D9BBB7BD7CFE}" xr6:coauthVersionLast="47" xr6:coauthVersionMax="47" xr10:uidLastSave="{00000000-0000-0000-0000-000000000000}"/>
  <bookViews>
    <workbookView xWindow="-120" yWindow="-120" windowWidth="20730" windowHeight="11040" xr2:uid="{8834B0DC-F1C4-4C13-8A25-FE2F5B1E8032}"/>
  </bookViews>
  <sheets>
    <sheet name="Sheet1" sheetId="1" r:id="rId1"/>
  </sheets>
  <definedNames>
    <definedName name="MyData">Sheet1!$A$1:$T$32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S9" i="1"/>
  <c r="D30" i="1"/>
  <c r="M23" i="1"/>
  <c r="P16" i="1"/>
  <c r="M16" i="1"/>
  <c r="J16" i="1"/>
  <c r="F16" i="1"/>
  <c r="C16" i="1"/>
  <c r="L30" i="1" l="1"/>
  <c r="Q30" i="1"/>
  <c r="C23" i="1"/>
  <c r="G30" i="1"/>
  <c r="C30" i="1"/>
  <c r="R30" i="1"/>
  <c r="O30" i="1"/>
  <c r="S30" i="1"/>
  <c r="D23" i="1"/>
  <c r="O23" i="1"/>
  <c r="M30" i="1"/>
  <c r="K16" i="1"/>
  <c r="R23" i="1"/>
  <c r="E23" i="1"/>
  <c r="F30" i="1"/>
  <c r="J30" i="1"/>
  <c r="P30" i="1"/>
  <c r="H30" i="1"/>
  <c r="K30" i="1"/>
  <c r="S23" i="1"/>
  <c r="I30" i="1"/>
  <c r="F23" i="1"/>
  <c r="J23" i="1"/>
  <c r="P23" i="1"/>
  <c r="G23" i="1"/>
  <c r="L23" i="1"/>
  <c r="H23" i="1"/>
  <c r="I23" i="1"/>
  <c r="L16" i="1"/>
  <c r="R16" i="1"/>
  <c r="N23" i="1"/>
  <c r="I16" i="1"/>
  <c r="S16" i="1"/>
  <c r="D16" i="1"/>
  <c r="O16" i="1"/>
  <c r="R9" i="1"/>
  <c r="O9" i="1"/>
  <c r="Q16" i="1"/>
  <c r="I9" i="1"/>
  <c r="G9" i="1"/>
  <c r="P9" i="1"/>
  <c r="G16" i="1"/>
  <c r="C9" i="1"/>
  <c r="D9" i="1"/>
  <c r="D31" i="1" s="1"/>
  <c r="F9" i="1"/>
  <c r="L9" i="1"/>
  <c r="M9" i="1"/>
  <c r="T9" i="1"/>
  <c r="Q9" i="1"/>
  <c r="N9" i="1"/>
  <c r="K9" i="1"/>
  <c r="H9" i="1"/>
  <c r="E9" i="1"/>
  <c r="C31" i="1" l="1"/>
  <c r="J31" i="1"/>
  <c r="M31" i="1"/>
  <c r="L31" i="1"/>
  <c r="P31" i="1"/>
  <c r="S31" i="1"/>
  <c r="O31" i="1"/>
  <c r="R31" i="1"/>
  <c r="F31" i="1"/>
  <c r="G31" i="1"/>
  <c r="I31" i="1"/>
  <c r="K23" i="1"/>
  <c r="K31" i="1" s="1"/>
  <c r="T30" i="1"/>
  <c r="E30" i="1"/>
  <c r="E31" i="1" s="1"/>
  <c r="N30" i="1"/>
  <c r="H16" i="1"/>
  <c r="H31" i="1" s="1"/>
  <c r="E16" i="1"/>
  <c r="Q23" i="1"/>
  <c r="Q31" i="1" s="1"/>
  <c r="T23" i="1"/>
  <c r="N16" i="1"/>
  <c r="T16" i="1"/>
  <c r="T31" i="1" s="1"/>
  <c r="N31" i="1" l="1"/>
</calcChain>
</file>

<file path=xl/sharedStrings.xml><?xml version="1.0" encoding="utf-8"?>
<sst xmlns="http://schemas.openxmlformats.org/spreadsheetml/2006/main" count="49" uniqueCount="34">
  <si>
    <t>Telecom Revenue</t>
  </si>
  <si>
    <t>Actual</t>
  </si>
  <si>
    <t>Budget</t>
  </si>
  <si>
    <t>Variance</t>
  </si>
  <si>
    <t>January</t>
  </si>
  <si>
    <t>IDD</t>
  </si>
  <si>
    <t>ITFS</t>
  </si>
  <si>
    <t>ISDN</t>
  </si>
  <si>
    <t>CC</t>
  </si>
  <si>
    <t>Total Telecom Revenue</t>
  </si>
  <si>
    <t>March</t>
  </si>
  <si>
    <t>April</t>
  </si>
  <si>
    <t>May</t>
  </si>
  <si>
    <t>June</t>
  </si>
  <si>
    <t>Aviation Revenue</t>
  </si>
  <si>
    <t>Domestic</t>
  </si>
  <si>
    <t>International</t>
  </si>
  <si>
    <t>Cargo</t>
  </si>
  <si>
    <t>Others</t>
  </si>
  <si>
    <t>Total Aviation Revenue</t>
  </si>
  <si>
    <t>Health care Revenue</t>
  </si>
  <si>
    <t>Hospitals</t>
  </si>
  <si>
    <t>Clinics</t>
  </si>
  <si>
    <t>Pharmacies</t>
  </si>
  <si>
    <t>Labs.</t>
  </si>
  <si>
    <t>Total Health Care Revenue</t>
  </si>
  <si>
    <t>Construction Revenue</t>
  </si>
  <si>
    <t>Towers</t>
  </si>
  <si>
    <t>Bridges</t>
  </si>
  <si>
    <t>Marine Works</t>
  </si>
  <si>
    <t>Housing</t>
  </si>
  <si>
    <t>Total Construction Revenue</t>
  </si>
  <si>
    <t>Total Revenue All industries</t>
  </si>
  <si>
    <t xml:space="preserve"> 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</si>
</sst>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4" fontId="1" fillId="0" borderId="4" xfId="0" applyNumberFormat="1" applyFont="1" applyBorder="1"/>
    <xf numFmtId="164" fontId="1" fillId="0" borderId="5" xfId="0" applyNumberFormat="1" applyFont="1" applyBorder="1"/>
    <xf numFmtId="164" fontId="1" fillId="0" borderId="6" xfId="0" applyNumberFormat="1" applyFont="1" applyBorder="1"/>
    <xf numFmtId="164" fontId="1" fillId="0" borderId="0" xfId="0" applyNumberFormat="1" applyFont="1"/>
    <xf numFmtId="164" fontId="1" fillId="0" borderId="1" xfId="0" applyNumberFormat="1" applyFont="1" applyBorder="1"/>
    <xf numFmtId="164" fontId="1" fillId="0" borderId="2" xfId="0" applyNumberFormat="1" applyFont="1" applyBorder="1"/>
    <xf numFmtId="164" fontId="1" fillId="0" borderId="3" xfId="0" applyNumberFormat="1" applyFont="1" applyBorder="1"/>
    <xf numFmtId="164" fontId="2" fillId="0" borderId="7" xfId="0" applyNumberFormat="1" applyFont="1" applyBorder="1"/>
    <xf numFmtId="164" fontId="2" fillId="0" borderId="8" xfId="0" applyNumberFormat="1" applyFont="1" applyBorder="1"/>
    <xf numFmtId="164" fontId="2" fillId="0" borderId="9" xfId="0" applyNumberFormat="1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7" xfId="0" applyBorder="1"/>
    <xf numFmtId="164" fontId="2" fillId="0" borderId="16" xfId="0" applyNumberFormat="1" applyFont="1" applyBorder="1"/>
    <xf numFmtId="164" fontId="2" fillId="0" borderId="18" xfId="0" applyNumberFormat="1" applyFont="1" applyBorder="1"/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44B0C-F646-4D91-91F4-A34FC63BB501}">
  <dimension ref="A1:T31"/>
  <sheetViews>
    <sheetView tabSelected="1" workbookViewId="0">
      <selection activeCell="C6" sqref="C6"/>
    </sheetView>
  </sheetViews>
  <sheetFormatPr defaultRowHeight="15" x14ac:dyDescent="0.25"/>
  <cols>
    <col min="1" max="1" width="27" customWidth="1"/>
    <col min="2" max="2" width="13.42578125" bestFit="1" customWidth="1"/>
    <col min="3" max="3" width="10.5703125" bestFit="1" customWidth="1"/>
    <col min="4" max="5" width="9.5703125" bestFit="1" customWidth="1"/>
    <col min="6" max="6" width="10.5703125" bestFit="1" customWidth="1"/>
    <col min="7" max="8" width="9.5703125" bestFit="1" customWidth="1"/>
    <col min="9" max="9" width="10.5703125" bestFit="1" customWidth="1"/>
    <col min="10" max="11" width="9.5703125" bestFit="1" customWidth="1"/>
    <col min="12" max="12" width="10.5703125" bestFit="1" customWidth="1"/>
    <col min="13" max="14" width="9.5703125" bestFit="1" customWidth="1"/>
    <col min="15" max="15" width="10.5703125" bestFit="1" customWidth="1"/>
    <col min="16" max="17" width="9.5703125" bestFit="1" customWidth="1"/>
    <col min="18" max="18" width="10.5703125" bestFit="1" customWidth="1"/>
    <col min="19" max="20" width="9.5703125" bestFit="1" customWidth="1"/>
  </cols>
  <sheetData>
    <row r="1" spans="1:20" ht="15.75" thickBot="1" x14ac:dyDescent="0.3"/>
    <row r="2" spans="1:20" ht="15.75" thickBot="1" x14ac:dyDescent="0.3">
      <c r="C2" s="27" t="s">
        <v>4</v>
      </c>
      <c r="D2" s="28"/>
      <c r="E2" s="29"/>
      <c r="F2" s="27" t="s">
        <v>33</v>
      </c>
      <c r="G2" s="28"/>
      <c r="H2" s="29"/>
      <c r="I2" s="27" t="s">
        <v>10</v>
      </c>
      <c r="J2" s="28"/>
      <c r="K2" s="29"/>
      <c r="L2" s="27" t="s">
        <v>11</v>
      </c>
      <c r="M2" s="28"/>
      <c r="N2" s="29"/>
      <c r="O2" s="27" t="s">
        <v>12</v>
      </c>
      <c r="P2" s="28"/>
      <c r="Q2" s="29"/>
      <c r="R2" s="27" t="s">
        <v>13</v>
      </c>
      <c r="S2" s="28"/>
      <c r="T2" s="29"/>
    </row>
    <row r="3" spans="1:20" ht="15.75" thickBot="1" x14ac:dyDescent="0.3">
      <c r="C3" s="4" t="s">
        <v>1</v>
      </c>
      <c r="D3" s="5" t="s">
        <v>2</v>
      </c>
      <c r="E3" s="6" t="s">
        <v>3</v>
      </c>
      <c r="F3" s="4" t="s">
        <v>1</v>
      </c>
      <c r="G3" s="5" t="s">
        <v>2</v>
      </c>
      <c r="H3" s="6" t="s">
        <v>3</v>
      </c>
      <c r="I3" s="4" t="s">
        <v>1</v>
      </c>
      <c r="J3" s="5" t="s">
        <v>2</v>
      </c>
      <c r="K3" s="6" t="s">
        <v>3</v>
      </c>
      <c r="L3" s="4" t="s">
        <v>1</v>
      </c>
      <c r="M3" s="5" t="s">
        <v>2</v>
      </c>
      <c r="N3" s="6" t="s">
        <v>3</v>
      </c>
      <c r="O3" s="4" t="s">
        <v>1</v>
      </c>
      <c r="P3" s="5" t="s">
        <v>2</v>
      </c>
      <c r="Q3" s="6" t="s">
        <v>3</v>
      </c>
      <c r="R3" s="4" t="s">
        <v>1</v>
      </c>
      <c r="S3" s="5" t="s">
        <v>2</v>
      </c>
      <c r="T3" s="6" t="s">
        <v>3</v>
      </c>
    </row>
    <row r="4" spans="1:20" x14ac:dyDescent="0.25">
      <c r="A4" s="18" t="s">
        <v>0</v>
      </c>
      <c r="B4" s="19"/>
      <c r="C4" s="1"/>
      <c r="D4" s="2"/>
      <c r="E4" s="3"/>
      <c r="F4" s="1"/>
      <c r="G4" s="2"/>
      <c r="H4" s="3"/>
      <c r="I4" s="1"/>
      <c r="J4" s="2"/>
      <c r="K4" s="3"/>
      <c r="L4" s="1"/>
      <c r="M4" s="2"/>
      <c r="N4" s="3"/>
      <c r="O4" s="1"/>
      <c r="P4" s="2"/>
      <c r="Q4" s="3"/>
      <c r="R4" s="1"/>
      <c r="S4" s="2"/>
      <c r="T4" s="3"/>
    </row>
    <row r="5" spans="1:20" x14ac:dyDescent="0.25">
      <c r="A5" s="20"/>
      <c r="B5" s="21" t="s">
        <v>5</v>
      </c>
      <c r="C5" s="8">
        <v>789451</v>
      </c>
      <c r="D5" s="9">
        <v>127132</v>
      </c>
      <c r="E5" s="10">
        <v>662319</v>
      </c>
      <c r="F5" s="8">
        <v>640168</v>
      </c>
      <c r="G5" s="9">
        <v>410197</v>
      </c>
      <c r="H5" s="10">
        <v>229971</v>
      </c>
      <c r="I5" s="8">
        <v>780826</v>
      </c>
      <c r="J5" s="9">
        <v>165927</v>
      </c>
      <c r="K5" s="10">
        <v>614899</v>
      </c>
      <c r="L5" s="8">
        <v>703288</v>
      </c>
      <c r="M5" s="9">
        <v>407057</v>
      </c>
      <c r="N5" s="10">
        <v>296231</v>
      </c>
      <c r="O5" s="8">
        <v>669419</v>
      </c>
      <c r="P5" s="9">
        <v>289013</v>
      </c>
      <c r="Q5" s="10">
        <v>380406</v>
      </c>
      <c r="R5" s="8">
        <v>710129</v>
      </c>
      <c r="S5" s="9">
        <v>418617</v>
      </c>
      <c r="T5" s="10">
        <v>291512</v>
      </c>
    </row>
    <row r="6" spans="1:20" x14ac:dyDescent="0.25">
      <c r="A6" s="20"/>
      <c r="B6" s="21" t="s">
        <v>6</v>
      </c>
      <c r="C6" s="8">
        <v>756822</v>
      </c>
      <c r="D6" s="9">
        <v>473165</v>
      </c>
      <c r="E6" s="10">
        <v>283657</v>
      </c>
      <c r="F6" s="8">
        <v>757094</v>
      </c>
      <c r="G6" s="9">
        <v>148146</v>
      </c>
      <c r="H6" s="10">
        <v>608948</v>
      </c>
      <c r="I6" s="8">
        <v>707481</v>
      </c>
      <c r="J6" s="9">
        <v>434815</v>
      </c>
      <c r="K6" s="10">
        <v>272666</v>
      </c>
      <c r="L6" s="8">
        <v>782343</v>
      </c>
      <c r="M6" s="9">
        <v>140080</v>
      </c>
      <c r="N6" s="10">
        <v>642263</v>
      </c>
      <c r="O6" s="8">
        <v>603130</v>
      </c>
      <c r="P6" s="9">
        <v>423589</v>
      </c>
      <c r="Q6" s="10">
        <v>179541</v>
      </c>
      <c r="R6" s="8">
        <v>607292</v>
      </c>
      <c r="S6" s="9">
        <v>175911</v>
      </c>
      <c r="T6" s="10">
        <v>431381</v>
      </c>
    </row>
    <row r="7" spans="1:20" x14ac:dyDescent="0.25">
      <c r="A7" s="20"/>
      <c r="B7" s="21" t="s">
        <v>7</v>
      </c>
      <c r="C7" s="8">
        <v>803452</v>
      </c>
      <c r="D7" s="9">
        <v>240604</v>
      </c>
      <c r="E7" s="10">
        <v>562848</v>
      </c>
      <c r="F7" s="8">
        <v>609603</v>
      </c>
      <c r="G7" s="9">
        <v>440207</v>
      </c>
      <c r="H7" s="10">
        <v>169396</v>
      </c>
      <c r="I7" s="8">
        <v>784067</v>
      </c>
      <c r="J7" s="9">
        <v>197039</v>
      </c>
      <c r="K7" s="10">
        <v>587028</v>
      </c>
      <c r="L7" s="8">
        <v>847416</v>
      </c>
      <c r="M7" s="9">
        <v>395218</v>
      </c>
      <c r="N7" s="10">
        <v>452198</v>
      </c>
      <c r="O7" s="8">
        <v>817132</v>
      </c>
      <c r="P7" s="9">
        <v>340343</v>
      </c>
      <c r="Q7" s="10">
        <v>476789</v>
      </c>
      <c r="R7" s="8">
        <v>821883</v>
      </c>
      <c r="S7" s="9">
        <v>145892</v>
      </c>
      <c r="T7" s="10">
        <v>675991</v>
      </c>
    </row>
    <row r="8" spans="1:20" x14ac:dyDescent="0.25">
      <c r="A8" s="20"/>
      <c r="B8" s="21" t="s">
        <v>8</v>
      </c>
      <c r="C8" s="8">
        <v>697111</v>
      </c>
      <c r="D8" s="9">
        <v>287446</v>
      </c>
      <c r="E8" s="10">
        <v>409665</v>
      </c>
      <c r="F8" s="8">
        <v>864249</v>
      </c>
      <c r="G8" s="9">
        <v>305060</v>
      </c>
      <c r="H8" s="10">
        <v>559189</v>
      </c>
      <c r="I8" s="8">
        <v>663725</v>
      </c>
      <c r="J8" s="9">
        <v>270929</v>
      </c>
      <c r="K8" s="10">
        <v>392796</v>
      </c>
      <c r="L8" s="8">
        <v>613430</v>
      </c>
      <c r="M8" s="9">
        <v>465034</v>
      </c>
      <c r="N8" s="10">
        <v>148396</v>
      </c>
      <c r="O8" s="8">
        <v>896387</v>
      </c>
      <c r="P8" s="9">
        <v>303997</v>
      </c>
      <c r="Q8" s="10">
        <v>592390</v>
      </c>
      <c r="R8" s="8">
        <v>779828</v>
      </c>
      <c r="S8" s="9">
        <v>490510</v>
      </c>
      <c r="T8" s="10">
        <v>289318</v>
      </c>
    </row>
    <row r="9" spans="1:20" ht="15.75" thickBot="1" x14ac:dyDescent="0.3">
      <c r="A9" s="22" t="s">
        <v>9</v>
      </c>
      <c r="B9" s="23"/>
      <c r="C9" s="15">
        <f>SUM(C5:C8)</f>
        <v>3046836</v>
      </c>
      <c r="D9" s="16">
        <f t="shared" ref="D9:E9" si="0">SUM(D5:D8)</f>
        <v>1128347</v>
      </c>
      <c r="E9" s="17">
        <f t="shared" si="0"/>
        <v>1918489</v>
      </c>
      <c r="F9" s="15">
        <f>SUM(F5:F8)</f>
        <v>2871114</v>
      </c>
      <c r="G9" s="16">
        <f t="shared" ref="G9" si="1">SUM(G5:G8)</f>
        <v>1303610</v>
      </c>
      <c r="H9" s="17">
        <f t="shared" ref="H9" si="2">SUM(H5:H8)</f>
        <v>1567504</v>
      </c>
      <c r="I9" s="15">
        <f>SUM(I5:I8)</f>
        <v>2936099</v>
      </c>
      <c r="J9" s="16">
        <f t="shared" ref="J9" si="3">SUM(J5:J8)</f>
        <v>1068710</v>
      </c>
      <c r="K9" s="17">
        <f t="shared" ref="K9" si="4">SUM(K5:K8)</f>
        <v>1867389</v>
      </c>
      <c r="L9" s="15">
        <f>SUM(L5:L8)</f>
        <v>2946477</v>
      </c>
      <c r="M9" s="16">
        <f t="shared" ref="M9" si="5">SUM(M5:M8)</f>
        <v>1407389</v>
      </c>
      <c r="N9" s="17">
        <f t="shared" ref="N9" si="6">SUM(N5:N8)</f>
        <v>1539088</v>
      </c>
      <c r="O9" s="15">
        <f>SUM(O5:O8)</f>
        <v>2986068</v>
      </c>
      <c r="P9" s="16">
        <f t="shared" ref="P9" si="7">SUM(P5:P8)</f>
        <v>1356942</v>
      </c>
      <c r="Q9" s="17">
        <f t="shared" ref="Q9" si="8">SUM(Q5:Q8)</f>
        <v>1629126</v>
      </c>
      <c r="R9" s="15">
        <f>SUM(R5:R8)</f>
        <v>2919132</v>
      </c>
      <c r="S9" s="16">
        <f t="shared" ref="S9" si="9">SUM(S5:S8)</f>
        <v>1230930</v>
      </c>
      <c r="T9" s="17">
        <f t="shared" ref="T9" si="10">SUM(T5:T8)</f>
        <v>1688202</v>
      </c>
    </row>
    <row r="10" spans="1:20" ht="15.75" thickBot="1" x14ac:dyDescent="0.3"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</row>
    <row r="11" spans="1:20" x14ac:dyDescent="0.25">
      <c r="A11" s="18" t="s">
        <v>14</v>
      </c>
      <c r="B11" s="19"/>
      <c r="C11" s="12"/>
      <c r="D11" s="13"/>
      <c r="E11" s="14"/>
      <c r="F11" s="12"/>
      <c r="G11" s="13"/>
      <c r="H11" s="14"/>
      <c r="I11" s="12"/>
      <c r="J11" s="13"/>
      <c r="K11" s="14"/>
      <c r="L11" s="12"/>
      <c r="M11" s="13"/>
      <c r="N11" s="14"/>
      <c r="O11" s="12"/>
      <c r="P11" s="13"/>
      <c r="Q11" s="14"/>
      <c r="R11" s="12"/>
      <c r="S11" s="13"/>
      <c r="T11" s="14"/>
    </row>
    <row r="12" spans="1:20" x14ac:dyDescent="0.25">
      <c r="A12" s="20"/>
      <c r="B12" s="21" t="s">
        <v>15</v>
      </c>
      <c r="C12" s="8">
        <v>877537</v>
      </c>
      <c r="D12" s="9">
        <v>138608</v>
      </c>
      <c r="E12" s="10">
        <v>738929</v>
      </c>
      <c r="F12" s="8">
        <v>855996</v>
      </c>
      <c r="G12" s="9">
        <v>421470</v>
      </c>
      <c r="H12" s="10">
        <v>434526</v>
      </c>
      <c r="I12" s="8">
        <v>690251</v>
      </c>
      <c r="J12" s="9">
        <v>231991</v>
      </c>
      <c r="K12" s="10">
        <v>458260</v>
      </c>
      <c r="L12" s="8">
        <v>637602</v>
      </c>
      <c r="M12" s="9">
        <v>188083</v>
      </c>
      <c r="N12" s="10">
        <v>449519</v>
      </c>
      <c r="O12" s="8">
        <v>799811</v>
      </c>
      <c r="P12" s="9">
        <v>487333</v>
      </c>
      <c r="Q12" s="10">
        <v>312478</v>
      </c>
      <c r="R12" s="8">
        <v>838127</v>
      </c>
      <c r="S12" s="9">
        <v>185902</v>
      </c>
      <c r="T12" s="10">
        <v>652225</v>
      </c>
    </row>
    <row r="13" spans="1:20" x14ac:dyDescent="0.25">
      <c r="A13" s="20"/>
      <c r="B13" s="21" t="s">
        <v>16</v>
      </c>
      <c r="C13" s="8">
        <v>650739</v>
      </c>
      <c r="D13" s="9">
        <v>446335</v>
      </c>
      <c r="E13" s="10">
        <v>204404</v>
      </c>
      <c r="F13" s="8">
        <v>873819</v>
      </c>
      <c r="G13" s="9">
        <v>428833</v>
      </c>
      <c r="H13" s="10">
        <v>444986</v>
      </c>
      <c r="I13" s="8">
        <v>653244</v>
      </c>
      <c r="J13" s="9">
        <v>356495</v>
      </c>
      <c r="K13" s="10">
        <v>296749</v>
      </c>
      <c r="L13" s="8">
        <v>681886</v>
      </c>
      <c r="M13" s="9">
        <v>294784</v>
      </c>
      <c r="N13" s="10">
        <v>387102</v>
      </c>
      <c r="O13" s="8">
        <v>841633</v>
      </c>
      <c r="P13" s="9">
        <v>359369</v>
      </c>
      <c r="Q13" s="10">
        <v>482264</v>
      </c>
      <c r="R13" s="8">
        <v>635550</v>
      </c>
      <c r="S13" s="9">
        <v>305924</v>
      </c>
      <c r="T13" s="10">
        <v>329626</v>
      </c>
    </row>
    <row r="14" spans="1:20" x14ac:dyDescent="0.25">
      <c r="A14" s="20"/>
      <c r="B14" s="21" t="s">
        <v>17</v>
      </c>
      <c r="C14" s="8">
        <v>760564</v>
      </c>
      <c r="D14" s="9">
        <v>449394</v>
      </c>
      <c r="E14" s="10">
        <v>311170</v>
      </c>
      <c r="F14" s="8">
        <v>734274</v>
      </c>
      <c r="G14" s="9">
        <v>362628</v>
      </c>
      <c r="H14" s="10">
        <v>371646</v>
      </c>
      <c r="I14" s="8">
        <v>763621</v>
      </c>
      <c r="J14" s="9">
        <v>402811</v>
      </c>
      <c r="K14" s="10">
        <v>360810</v>
      </c>
      <c r="L14" s="8">
        <v>646323</v>
      </c>
      <c r="M14" s="9">
        <v>170145</v>
      </c>
      <c r="N14" s="10">
        <v>476178</v>
      </c>
      <c r="O14" s="8">
        <v>733530</v>
      </c>
      <c r="P14" s="9">
        <v>495602</v>
      </c>
      <c r="Q14" s="10">
        <v>237928</v>
      </c>
      <c r="R14" s="8">
        <v>871987</v>
      </c>
      <c r="S14" s="9">
        <v>171236</v>
      </c>
      <c r="T14" s="10">
        <v>700751</v>
      </c>
    </row>
    <row r="15" spans="1:20" x14ac:dyDescent="0.25">
      <c r="A15" s="20"/>
      <c r="B15" s="21" t="s">
        <v>18</v>
      </c>
      <c r="C15" s="8">
        <v>781330</v>
      </c>
      <c r="D15" s="9">
        <v>338640</v>
      </c>
      <c r="E15" s="10">
        <v>442690</v>
      </c>
      <c r="F15" s="8">
        <v>703014</v>
      </c>
      <c r="G15" s="9">
        <v>169660</v>
      </c>
      <c r="H15" s="10">
        <v>533354</v>
      </c>
      <c r="I15" s="8">
        <v>807864</v>
      </c>
      <c r="J15" s="9">
        <v>494799</v>
      </c>
      <c r="K15" s="10">
        <v>313065</v>
      </c>
      <c r="L15" s="8">
        <v>799023</v>
      </c>
      <c r="M15" s="9">
        <v>272091</v>
      </c>
      <c r="N15" s="10">
        <v>526932</v>
      </c>
      <c r="O15" s="8">
        <v>849973</v>
      </c>
      <c r="P15" s="9">
        <v>324790</v>
      </c>
      <c r="Q15" s="10">
        <v>525183</v>
      </c>
      <c r="R15" s="8">
        <v>875146</v>
      </c>
      <c r="S15" s="9">
        <v>357830</v>
      </c>
      <c r="T15" s="10">
        <v>517316</v>
      </c>
    </row>
    <row r="16" spans="1:20" ht="15.75" thickBot="1" x14ac:dyDescent="0.3">
      <c r="A16" s="22" t="s">
        <v>19</v>
      </c>
      <c r="B16" s="23"/>
      <c r="C16" s="15">
        <f>SUM(C12:C15)</f>
        <v>3070170</v>
      </c>
      <c r="D16" s="16">
        <f t="shared" ref="D16" si="11">SUM(D12:D15)</f>
        <v>1372977</v>
      </c>
      <c r="E16" s="17">
        <f t="shared" ref="E16" si="12">SUM(E12:E15)</f>
        <v>1697193</v>
      </c>
      <c r="F16" s="15">
        <f>SUM(F12:F15)</f>
        <v>3167103</v>
      </c>
      <c r="G16" s="16">
        <f t="shared" ref="G16" si="13">SUM(G12:G15)</f>
        <v>1382591</v>
      </c>
      <c r="H16" s="17">
        <f t="shared" ref="H16" si="14">SUM(H12:H15)</f>
        <v>1784512</v>
      </c>
      <c r="I16" s="15">
        <f>SUM(I12:I15)</f>
        <v>2914980</v>
      </c>
      <c r="J16" s="16">
        <f t="shared" ref="J16" si="15">SUM(J12:J15)</f>
        <v>1486096</v>
      </c>
      <c r="K16" s="17">
        <f t="shared" ref="K16" si="16">SUM(K12:K15)</f>
        <v>1428884</v>
      </c>
      <c r="L16" s="15">
        <f>SUM(L12:L15)</f>
        <v>2764834</v>
      </c>
      <c r="M16" s="16">
        <f t="shared" ref="M16" si="17">SUM(M12:M15)</f>
        <v>925103</v>
      </c>
      <c r="N16" s="17">
        <f t="shared" ref="N16" si="18">SUM(N12:N15)</f>
        <v>1839731</v>
      </c>
      <c r="O16" s="15">
        <f>SUM(O12:O15)</f>
        <v>3224947</v>
      </c>
      <c r="P16" s="16">
        <f t="shared" ref="P16" si="19">SUM(P12:P15)</f>
        <v>1667094</v>
      </c>
      <c r="Q16" s="17">
        <f t="shared" ref="Q16" si="20">SUM(Q12:Q15)</f>
        <v>1557853</v>
      </c>
      <c r="R16" s="15">
        <f>SUM(R12:R15)</f>
        <v>3220810</v>
      </c>
      <c r="S16" s="16">
        <f t="shared" ref="S16" si="21">SUM(S12:S15)</f>
        <v>1020892</v>
      </c>
      <c r="T16" s="17">
        <f t="shared" ref="T16" si="22">SUM(T12:T15)</f>
        <v>2199918</v>
      </c>
    </row>
    <row r="17" spans="1:20" ht="15.75" thickBot="1" x14ac:dyDescent="0.3"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</row>
    <row r="18" spans="1:20" x14ac:dyDescent="0.25">
      <c r="A18" s="18" t="s">
        <v>20</v>
      </c>
      <c r="B18" s="19"/>
      <c r="C18" s="12"/>
      <c r="D18" s="13"/>
      <c r="E18" s="14"/>
      <c r="F18" s="12"/>
      <c r="G18" s="13"/>
      <c r="H18" s="14"/>
      <c r="I18" s="12"/>
      <c r="J18" s="13"/>
      <c r="K18" s="14"/>
      <c r="L18" s="12"/>
      <c r="M18" s="13"/>
      <c r="N18" s="14"/>
      <c r="O18" s="12"/>
      <c r="P18" s="13"/>
      <c r="Q18" s="14"/>
      <c r="R18" s="12"/>
      <c r="S18" s="13"/>
      <c r="T18" s="14"/>
    </row>
    <row r="19" spans="1:20" x14ac:dyDescent="0.25">
      <c r="A19" s="20"/>
      <c r="B19" s="21" t="s">
        <v>21</v>
      </c>
      <c r="C19" s="8">
        <v>771691</v>
      </c>
      <c r="D19" s="9">
        <v>286772</v>
      </c>
      <c r="E19" s="10">
        <v>484919</v>
      </c>
      <c r="F19" s="8">
        <v>793719</v>
      </c>
      <c r="G19" s="9">
        <v>348082</v>
      </c>
      <c r="H19" s="10">
        <v>445637</v>
      </c>
      <c r="I19" s="8">
        <v>661131</v>
      </c>
      <c r="J19" s="9">
        <v>383283</v>
      </c>
      <c r="K19" s="10">
        <v>277848</v>
      </c>
      <c r="L19" s="8">
        <v>735014</v>
      </c>
      <c r="M19" s="9">
        <v>463436</v>
      </c>
      <c r="N19" s="10">
        <v>271578</v>
      </c>
      <c r="O19" s="8">
        <v>618226</v>
      </c>
      <c r="P19" s="9">
        <v>123267</v>
      </c>
      <c r="Q19" s="10">
        <v>494959</v>
      </c>
      <c r="R19" s="8">
        <v>622829</v>
      </c>
      <c r="S19" s="9">
        <v>323897</v>
      </c>
      <c r="T19" s="10">
        <v>298932</v>
      </c>
    </row>
    <row r="20" spans="1:20" x14ac:dyDescent="0.25">
      <c r="A20" s="20"/>
      <c r="B20" s="21" t="s">
        <v>22</v>
      </c>
      <c r="C20" s="8">
        <v>710625</v>
      </c>
      <c r="D20" s="9">
        <v>471070</v>
      </c>
      <c r="E20" s="10">
        <v>239555</v>
      </c>
      <c r="F20" s="8">
        <v>815002</v>
      </c>
      <c r="G20" s="9">
        <v>206319</v>
      </c>
      <c r="H20" s="10">
        <v>608683</v>
      </c>
      <c r="I20" s="8">
        <v>616834</v>
      </c>
      <c r="J20" s="9">
        <v>284498</v>
      </c>
      <c r="K20" s="10">
        <v>332336</v>
      </c>
      <c r="L20" s="8">
        <v>823106</v>
      </c>
      <c r="M20" s="9">
        <v>228920</v>
      </c>
      <c r="N20" s="10">
        <v>594186</v>
      </c>
      <c r="O20" s="8">
        <v>696617</v>
      </c>
      <c r="P20" s="9">
        <v>114303</v>
      </c>
      <c r="Q20" s="10">
        <v>582314</v>
      </c>
      <c r="R20" s="8">
        <v>665058</v>
      </c>
      <c r="S20" s="9">
        <v>186692</v>
      </c>
      <c r="T20" s="10">
        <v>478366</v>
      </c>
    </row>
    <row r="21" spans="1:20" x14ac:dyDescent="0.25">
      <c r="A21" s="20"/>
      <c r="B21" s="21" t="s">
        <v>23</v>
      </c>
      <c r="C21" s="8">
        <v>847149</v>
      </c>
      <c r="D21" s="9">
        <v>332581</v>
      </c>
      <c r="E21" s="10">
        <v>514568</v>
      </c>
      <c r="F21" s="8">
        <v>852941</v>
      </c>
      <c r="G21" s="9">
        <v>282210</v>
      </c>
      <c r="H21" s="10">
        <v>570731</v>
      </c>
      <c r="I21" s="8">
        <v>761143</v>
      </c>
      <c r="J21" s="9">
        <v>309154</v>
      </c>
      <c r="K21" s="10">
        <v>451989</v>
      </c>
      <c r="L21" s="8">
        <v>646850</v>
      </c>
      <c r="M21" s="9">
        <v>224779</v>
      </c>
      <c r="N21" s="10">
        <v>422071</v>
      </c>
      <c r="O21" s="8">
        <v>602748</v>
      </c>
      <c r="P21" s="9">
        <v>421889</v>
      </c>
      <c r="Q21" s="10">
        <v>180859</v>
      </c>
      <c r="R21" s="8">
        <v>696911</v>
      </c>
      <c r="S21" s="9">
        <v>418511</v>
      </c>
      <c r="T21" s="10">
        <v>278400</v>
      </c>
    </row>
    <row r="22" spans="1:20" x14ac:dyDescent="0.25">
      <c r="A22" s="20"/>
      <c r="B22" s="21" t="s">
        <v>24</v>
      </c>
      <c r="C22" s="8">
        <v>750162</v>
      </c>
      <c r="D22" s="9">
        <v>361292</v>
      </c>
      <c r="E22" s="10">
        <v>388870</v>
      </c>
      <c r="F22" s="8">
        <v>678746</v>
      </c>
      <c r="G22" s="9">
        <v>393307</v>
      </c>
      <c r="H22" s="10">
        <v>285439</v>
      </c>
      <c r="I22" s="8">
        <v>722300</v>
      </c>
      <c r="J22" s="9">
        <v>424235</v>
      </c>
      <c r="K22" s="10">
        <v>298065</v>
      </c>
      <c r="L22" s="8">
        <v>673549</v>
      </c>
      <c r="M22" s="9">
        <v>436975</v>
      </c>
      <c r="N22" s="10">
        <v>236574</v>
      </c>
      <c r="O22" s="8">
        <v>827306</v>
      </c>
      <c r="P22" s="9">
        <v>237722</v>
      </c>
      <c r="Q22" s="10">
        <v>589584</v>
      </c>
      <c r="R22" s="8">
        <v>829438</v>
      </c>
      <c r="S22" s="9">
        <v>332906</v>
      </c>
      <c r="T22" s="10">
        <v>496532</v>
      </c>
    </row>
    <row r="23" spans="1:20" ht="15.75" thickBot="1" x14ac:dyDescent="0.3">
      <c r="A23" s="22" t="s">
        <v>25</v>
      </c>
      <c r="B23" s="23"/>
      <c r="C23" s="15">
        <f>SUM(C19:C22)</f>
        <v>3079627</v>
      </c>
      <c r="D23" s="16">
        <f t="shared" ref="D23" si="23">SUM(D19:D22)</f>
        <v>1451715</v>
      </c>
      <c r="E23" s="17">
        <f t="shared" ref="E23" si="24">SUM(E19:E22)</f>
        <v>1627912</v>
      </c>
      <c r="F23" s="15">
        <f>SUM(F19:F22)</f>
        <v>3140408</v>
      </c>
      <c r="G23" s="16">
        <f t="shared" ref="G23" si="25">SUM(G19:G22)</f>
        <v>1229918</v>
      </c>
      <c r="H23" s="17">
        <f t="shared" ref="H23" si="26">SUM(H19:H22)</f>
        <v>1910490</v>
      </c>
      <c r="I23" s="15">
        <f>SUM(I19:I22)</f>
        <v>2761408</v>
      </c>
      <c r="J23" s="16">
        <f t="shared" ref="J23" si="27">SUM(J19:J22)</f>
        <v>1401170</v>
      </c>
      <c r="K23" s="17">
        <f t="shared" ref="K23" si="28">SUM(K19:K22)</f>
        <v>1360238</v>
      </c>
      <c r="L23" s="15">
        <f>SUM(L19:L22)</f>
        <v>2878519</v>
      </c>
      <c r="M23" s="16">
        <f t="shared" ref="M23" si="29">SUM(M19:M22)</f>
        <v>1354110</v>
      </c>
      <c r="N23" s="17">
        <f t="shared" ref="N23" si="30">SUM(N19:N22)</f>
        <v>1524409</v>
      </c>
      <c r="O23" s="15">
        <f>SUM(O19:O22)</f>
        <v>2744897</v>
      </c>
      <c r="P23" s="16">
        <f t="shared" ref="P23" si="31">SUM(P19:P22)</f>
        <v>897181</v>
      </c>
      <c r="Q23" s="17">
        <f t="shared" ref="Q23" si="32">SUM(Q19:Q22)</f>
        <v>1847716</v>
      </c>
      <c r="R23" s="15">
        <f>SUM(R19:R22)</f>
        <v>2814236</v>
      </c>
      <c r="S23" s="16">
        <f t="shared" ref="S23" si="33">SUM(S19:S22)</f>
        <v>1262006</v>
      </c>
      <c r="T23" s="17">
        <f t="shared" ref="T23" si="34">SUM(T19:T22)</f>
        <v>1552230</v>
      </c>
    </row>
    <row r="24" spans="1:20" ht="15.75" thickBot="1" x14ac:dyDescent="0.3"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</row>
    <row r="25" spans="1:20" x14ac:dyDescent="0.25">
      <c r="A25" s="18" t="s">
        <v>26</v>
      </c>
      <c r="B25" s="19"/>
      <c r="C25" s="12"/>
      <c r="D25" s="13"/>
      <c r="E25" s="14"/>
      <c r="F25" s="12"/>
      <c r="G25" s="13"/>
      <c r="H25" s="14"/>
      <c r="I25" s="12"/>
      <c r="J25" s="13"/>
      <c r="K25" s="14"/>
      <c r="L25" s="12"/>
      <c r="M25" s="13"/>
      <c r="N25" s="14"/>
      <c r="O25" s="12"/>
      <c r="P25" s="13"/>
      <c r="Q25" s="14"/>
      <c r="R25" s="12"/>
      <c r="S25" s="13"/>
      <c r="T25" s="14"/>
    </row>
    <row r="26" spans="1:20" x14ac:dyDescent="0.25">
      <c r="A26" s="20"/>
      <c r="B26" s="21" t="s">
        <v>27</v>
      </c>
      <c r="C26" s="8">
        <v>704268</v>
      </c>
      <c r="D26" s="9">
        <v>292474</v>
      </c>
      <c r="E26" s="10">
        <v>411794</v>
      </c>
      <c r="F26" s="8">
        <v>671457</v>
      </c>
      <c r="G26" s="9">
        <v>248073</v>
      </c>
      <c r="H26" s="10">
        <v>423384</v>
      </c>
      <c r="I26" s="8">
        <v>675885</v>
      </c>
      <c r="J26" s="9">
        <v>248148</v>
      </c>
      <c r="K26" s="10">
        <v>427737</v>
      </c>
      <c r="L26" s="8">
        <v>789425</v>
      </c>
      <c r="M26" s="9">
        <v>376037</v>
      </c>
      <c r="N26" s="10">
        <v>413388</v>
      </c>
      <c r="O26" s="8">
        <v>676835</v>
      </c>
      <c r="P26" s="9">
        <v>136905</v>
      </c>
      <c r="Q26" s="10">
        <v>539930</v>
      </c>
      <c r="R26" s="8">
        <v>654117</v>
      </c>
      <c r="S26" s="9">
        <v>434505</v>
      </c>
      <c r="T26" s="10">
        <v>219612</v>
      </c>
    </row>
    <row r="27" spans="1:20" x14ac:dyDescent="0.25">
      <c r="A27" s="20"/>
      <c r="B27" s="21" t="s">
        <v>28</v>
      </c>
      <c r="C27" s="8">
        <v>826180</v>
      </c>
      <c r="D27" s="9">
        <v>190753</v>
      </c>
      <c r="E27" s="10">
        <v>635427</v>
      </c>
      <c r="F27" s="8">
        <v>713358</v>
      </c>
      <c r="G27" s="9">
        <v>482224</v>
      </c>
      <c r="H27" s="10">
        <v>231134</v>
      </c>
      <c r="I27" s="8">
        <v>834674</v>
      </c>
      <c r="J27" s="9">
        <v>390153</v>
      </c>
      <c r="K27" s="10">
        <v>444521</v>
      </c>
      <c r="L27" s="8">
        <v>704536</v>
      </c>
      <c r="M27" s="9">
        <v>408168</v>
      </c>
      <c r="N27" s="10">
        <v>296368</v>
      </c>
      <c r="O27" s="8">
        <v>765989</v>
      </c>
      <c r="P27" s="9">
        <v>444543</v>
      </c>
      <c r="Q27" s="10">
        <v>321446</v>
      </c>
      <c r="R27" s="8">
        <v>698629</v>
      </c>
      <c r="S27" s="9">
        <v>287774</v>
      </c>
      <c r="T27" s="10">
        <v>410855</v>
      </c>
    </row>
    <row r="28" spans="1:20" x14ac:dyDescent="0.25">
      <c r="A28" s="20"/>
      <c r="B28" s="21" t="s">
        <v>29</v>
      </c>
      <c r="C28" s="8">
        <v>615247</v>
      </c>
      <c r="D28" s="9">
        <v>170346</v>
      </c>
      <c r="E28" s="10">
        <v>444901</v>
      </c>
      <c r="F28" s="8">
        <v>822242</v>
      </c>
      <c r="G28" s="9">
        <v>332418</v>
      </c>
      <c r="H28" s="10">
        <v>489824</v>
      </c>
      <c r="I28" s="8">
        <v>864836</v>
      </c>
      <c r="J28" s="9">
        <v>306616</v>
      </c>
      <c r="K28" s="10">
        <v>558220</v>
      </c>
      <c r="L28" s="8">
        <v>714912</v>
      </c>
      <c r="M28" s="9">
        <v>450516</v>
      </c>
      <c r="N28" s="10">
        <v>264396</v>
      </c>
      <c r="O28" s="8">
        <v>604191</v>
      </c>
      <c r="P28" s="9">
        <v>445239</v>
      </c>
      <c r="Q28" s="10">
        <v>158952</v>
      </c>
      <c r="R28" s="8">
        <v>649364</v>
      </c>
      <c r="S28" s="9">
        <v>474605</v>
      </c>
      <c r="T28" s="10">
        <v>174759</v>
      </c>
    </row>
    <row r="29" spans="1:20" x14ac:dyDescent="0.25">
      <c r="A29" s="20"/>
      <c r="B29" s="21" t="s">
        <v>30</v>
      </c>
      <c r="C29" s="8">
        <v>773460</v>
      </c>
      <c r="D29" s="9">
        <v>338485</v>
      </c>
      <c r="E29" s="10">
        <v>434975</v>
      </c>
      <c r="F29" s="8">
        <v>717439</v>
      </c>
      <c r="G29" s="9">
        <v>455356</v>
      </c>
      <c r="H29" s="10">
        <v>262083</v>
      </c>
      <c r="I29" s="8">
        <v>776613</v>
      </c>
      <c r="J29" s="9">
        <v>479777</v>
      </c>
      <c r="K29" s="10">
        <v>296836</v>
      </c>
      <c r="L29" s="8">
        <v>778520</v>
      </c>
      <c r="M29" s="9">
        <v>365368</v>
      </c>
      <c r="N29" s="10">
        <v>413152</v>
      </c>
      <c r="O29" s="8">
        <v>687034</v>
      </c>
      <c r="P29" s="9">
        <v>447647</v>
      </c>
      <c r="Q29" s="10">
        <v>239387</v>
      </c>
      <c r="R29" s="8">
        <v>872490</v>
      </c>
      <c r="S29" s="9">
        <v>273126</v>
      </c>
      <c r="T29" s="10">
        <v>599364</v>
      </c>
    </row>
    <row r="30" spans="1:20" ht="15.75" thickBot="1" x14ac:dyDescent="0.3">
      <c r="A30" s="22" t="s">
        <v>31</v>
      </c>
      <c r="B30" s="23"/>
      <c r="C30" s="15">
        <f>SUM(C26:C29)</f>
        <v>2919155</v>
      </c>
      <c r="D30" s="16">
        <f t="shared" ref="D30" si="35">SUM(D26:D29)</f>
        <v>992058</v>
      </c>
      <c r="E30" s="17">
        <f t="shared" ref="E30" si="36">SUM(E26:E29)</f>
        <v>1927097</v>
      </c>
      <c r="F30" s="15">
        <f>SUM(F26:F29)</f>
        <v>2924496</v>
      </c>
      <c r="G30" s="16">
        <f t="shared" ref="G30" si="37">SUM(G26:G29)</f>
        <v>1518071</v>
      </c>
      <c r="H30" s="17">
        <f t="shared" ref="H30" si="38">SUM(H26:H29)</f>
        <v>1406425</v>
      </c>
      <c r="I30" s="15">
        <f>SUM(I26:I29)</f>
        <v>3152008</v>
      </c>
      <c r="J30" s="16">
        <f t="shared" ref="J30" si="39">SUM(J26:J29)</f>
        <v>1424694</v>
      </c>
      <c r="K30" s="17">
        <f t="shared" ref="K30" si="40">SUM(K26:K29)</f>
        <v>1727314</v>
      </c>
      <c r="L30" s="15">
        <f>SUM(L26:L29)</f>
        <v>2987393</v>
      </c>
      <c r="M30" s="16">
        <f t="shared" ref="M30" si="41">SUM(M26:M29)</f>
        <v>1600089</v>
      </c>
      <c r="N30" s="17">
        <f t="shared" ref="N30" si="42">SUM(N26:N29)</f>
        <v>1387304</v>
      </c>
      <c r="O30" s="15">
        <f>SUM(O26:O29)</f>
        <v>2734049</v>
      </c>
      <c r="P30" s="16">
        <f t="shared" ref="P30" si="43">SUM(P26:P29)</f>
        <v>1474334</v>
      </c>
      <c r="Q30" s="17">
        <f t="shared" ref="Q30" si="44">SUM(Q26:Q29)</f>
        <v>1259715</v>
      </c>
      <c r="R30" s="15">
        <f>SUM(R26:R29)</f>
        <v>2874600</v>
      </c>
      <c r="S30" s="16">
        <f t="shared" ref="S30" si="45">SUM(S26:S29)</f>
        <v>1470010</v>
      </c>
      <c r="T30" s="17">
        <f t="shared" ref="T30" si="46">SUM(T26:T29)</f>
        <v>1404590</v>
      </c>
    </row>
    <row r="31" spans="1:20" ht="15.75" thickBot="1" x14ac:dyDescent="0.3">
      <c r="A31" s="24" t="s">
        <v>32</v>
      </c>
      <c r="B31" s="7"/>
      <c r="C31" s="25">
        <f>C9+C16+C23+C30</f>
        <v>12115788</v>
      </c>
      <c r="D31" s="25">
        <f t="shared" ref="D31:T31" si="47">D9+D16+D23+D30</f>
        <v>4945097</v>
      </c>
      <c r="E31" s="25">
        <f t="shared" si="47"/>
        <v>7170691</v>
      </c>
      <c r="F31" s="25">
        <f t="shared" si="47"/>
        <v>12103121</v>
      </c>
      <c r="G31" s="25">
        <f t="shared" si="47"/>
        <v>5434190</v>
      </c>
      <c r="H31" s="25">
        <f t="shared" si="47"/>
        <v>6668931</v>
      </c>
      <c r="I31" s="25">
        <f t="shared" si="47"/>
        <v>11764495</v>
      </c>
      <c r="J31" s="25">
        <f t="shared" si="47"/>
        <v>5380670</v>
      </c>
      <c r="K31" s="25">
        <f t="shared" si="47"/>
        <v>6383825</v>
      </c>
      <c r="L31" s="25">
        <f t="shared" si="47"/>
        <v>11577223</v>
      </c>
      <c r="M31" s="25">
        <f t="shared" si="47"/>
        <v>5286691</v>
      </c>
      <c r="N31" s="25">
        <f t="shared" si="47"/>
        <v>6290532</v>
      </c>
      <c r="O31" s="25">
        <f t="shared" si="47"/>
        <v>11689961</v>
      </c>
      <c r="P31" s="25">
        <f t="shared" si="47"/>
        <v>5395551</v>
      </c>
      <c r="Q31" s="25">
        <f t="shared" si="47"/>
        <v>6294410</v>
      </c>
      <c r="R31" s="25">
        <f t="shared" si="47"/>
        <v>11828778</v>
      </c>
      <c r="S31" s="25">
        <f t="shared" si="47"/>
        <v>4983838</v>
      </c>
      <c r="T31" s="26">
        <f t="shared" si="47"/>
        <v>6844940</v>
      </c>
    </row>
  </sheetData>
  <mergeCells count="6">
    <mergeCell ref="R2:T2"/>
    <mergeCell ref="C2:E2"/>
    <mergeCell ref="F2:H2"/>
    <mergeCell ref="I2:K2"/>
    <mergeCell ref="L2:N2"/>
    <mergeCell ref="O2:Q2"/>
  </mergeCells>
  <pageMargins left="0.7" right="0.7" top="0.75" bottom="0.75" header="0.3" footer="0.3"/>
  <pageSetup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u g P 9 T E q W y i 2 n A A A A + Q A A A B I A H A B D b 2 5 m a W c v U G F j a 2 F n Z S 5 4 b W w g o h g A K K A U A A A A A A A A A A A A A A A A A A A A A A A A A A A A h Y / R C o I w G I V f R X b v N i d G y O 8 k v E 0 I g u h 2 z K U j n e F m 8 9 2 6 6 J F 6 h Y S y u u v y H L 4 D 3 3 n c 7 p B P X R t c 1 W B 1 b z I U Y Y o C Z W R f a V N n a H S n c I 1 y D j s h z 6 J W w Q w b m 0 5 W Z 6 h x 7 p I S 4 r 3 H P s b 9 U B N G a U S O 5 X Y v G 9 W J U B v r h J E K f V b V / x X i c H j J c I a T F U 4 o i 3 E U U Q Z k 6 a H U 5 s u w W R l T I D 8 l F G P r x k F x Z c J i A 2 S J Q N 4 3 + B N Q S w M E F A A C A A g A u g P 9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o D / U w o i k e 4 D g A A A B E A A A A T A B w A R m 9 y b X V s Y X M v U 2 V j d G l v b j E u b S C i G A A o o B Q A A A A A A A A A A A A A A A A A A A A A A A A A A A A r T k 0 u y c z P U w i G 0 I b W A F B L A Q I t A B Q A A g A I A L o D / U x K l s o t p w A A A P k A A A A S A A A A A A A A A A A A A A A A A A A A A A B D b 2 5 m a W c v U G F j a 2 F n Z S 5 4 b W x Q S w E C L Q A U A A I A C A C 6 A / 1 M D 8 r p q 6 Q A A A D p A A A A E w A A A A A A A A A A A A A A A A D z A A A A W 0 N v b n R l b n R f V H l w Z X N d L n h t b F B L A Q I t A B Q A A g A I A L o D / U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F 5 a c u F O S h Q 6 k X O f Q c E R E s A A A A A A I A A A A A A B B m A A A A A Q A A I A A A A H 4 E Y y m N I + e r W m d u J n Z l G T S i 5 s j o G g T U T h 1 i 4 c l I D 3 l N A A A A A A 6 A A A A A A g A A I A A A A N w g Y j P 1 2 c O h C T j 2 t m + u 6 I I X o W m k C b 3 F S y U 5 R C O B d Q o n U A A A A G 2 K U C 0 S x 2 9 X K q + 2 l 5 u z E N T s 9 l x c 8 1 n V f n F T c K P b j 2 j D R E O o k 4 J 9 4 S 4 Q 6 C d G f L 9 1 f e o W y n G J 8 V R q X k / 1 c M 6 i Y N 3 V Y i Z a / c z A 4 e 5 J 4 x l S 9 N h B Q A A A A D a I p N A d N g X w f Y Z G w T d U + I Z r n H C v d A X Y E i V W 1 R 4 o 7 d c 2 l h d C T B l 4 v R b d b T M P A f b 1 P Z d X F P 1 H 4 d P W + I G 9 j I D M u I U = < / D a t a M a s h u p > 
</file>

<file path=customXml/itemProps1.xml><?xml version="1.0" encoding="utf-8"?>
<ds:datastoreItem xmlns:ds="http://schemas.openxmlformats.org/officeDocument/2006/customXml" ds:itemID="{304A2797-EF90-493D-BBC6-918F81889A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MyData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Qaisar Ali</dc:creator>
  <cp:lastModifiedBy>Consultants</cp:lastModifiedBy>
  <dcterms:created xsi:type="dcterms:W3CDTF">2018-07-29T03:37:40Z</dcterms:created>
  <dcterms:modified xsi:type="dcterms:W3CDTF">2024-01-06T13:30:00Z</dcterms:modified>
</cp:coreProperties>
</file>