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<sst xmlns="http://schemas.openxmlformats.org/spreadsheetml/2006/main" count="26" uniqueCount="26">
  <si>
    <t>SN</t>
  </si>
  <si>
    <t xml:space="preserve">STUDENT NAME </t>
  </si>
  <si>
    <t>ROLL.NO</t>
  </si>
  <si>
    <t>HINDI MARKS</t>
  </si>
  <si>
    <t>ENGLISH MARKS</t>
  </si>
  <si>
    <t xml:space="preserve">MATHS MARKS  </t>
  </si>
  <si>
    <t>SCIENCE MARKS</t>
  </si>
  <si>
    <t>SOCIAL SCIENCE MARKS</t>
  </si>
  <si>
    <t>TOTAL MARKS</t>
  </si>
  <si>
    <t>PERCENTAGE</t>
  </si>
  <si>
    <t>RESULT</t>
  </si>
  <si>
    <t>ABHINAV</t>
  </si>
  <si>
    <t>ARUN</t>
  </si>
  <si>
    <t>ASSHI</t>
  </si>
  <si>
    <t>ADITI</t>
  </si>
  <si>
    <t>DEEPAK</t>
  </si>
  <si>
    <t>DHIRU</t>
  </si>
  <si>
    <t>DHRUV</t>
  </si>
  <si>
    <t xml:space="preserve">GAURI </t>
  </si>
  <si>
    <t>GURMIT</t>
  </si>
  <si>
    <t>GAURAV</t>
  </si>
  <si>
    <t>GITESH</t>
  </si>
  <si>
    <t>HARSHIT</t>
  </si>
  <si>
    <t>HARI</t>
  </si>
  <si>
    <t>ISHITA</t>
  </si>
  <si>
    <t xml:space="preserve">  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</si>
</sst>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94444444444"/>
          <c:y val="0.09375"/>
          <c:w val="0.894638888888889"/>
          <c:h val="0.710972222222222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Sheet1!$J$2:$J$15</c:f>
              <c:numCache>
                <c:formatCode>General</c:formatCode>
                <c:ptCount val="14"/>
                <c:pt idx="0">
                  <c:v>87.8</c:v>
                </c:pt>
                <c:pt idx="1">
                  <c:v>78.4</c:v>
                </c:pt>
                <c:pt idx="2">
                  <c:v>28.2</c:v>
                </c:pt>
                <c:pt idx="3">
                  <c:v>77.8</c:v>
                </c:pt>
                <c:pt idx="4">
                  <c:v>81.2</c:v>
                </c:pt>
                <c:pt idx="5">
                  <c:v>69</c:v>
                </c:pt>
                <c:pt idx="6">
                  <c:v>80</c:v>
                </c:pt>
                <c:pt idx="7">
                  <c:v>83.8</c:v>
                </c:pt>
                <c:pt idx="8">
                  <c:v>69.6</c:v>
                </c:pt>
                <c:pt idx="9">
                  <c:v>75.6</c:v>
                </c:pt>
                <c:pt idx="10">
                  <c:v>75</c:v>
                </c:pt>
                <c:pt idx="11">
                  <c:v>92.4</c:v>
                </c:pt>
                <c:pt idx="12">
                  <c:v>73.8</c:v>
                </c:pt>
                <c:pt idx="13">
                  <c:v>21.8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3757942"/>
        <c:axId val="865540830"/>
      </c:scatterChart>
      <c:valAx>
        <c:axId val="5637579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540830"/>
        <c:crosses val="autoZero"/>
        <c:crossBetween val="midCat"/>
      </c:valAx>
      <c:valAx>
        <c:axId val="865540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7579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596900</xdr:colOff>
      <xdr:row>15</xdr:row>
      <xdr:rowOff>34925</xdr:rowOff>
    </xdr:from>
    <xdr:to>
      <xdr:col>4</xdr:col>
      <xdr:colOff>512445</xdr:colOff>
      <xdr:row>27</xdr:row>
      <xdr:rowOff>80645</xdr:rowOff>
    </xdr:to>
    <xdr:graphicFrame>
      <xdr:nvGraphicFramePr>
        <xdr:cNvPr id="2" name="Chart 1"/>
        <xdr:cNvGraphicFramePr/>
      </xdr:nvGraphicFramePr>
      <xdr:xfrm>
        <a:off x="596900" y="3095625"/>
        <a:ext cx="323977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topLeftCell="A2" workbookViewId="0">
      <selection activeCell="F18" sqref="F18"/>
    </sheetView>
  </sheetViews>
  <sheetFormatPr defaultColWidth="9.14285714285714" defaultRowHeight="15"/>
  <cols>
    <col min="2" max="2" width="15.5714285714286" customWidth="1"/>
    <col min="3" max="3" width="12.1428571428571" customWidth="1"/>
    <col min="4" max="4" width="13" customWidth="1"/>
    <col min="5" max="5" width="14.7142857142857" customWidth="1"/>
    <col min="6" max="6" width="14.1428571428571" customWidth="1"/>
    <col min="7" max="7" width="16.1428571428571" customWidth="1"/>
    <col min="8" max="8" width="22.4285714285714" customWidth="1"/>
    <col min="9" max="9" width="13.8571428571429" customWidth="1"/>
    <col min="10" max="10" width="14.4285714285714" customWidth="1"/>
  </cols>
  <sheetData>
    <row r="1" ht="31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>
        <v>1</v>
      </c>
      <c r="B2" s="4" t="s">
        <v>11</v>
      </c>
      <c r="C2" s="4">
        <v>101</v>
      </c>
      <c r="D2" s="4">
        <v>87</v>
      </c>
      <c r="E2" s="4">
        <v>85</v>
      </c>
      <c r="F2" s="4">
        <v>90</v>
      </c>
      <c r="G2" s="4">
        <v>84</v>
      </c>
      <c r="H2" s="4">
        <v>93</v>
      </c>
      <c r="I2" s="6">
        <f>SUM(D2:H2)</f>
        <v>439</v>
      </c>
      <c r="J2" s="4">
        <f>I2/500*100</f>
        <v>87.8</v>
      </c>
      <c r="K2" s="7" t="str">
        <f>IF(J2&gt;=30,"PASS","FAIL")</f>
        <v>PASS</v>
      </c>
    </row>
    <row r="3" spans="1:11">
      <c r="A3" s="4">
        <v>2</v>
      </c>
      <c r="B3" s="4" t="s">
        <v>12</v>
      </c>
      <c r="C3" s="4">
        <v>102</v>
      </c>
      <c r="D3" s="4">
        <v>80</v>
      </c>
      <c r="E3" s="4">
        <v>90</v>
      </c>
      <c r="F3" s="4">
        <v>76</v>
      </c>
      <c r="G3" s="4">
        <v>58</v>
      </c>
      <c r="H3" s="4">
        <v>88</v>
      </c>
      <c r="I3" s="6">
        <f t="shared" ref="I3:I15" si="0">SUM(D3:H3)</f>
        <v>392</v>
      </c>
      <c r="J3" s="4">
        <f t="shared" ref="J3:J15" si="1">I3/500*100</f>
        <v>78.4</v>
      </c>
      <c r="K3" s="4" t="str">
        <f t="shared" ref="K3:K11" si="2">IF(J3&gt;=30,"PASS","FAIL")</f>
        <v>PASS</v>
      </c>
    </row>
    <row r="4" spans="1:11">
      <c r="A4" s="4">
        <v>3</v>
      </c>
      <c r="B4" s="4" t="s">
        <v>13</v>
      </c>
      <c r="C4" s="4">
        <v>103</v>
      </c>
      <c r="D4" s="4">
        <v>18</v>
      </c>
      <c r="E4" s="4">
        <v>34</v>
      </c>
      <c r="F4" s="4">
        <v>16</v>
      </c>
      <c r="G4" s="4">
        <v>23</v>
      </c>
      <c r="H4" s="4">
        <v>50</v>
      </c>
      <c r="I4" s="6">
        <f t="shared" si="0"/>
        <v>141</v>
      </c>
      <c r="J4" s="4">
        <f t="shared" si="1"/>
        <v>28.2</v>
      </c>
      <c r="K4" s="4" t="str">
        <f t="shared" si="2"/>
        <v>FAIL</v>
      </c>
    </row>
    <row r="5" spans="1:11">
      <c r="A5" s="4">
        <v>4</v>
      </c>
      <c r="B5" s="4" t="s">
        <v>14</v>
      </c>
      <c r="C5" s="4">
        <v>104</v>
      </c>
      <c r="D5" s="4">
        <v>70</v>
      </c>
      <c r="E5" s="4">
        <v>76</v>
      </c>
      <c r="F5" s="4">
        <v>87</v>
      </c>
      <c r="G5" s="4">
        <v>69</v>
      </c>
      <c r="H5" s="4">
        <v>87</v>
      </c>
      <c r="I5" s="6">
        <f t="shared" si="0"/>
        <v>389</v>
      </c>
      <c r="J5" s="4">
        <f t="shared" si="1"/>
        <v>77.8</v>
      </c>
      <c r="K5" s="4" t="str">
        <f t="shared" si="2"/>
        <v>PASS</v>
      </c>
    </row>
    <row r="6" spans="1:11">
      <c r="A6" s="4">
        <v>5</v>
      </c>
      <c r="B6" s="4" t="s">
        <v>15</v>
      </c>
      <c r="C6" s="4">
        <v>105</v>
      </c>
      <c r="D6" s="4">
        <v>80</v>
      </c>
      <c r="E6" s="4">
        <v>87</v>
      </c>
      <c r="F6" s="4">
        <v>98</v>
      </c>
      <c r="G6" s="4">
        <v>75</v>
      </c>
      <c r="H6" s="4">
        <v>66</v>
      </c>
      <c r="I6" s="6">
        <f t="shared" si="0"/>
        <v>406</v>
      </c>
      <c r="J6" s="4">
        <f t="shared" si="1"/>
        <v>81.2</v>
      </c>
      <c r="K6" s="4" t="str">
        <f t="shared" si="2"/>
        <v>PASS</v>
      </c>
    </row>
    <row r="7" spans="1:11">
      <c r="A7" s="4">
        <v>6</v>
      </c>
      <c r="B7" s="4" t="s">
        <v>16</v>
      </c>
      <c r="C7" s="4">
        <v>106</v>
      </c>
      <c r="D7" s="4">
        <v>89</v>
      </c>
      <c r="E7" s="4">
        <v>85</v>
      </c>
      <c r="F7" s="4">
        <v>61</v>
      </c>
      <c r="G7" s="4">
        <v>54</v>
      </c>
      <c r="H7" s="4">
        <v>56</v>
      </c>
      <c r="I7" s="6">
        <f t="shared" si="0"/>
        <v>345</v>
      </c>
      <c r="J7" s="4">
        <f t="shared" si="1"/>
        <v>69</v>
      </c>
      <c r="K7" s="4" t="str">
        <f t="shared" si="2"/>
        <v>PASS</v>
      </c>
    </row>
    <row r="8" spans="1:11">
      <c r="A8" s="4">
        <v>7</v>
      </c>
      <c r="B8" s="4" t="s">
        <v>17</v>
      </c>
      <c r="C8" s="4">
        <v>107</v>
      </c>
      <c r="D8" s="4">
        <v>78</v>
      </c>
      <c r="E8" s="4">
        <v>65</v>
      </c>
      <c r="F8" s="4">
        <v>73</v>
      </c>
      <c r="G8" s="4">
        <v>87</v>
      </c>
      <c r="H8" s="4">
        <v>97</v>
      </c>
      <c r="I8" s="6">
        <f t="shared" si="0"/>
        <v>400</v>
      </c>
      <c r="J8" s="4">
        <f t="shared" si="1"/>
        <v>80</v>
      </c>
      <c r="K8" s="4" t="str">
        <f t="shared" si="2"/>
        <v>PASS</v>
      </c>
    </row>
    <row r="9" spans="1:11">
      <c r="A9" s="4">
        <v>8</v>
      </c>
      <c r="B9" s="4" t="s">
        <v>18</v>
      </c>
      <c r="C9" s="4">
        <v>108</v>
      </c>
      <c r="D9" s="4">
        <v>67</v>
      </c>
      <c r="E9" s="4">
        <v>88</v>
      </c>
      <c r="F9" s="4">
        <v>87</v>
      </c>
      <c r="G9" s="4">
        <v>84</v>
      </c>
      <c r="H9" s="4">
        <v>93</v>
      </c>
      <c r="I9" s="6">
        <f t="shared" si="0"/>
        <v>419</v>
      </c>
      <c r="J9" s="4">
        <f t="shared" si="1"/>
        <v>83.8</v>
      </c>
      <c r="K9" s="4" t="str">
        <f t="shared" si="2"/>
        <v>PASS</v>
      </c>
    </row>
    <row r="10" spans="1:11">
      <c r="A10" s="4">
        <v>9</v>
      </c>
      <c r="B10" s="4" t="s">
        <v>19</v>
      </c>
      <c r="C10" s="4">
        <v>109</v>
      </c>
      <c r="D10" s="4">
        <v>45</v>
      </c>
      <c r="E10" s="4">
        <v>76</v>
      </c>
      <c r="F10" s="4">
        <v>97</v>
      </c>
      <c r="G10" s="4">
        <v>65</v>
      </c>
      <c r="H10" s="4">
        <v>65</v>
      </c>
      <c r="I10" s="6">
        <f t="shared" si="0"/>
        <v>348</v>
      </c>
      <c r="J10" s="4">
        <f t="shared" si="1"/>
        <v>69.6</v>
      </c>
      <c r="K10" s="4" t="str">
        <f t="shared" si="2"/>
        <v>PASS</v>
      </c>
    </row>
    <row r="11" spans="1:11">
      <c r="A11" s="4">
        <v>10</v>
      </c>
      <c r="B11" s="4" t="s">
        <v>20</v>
      </c>
      <c r="C11" s="4">
        <v>110</v>
      </c>
      <c r="D11" s="4">
        <v>77</v>
      </c>
      <c r="E11" s="4">
        <v>97</v>
      </c>
      <c r="F11" s="4">
        <v>85</v>
      </c>
      <c r="G11" s="4">
        <v>54</v>
      </c>
      <c r="H11" s="4">
        <v>65</v>
      </c>
      <c r="I11" s="6">
        <f t="shared" si="0"/>
        <v>378</v>
      </c>
      <c r="J11" s="4">
        <f t="shared" si="1"/>
        <v>75.6</v>
      </c>
      <c r="K11" s="4" t="str">
        <f t="shared" si="2"/>
        <v>PASS</v>
      </c>
    </row>
    <row r="12" spans="1:11">
      <c r="A12" s="4">
        <v>11</v>
      </c>
      <c r="B12" s="4" t="s">
        <v>21</v>
      </c>
      <c r="C12" s="4">
        <v>111</v>
      </c>
      <c r="D12" s="4">
        <v>33</v>
      </c>
      <c r="E12" s="4">
        <v>87</v>
      </c>
      <c r="F12" s="4">
        <v>85</v>
      </c>
      <c r="G12" s="4">
        <v>75</v>
      </c>
      <c r="H12" s="4">
        <v>95</v>
      </c>
      <c r="I12" s="6">
        <f t="shared" si="0"/>
        <v>375</v>
      </c>
      <c r="J12" s="4">
        <f t="shared" si="1"/>
        <v>75</v>
      </c>
      <c r="K12" s="4" t="str">
        <f>IF(J12&gt;=30,"PASS","FAIL")</f>
        <v>PASS</v>
      </c>
    </row>
    <row r="13" spans="1:11">
      <c r="A13" s="4">
        <v>12</v>
      </c>
      <c r="B13" s="4" t="s">
        <v>22</v>
      </c>
      <c r="C13" s="4">
        <v>112</v>
      </c>
      <c r="D13" s="4">
        <v>98</v>
      </c>
      <c r="E13" s="4">
        <v>88</v>
      </c>
      <c r="F13" s="4">
        <v>95</v>
      </c>
      <c r="G13" s="4">
        <v>94</v>
      </c>
      <c r="H13" s="4">
        <v>87</v>
      </c>
      <c r="I13" s="6">
        <f t="shared" si="0"/>
        <v>462</v>
      </c>
      <c r="J13" s="4">
        <f t="shared" si="1"/>
        <v>92.4</v>
      </c>
      <c r="K13" s="4" t="str">
        <f>IF(J13&gt;=30,"PASS","FAIL")</f>
        <v>PASS</v>
      </c>
    </row>
    <row r="14" spans="1:11">
      <c r="A14" s="4">
        <v>13</v>
      </c>
      <c r="B14" s="4" t="s">
        <v>23</v>
      </c>
      <c r="C14" s="4">
        <v>113</v>
      </c>
      <c r="D14" s="4">
        <v>61</v>
      </c>
      <c r="E14" s="4">
        <v>96</v>
      </c>
      <c r="F14" s="4">
        <v>77</v>
      </c>
      <c r="G14" s="4">
        <v>47</v>
      </c>
      <c r="H14" s="4">
        <v>88</v>
      </c>
      <c r="I14" s="6">
        <f t="shared" si="0"/>
        <v>369</v>
      </c>
      <c r="J14" s="4">
        <f t="shared" si="1"/>
        <v>73.8</v>
      </c>
      <c r="K14" s="4" t="str">
        <f>IF(J14&gt;=30,"PASS","FAIL")</f>
        <v>PASS</v>
      </c>
    </row>
    <row r="15" spans="1:11">
      <c r="A15" s="4">
        <v>14</v>
      </c>
      <c r="B15" s="4" t="s">
        <v>24</v>
      </c>
      <c r="C15" s="4">
        <v>114</v>
      </c>
      <c r="D15" s="4">
        <v>18</v>
      </c>
      <c r="E15" s="4">
        <v>20</v>
      </c>
      <c r="F15" s="4">
        <v>29</v>
      </c>
      <c r="G15" s="4">
        <v>28</v>
      </c>
      <c r="H15" s="4">
        <v>14</v>
      </c>
      <c r="I15" s="6">
        <f t="shared" si="0"/>
        <v>109</v>
      </c>
      <c r="J15" s="4">
        <f t="shared" si="1"/>
        <v>21.8</v>
      </c>
      <c r="K15" s="4" t="str">
        <f>IF(J15&gt;=30,"PASS","FAIL")</f>
        <v>FAIL</v>
      </c>
    </row>
    <row r="16" spans="2:2">
      <c r="B16" t="s">
        <v>25</v>
      </c>
    </row>
    <row r="18" spans="6:6">
      <c r="F18" s="5"/>
    </row>
  </sheetData>
  <conditionalFormatting sqref="I2:I15">
    <cfRule type="cellIs" dxfId="0" priority="11" operator="greaterThan">
      <formula>350</formula>
    </cfRule>
    <cfRule type="cellIs" dxfId="1" priority="10" operator="greaterThan">
      <formula>400</formula>
    </cfRule>
    <cfRule type="cellIs" dxfId="2" priority="9" operator="lessThan">
      <formula>150</formula>
    </cfRule>
    <cfRule type="cellIs" dxfId="2" priority="8" operator="between">
      <formula>300</formula>
      <formula>373.75</formula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{13a089fa-9848-48e4-a629-2d7aa160c792}</x14:id>
        </ext>
      </extLst>
    </cfRule>
    <cfRule type="cellIs" dxfId="2" priority="4" operator="greaterThan">
      <formula>400</formula>
    </cfRule>
  </conditionalFormatting>
  <conditionalFormatting sqref="J2:J15">
    <cfRule type="cellIs" dxfId="2" priority="3" operator="greaterThan">
      <formula>85</formula>
    </cfRule>
    <cfRule type="cellIs" dxfId="2" priority="2" operator="greaterThan">
      <formula>80</formula>
    </cfRule>
  </conditionalFormatting>
  <conditionalFormatting sqref="K2:K15">
    <cfRule type="containsText" dxfId="3" priority="5" operator="between" text="FAIL">
      <formula>NOT(ISERROR(SEARCH("FAIL",K2)))</formula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089fa-9848-48e4-a629-2d7aa160c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patel</dc:creator>
  <cp:lastModifiedBy>smita patel</cp:lastModifiedBy>
  <dcterms:created xsi:type="dcterms:W3CDTF">2023-06-25T08:02:45Z</dcterms:created>
  <dcterms:modified xsi:type="dcterms:W3CDTF">2023-06-25T09:36:23Z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CB4D52BF5D16479691844FE2C167D0F6</vt:lpwstr>
  </property>
  <property fmtid="{D5CDD505-2E9C-101B-9397-08002B2CF9AE}" pid="3" name="KSOProductBuildVer">
    <vt:lpwstr>1033-11.2.0.11537</vt:lpwstr>
  </property>
</Properties>
</file>