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9815" windowHeight="919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B18" i="1"/>
  <c r="C8"/>
  <c r="D8"/>
  <c r="B13" s="1"/>
  <c r="B14" s="1"/>
  <c r="B8"/>
</calcChain>
</file>

<file path=xl/sharedStrings.xml><?xml version="1.0" encoding="utf-8"?>
<sst xmlns="http://schemas.openxmlformats.org/spreadsheetml/2006/main" count="16" uniqueCount="15">
  <si>
    <t>Values on handset (with scale=1 and offset =0)</t>
  </si>
  <si>
    <t>Real values (based on voltmeter/ampemeter…)</t>
  </si>
  <si>
    <t>Trends</t>
  </si>
  <si>
    <t>Offset</t>
  </si>
  <si>
    <t>Scale</t>
  </si>
  <si>
    <t>&lt;= Fill those values</t>
  </si>
  <si>
    <t>This sheet calculates Scale and offset for oXs</t>
  </si>
  <si>
    <t>Set first scale = 1 and Offset = 0 and make 2 or 3 measurements in the range you expect to use the sensor (if you make only 2 measurements, just duplicate one of them).</t>
  </si>
  <si>
    <t>Adjust scale and offset with those values</t>
  </si>
  <si>
    <t>&lt;= Do not change</t>
  </si>
  <si>
    <t>Important: values filled in the yellow cells should be in the same units as the units used internally by oXs (e.g. milliVolt or milliAmpere)</t>
  </si>
  <si>
    <t>oXs will transmit to the handset =&gt;</t>
  </si>
  <si>
    <t>so when oXs will measure e.g. =&gt;</t>
  </si>
  <si>
    <t>mv</t>
  </si>
  <si>
    <t>Please note that the units on the handset can be different (e.g. A instead of mA)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</si>
</sst>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3" borderId="2" xfId="0" applyFont="1" applyFill="1" applyBorder="1"/>
    <xf numFmtId="0" fontId="1" fillId="3" borderId="4" xfId="0" applyFont="1" applyFill="1" applyBorder="1"/>
    <xf numFmtId="0" fontId="1" fillId="0" borderId="0" xfId="0" applyFont="1"/>
    <xf numFmtId="0" fontId="1" fillId="3" borderId="1" xfId="0" applyFont="1" applyFill="1" applyBorder="1"/>
    <xf numFmtId="0" fontId="1" fillId="3" borderId="3" xfId="0" applyFont="1" applyFill="1" applyBorder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Feuil1!$B$6:$D$6</c:f>
              <c:numCache>
                <c:formatCode>General</c:formatCode>
                <c:ptCount val="3"/>
                <c:pt idx="0">
                  <c:v>1670</c:v>
                </c:pt>
                <c:pt idx="1">
                  <c:v>2150</c:v>
                </c:pt>
                <c:pt idx="2">
                  <c:v>2700</c:v>
                </c:pt>
              </c:numCache>
            </c:numRef>
          </c:xVal>
          <c:yVal>
            <c:numRef>
              <c:f>Feuil1!$B$5:$D$5</c:f>
              <c:numCache>
                <c:formatCode>General</c:formatCode>
                <c:ptCount val="3"/>
                <c:pt idx="0">
                  <c:v>110</c:v>
                </c:pt>
                <c:pt idx="1">
                  <c:v>18000</c:v>
                </c:pt>
                <c:pt idx="2">
                  <c:v>40000</c:v>
                </c:pt>
              </c:numCache>
            </c:numRef>
          </c:yVal>
        </c:ser>
        <c:axId val="36215040"/>
        <c:axId val="40060800"/>
      </c:scatterChart>
      <c:valAx>
        <c:axId val="36215040"/>
        <c:scaling>
          <c:orientation val="minMax"/>
        </c:scaling>
        <c:axPos val="b"/>
        <c:numFmt formatCode="General" sourceLinked="1"/>
        <c:tickLblPos val="nextTo"/>
        <c:crossAx val="40060800"/>
        <c:crosses val="autoZero"/>
        <c:crossBetween val="midCat"/>
      </c:valAx>
      <c:valAx>
        <c:axId val="40060800"/>
        <c:scaling>
          <c:orientation val="minMax"/>
        </c:scaling>
        <c:axPos val="l"/>
        <c:majorGridlines/>
        <c:numFmt formatCode="General" sourceLinked="1"/>
        <c:tickLblPos val="nextTo"/>
        <c:crossAx val="36215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10</xdr:row>
      <xdr:rowOff>76200</xdr:rowOff>
    </xdr:from>
    <xdr:to>
      <xdr:col>12</xdr:col>
      <xdr:colOff>209549</xdr:colOff>
      <xdr:row>24</xdr:row>
      <xdr:rowOff>152400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tabSelected="1" workbookViewId="0">
      <selection activeCell="A19" sqref="A19"/>
    </sheetView>
  </sheetViews>
  <sheetFormatPr baseColWidth="10" defaultRowHeight="15"/>
  <cols>
    <col min="1" max="1" width="47.5703125" customWidth="1"/>
  </cols>
  <sheetData>
    <row r="1" spans="1:5" ht="23.25">
      <c r="C1" s="7" t="s">
        <v>6</v>
      </c>
    </row>
    <row r="3" spans="1:5" ht="18.75">
      <c r="A3" s="8" t="s">
        <v>7</v>
      </c>
    </row>
    <row r="4" spans="1:5">
      <c r="A4" t="s">
        <v>10</v>
      </c>
    </row>
    <row r="5" spans="1:5">
      <c r="A5" s="4" t="s">
        <v>1</v>
      </c>
      <c r="B5" s="1">
        <v>110</v>
      </c>
      <c r="C5" s="1">
        <v>18000</v>
      </c>
      <c r="D5" s="1">
        <v>40000</v>
      </c>
      <c r="E5" t="s">
        <v>5</v>
      </c>
    </row>
    <row r="6" spans="1:5">
      <c r="A6" s="4" t="s">
        <v>0</v>
      </c>
      <c r="B6" s="1">
        <v>1670</v>
      </c>
      <c r="C6" s="1">
        <v>2150</v>
      </c>
      <c r="D6" s="1">
        <v>2700</v>
      </c>
      <c r="E6" t="s">
        <v>5</v>
      </c>
    </row>
    <row r="8" spans="1:5">
      <c r="A8" t="s">
        <v>2</v>
      </c>
      <c r="B8">
        <f>TREND($B$5:$D$5,$B$6:$D$6,B6)</f>
        <v>-138.63533693061618</v>
      </c>
      <c r="C8">
        <f>TREND($B$5:$D$5,$B$6:$D$6,C6)</f>
        <v>18465.626176433681</v>
      </c>
      <c r="D8">
        <f>TREND($B$5:$D$5,$B$6:$D$6,D6)</f>
        <v>39783.009160496935</v>
      </c>
      <c r="E8" t="s">
        <v>9</v>
      </c>
    </row>
    <row r="12" spans="1:5" ht="19.5" thickBot="1">
      <c r="A12" s="9" t="s">
        <v>8</v>
      </c>
    </row>
    <row r="13" spans="1:5">
      <c r="A13" s="5" t="s">
        <v>4</v>
      </c>
      <c r="B13" s="2">
        <f>(D8-B8)/(D6-B6)</f>
        <v>38.758878152842286</v>
      </c>
    </row>
    <row r="14" spans="1:5" ht="15.75" thickBot="1">
      <c r="A14" s="6" t="s">
        <v>3</v>
      </c>
      <c r="B14" s="3">
        <f>-B8+B6*B13</f>
        <v>64865.961852177235</v>
      </c>
    </row>
    <row r="17" spans="1:3">
      <c r="A17" t="s">
        <v>12</v>
      </c>
      <c r="B17" s="1">
        <v>2700</v>
      </c>
      <c r="C17" t="s">
        <v>13</v>
      </c>
    </row>
    <row r="18" spans="1:3">
      <c r="A18" t="s">
        <v>11</v>
      </c>
      <c r="B18">
        <f>B17*B13-B14</f>
        <v>39783.009160496935</v>
      </c>
    </row>
    <row r="19" spans="1:3">
      <c r="A19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2023-11-23T09:23:23Z</dcterms:created>
  <dcterms:modified xsi:type="dcterms:W3CDTF">2024-03-11T15:19:02Z</dcterms:modified>
</cp:coreProperties>
</file>