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xarani_work\vehicles\core\"/>
    </mc:Choice>
  </mc:AlternateContent>
  <xr:revisionPtr revIDLastSave="0" documentId="8_{1456E9D4-6860-488D-B11C-0FB6C8C9A51A}" xr6:coauthVersionLast="47" xr6:coauthVersionMax="47" xr10:uidLastSave="{00000000-0000-0000-0000-000000000000}"/>
  <bookViews>
    <workbookView xWindow="192" yWindow="612" windowWidth="22848" windowHeight="123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" i="1"/>
  <c r="N40" i="1"/>
  <c r="O40" i="1" s="1"/>
  <c r="N39" i="1"/>
  <c r="O39" i="1" s="1"/>
  <c r="N38" i="1"/>
  <c r="O38" i="1" s="1"/>
  <c r="N37" i="1"/>
  <c r="O37" i="1" s="1"/>
  <c r="N36" i="1"/>
  <c r="O36" i="1" s="1"/>
  <c r="N35" i="1"/>
  <c r="O35" i="1" s="1"/>
  <c r="N34" i="1"/>
  <c r="O34" i="1" s="1"/>
  <c r="N33" i="1"/>
  <c r="O33" i="1" s="1"/>
  <c r="N32" i="1"/>
  <c r="O32" i="1" s="1"/>
  <c r="N31" i="1"/>
  <c r="O31" i="1" s="1"/>
  <c r="N30" i="1"/>
  <c r="O30" i="1" s="1"/>
  <c r="N29" i="1"/>
  <c r="O29" i="1" s="1"/>
  <c r="N28" i="1"/>
  <c r="O28" i="1" s="1"/>
  <c r="N27" i="1"/>
  <c r="O27" i="1" s="1"/>
  <c r="N26" i="1"/>
  <c r="O26" i="1" s="1"/>
  <c r="N25" i="1"/>
  <c r="O25" i="1" s="1"/>
  <c r="N24" i="1"/>
  <c r="O24" i="1" s="1"/>
  <c r="N23" i="1"/>
  <c r="O23" i="1" s="1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N16" i="1"/>
  <c r="O16" i="1" s="1"/>
  <c r="N15" i="1"/>
  <c r="O15" i="1" s="1"/>
  <c r="N14" i="1"/>
  <c r="O14" i="1" s="1"/>
  <c r="N13" i="1"/>
  <c r="O13" i="1" s="1"/>
  <c r="N12" i="1"/>
  <c r="O12" i="1" s="1"/>
  <c r="N11" i="1"/>
  <c r="O11" i="1" s="1"/>
  <c r="N10" i="1"/>
  <c r="O10" i="1" s="1"/>
  <c r="N9" i="1"/>
  <c r="O9" i="1" s="1"/>
  <c r="N8" i="1"/>
  <c r="O8" i="1" s="1"/>
  <c r="N7" i="1"/>
  <c r="O7" i="1" s="1"/>
  <c r="N6" i="1"/>
  <c r="O6" i="1" s="1"/>
  <c r="N5" i="1"/>
  <c r="O5" i="1" s="1"/>
  <c r="N4" i="1"/>
  <c r="O4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</calcChain>
</file>

<file path=xl/sharedStrings.xml><?xml version="1.0" encoding="utf-8"?>
<sst xmlns="http://schemas.openxmlformats.org/spreadsheetml/2006/main" count="96" uniqueCount="53">
  <si>
    <t>Vehicle Type</t>
  </si>
  <si>
    <t>Rate</t>
  </si>
  <si>
    <t>Domestic Trailers</t>
  </si>
  <si>
    <t>Caravans</t>
  </si>
  <si>
    <t>School Bus</t>
  </si>
  <si>
    <t>Staff Bus</t>
  </si>
  <si>
    <t>Ambulance, Fire Engine, Hearse</t>
  </si>
  <si>
    <t>Agricultural Implements</t>
  </si>
  <si>
    <t>Vehicle Usage</t>
  </si>
  <si>
    <t>Social Domestic and Personal Use</t>
  </si>
  <si>
    <t>Social Domestic and Personal Reward</t>
  </si>
  <si>
    <t>Business Use</t>
  </si>
  <si>
    <t>Fleet</t>
  </si>
  <si>
    <t>Private Hire (Car Hire)</t>
  </si>
  <si>
    <t>Driving School</t>
  </si>
  <si>
    <t>Trailers</t>
  </si>
  <si>
    <t>Own Use</t>
  </si>
  <si>
    <t>Hire And Reward</t>
  </si>
  <si>
    <t>Public Hire</t>
  </si>
  <si>
    <t>Agriculture</t>
  </si>
  <si>
    <t>Implements</t>
  </si>
  <si>
    <t>Min SI</t>
  </si>
  <si>
    <t>Min Annual Premium</t>
  </si>
  <si>
    <t>Min Termly Premium</t>
  </si>
  <si>
    <t>Standard Package</t>
  </si>
  <si>
    <t>Premium Package</t>
  </si>
  <si>
    <t>Ultra Premium Package</t>
  </si>
  <si>
    <t>Private Car</t>
  </si>
  <si>
    <t>Commercial Vehicle</t>
  </si>
  <si>
    <t>Taxis</t>
  </si>
  <si>
    <t xml:space="preserve">Commercial Trailers </t>
  </si>
  <si>
    <t>Motor Cycles</t>
  </si>
  <si>
    <t>Fork Lifts</t>
  </si>
  <si>
    <t>Tractors</t>
  </si>
  <si>
    <t>Tractors/Combine Harvesters</t>
  </si>
  <si>
    <t>Omnibus and Commuters - Upto 30 seats</t>
  </si>
  <si>
    <t>Omnibus and Commuters - 31 t0 60 seats</t>
  </si>
  <si>
    <t>Omnibus and Commuters - More than 60 seats</t>
  </si>
  <si>
    <t>Commuter Omnibus</t>
  </si>
  <si>
    <t>School Bus - upto 30 seats</t>
  </si>
  <si>
    <t>School Bus - 31 to 60 seats</t>
  </si>
  <si>
    <t>School Bus - More than 60 seats</t>
  </si>
  <si>
    <t>Staff Bus - Upto 30 seats</t>
  </si>
  <si>
    <t>Staff Bus - 31 to 60 seats</t>
  </si>
  <si>
    <t>Staff Bus - More than 60 seats</t>
  </si>
  <si>
    <t>Contractors Plant And Hire</t>
  </si>
  <si>
    <t>Special Type Equipment (Dozers, Graders etc)</t>
  </si>
  <si>
    <t>Hire</t>
  </si>
  <si>
    <t>Annual Maximum ZTSC Levy</t>
  </si>
  <si>
    <t>ZTSC Levy</t>
  </si>
  <si>
    <t>Max Termly ZTSC Levy</t>
  </si>
  <si>
    <t>Formula for calculating ZTSC Levy</t>
  </si>
  <si>
    <t>12% of RTA Premium (90 * 12%) = 10.80 rounded off to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</si>
</sst>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9" fontId="5" fillId="0" borderId="2" xfId="0" applyNumberFormat="1" applyFont="1" applyBorder="1"/>
    <xf numFmtId="0" fontId="5" fillId="0" borderId="2" xfId="0" applyNumberFormat="1" applyFont="1" applyBorder="1"/>
    <xf numFmtId="164" fontId="5" fillId="0" borderId="2" xfId="0" applyNumberFormat="1" applyFont="1" applyBorder="1" applyAlignment="1">
      <alignment horizontal="center" wrapText="1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9" fontId="7" fillId="0" borderId="5" xfId="0" applyNumberFormat="1" applyFont="1" applyBorder="1" applyAlignment="1">
      <alignment horizontal="center" wrapText="1"/>
    </xf>
    <xf numFmtId="9" fontId="4" fillId="0" borderId="5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3" fillId="0" borderId="9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6" fillId="2" borderId="3" xfId="0" applyFont="1" applyFill="1" applyBorder="1" applyAlignment="1">
      <alignment wrapText="1"/>
    </xf>
    <xf numFmtId="9" fontId="5" fillId="2" borderId="2" xfId="0" applyNumberFormat="1" applyFont="1" applyFill="1" applyBorder="1"/>
    <xf numFmtId="0" fontId="5" fillId="2" borderId="2" xfId="0" applyNumberFormat="1" applyFont="1" applyFill="1" applyBorder="1"/>
    <xf numFmtId="164" fontId="5" fillId="2" borderId="2" xfId="0" applyNumberFormat="1" applyFont="1" applyFill="1" applyBorder="1" applyAlignment="1">
      <alignment horizontal="center" wrapText="1"/>
    </xf>
    <xf numFmtId="0" fontId="6" fillId="3" borderId="10" xfId="0" applyFont="1" applyFill="1" applyBorder="1" applyAlignment="1">
      <alignment vertical="center"/>
    </xf>
    <xf numFmtId="0" fontId="6" fillId="3" borderId="3" xfId="0" applyFont="1" applyFill="1" applyBorder="1" applyAlignment="1">
      <alignment wrapText="1"/>
    </xf>
    <xf numFmtId="9" fontId="5" fillId="3" borderId="2" xfId="0" applyNumberFormat="1" applyFont="1" applyFill="1" applyBorder="1"/>
    <xf numFmtId="0" fontId="5" fillId="3" borderId="2" xfId="0" applyNumberFormat="1" applyFont="1" applyFill="1" applyBorder="1"/>
    <xf numFmtId="164" fontId="5" fillId="3" borderId="2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vertical="center"/>
    </xf>
    <xf numFmtId="0" fontId="6" fillId="4" borderId="3" xfId="0" applyFont="1" applyFill="1" applyBorder="1" applyAlignment="1">
      <alignment wrapText="1"/>
    </xf>
    <xf numFmtId="9" fontId="5" fillId="4" borderId="2" xfId="0" applyNumberFormat="1" applyFont="1" applyFill="1" applyBorder="1"/>
    <xf numFmtId="0" fontId="5" fillId="4" borderId="2" xfId="0" applyNumberFormat="1" applyFont="1" applyFill="1" applyBorder="1"/>
    <xf numFmtId="164" fontId="5" fillId="4" borderId="2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vertical="center"/>
    </xf>
    <xf numFmtId="0" fontId="6" fillId="5" borderId="3" xfId="0" applyFont="1" applyFill="1" applyBorder="1" applyAlignment="1">
      <alignment wrapText="1"/>
    </xf>
    <xf numFmtId="9" fontId="5" fillId="5" borderId="2" xfId="0" applyNumberFormat="1" applyFont="1" applyFill="1" applyBorder="1"/>
    <xf numFmtId="0" fontId="5" fillId="5" borderId="2" xfId="0" applyNumberFormat="1" applyFont="1" applyFill="1" applyBorder="1"/>
    <xf numFmtId="164" fontId="5" fillId="5" borderId="2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4" fillId="0" borderId="10" xfId="0" applyFont="1" applyBorder="1" applyAlignment="1">
      <alignment horizontal="center" wrapText="1"/>
    </xf>
    <xf numFmtId="164" fontId="5" fillId="3" borderId="12" xfId="0" applyNumberFormat="1" applyFont="1" applyFill="1" applyBorder="1" applyAlignment="1">
      <alignment horizontal="center" wrapText="1"/>
    </xf>
    <xf numFmtId="164" fontId="5" fillId="0" borderId="12" xfId="0" applyNumberFormat="1" applyFont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64" fontId="5" fillId="5" borderId="12" xfId="0" applyNumberFormat="1" applyFont="1" applyFill="1" applyBorder="1" applyAlignment="1">
      <alignment horizontal="center" wrapText="1"/>
    </xf>
    <xf numFmtId="164" fontId="5" fillId="4" borderId="12" xfId="0" applyNumberFormat="1" applyFont="1" applyFill="1" applyBorder="1" applyAlignment="1">
      <alignment horizontal="center" wrapText="1"/>
    </xf>
    <xf numFmtId="0" fontId="7" fillId="0" borderId="13" xfId="0" applyFont="1" applyFill="1" applyBorder="1" applyAlignment="1">
      <alignment horizontal="center" wrapText="1"/>
    </xf>
    <xf numFmtId="0" fontId="7" fillId="0" borderId="14" xfId="0" applyFont="1" applyFill="1" applyBorder="1" applyAlignment="1">
      <alignment horizontal="center" wrapText="1"/>
    </xf>
    <xf numFmtId="0" fontId="0" fillId="0" borderId="11" xfId="0" applyBorder="1"/>
    <xf numFmtId="43" fontId="0" fillId="0" borderId="11" xfId="1" applyFont="1" applyBorder="1"/>
    <xf numFmtId="0" fontId="6" fillId="0" borderId="0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4"/>
  <sheetViews>
    <sheetView tabSelected="1" topLeftCell="A2" zoomScale="86" zoomScaleNormal="86" workbookViewId="0">
      <selection activeCell="B4" sqref="B4"/>
    </sheetView>
  </sheetViews>
  <sheetFormatPr defaultRowHeight="14.4" x14ac:dyDescent="0.3"/>
  <cols>
    <col min="2" max="2" width="46.21875" bestFit="1" customWidth="1"/>
    <col min="3" max="3" width="25.6640625" customWidth="1"/>
    <col min="4" max="4" width="9.44140625" customWidth="1"/>
    <col min="5" max="5" width="6" bestFit="1" customWidth="1"/>
    <col min="6" max="7" width="9.6640625" bestFit="1" customWidth="1"/>
    <col min="10" max="11" width="9.6640625" bestFit="1" customWidth="1"/>
    <col min="14" max="14" width="10.6640625" bestFit="1" customWidth="1"/>
    <col min="15" max="15" width="9.6640625" bestFit="1" customWidth="1"/>
    <col min="16" max="16" width="10.21875" bestFit="1" customWidth="1"/>
  </cols>
  <sheetData>
    <row r="1" spans="2:17" ht="15" thickBot="1" x14ac:dyDescent="0.35"/>
    <row r="2" spans="2:17" s="10" customFormat="1" ht="31.8" customHeight="1" thickBot="1" x14ac:dyDescent="0.35">
      <c r="D2" s="11" t="s">
        <v>24</v>
      </c>
      <c r="E2" s="12"/>
      <c r="F2" s="12"/>
      <c r="G2" s="13"/>
      <c r="H2" s="11" t="s">
        <v>25</v>
      </c>
      <c r="I2" s="12"/>
      <c r="J2" s="12"/>
      <c r="K2" s="13"/>
      <c r="L2" s="11" t="s">
        <v>26</v>
      </c>
      <c r="M2" s="12"/>
      <c r="N2" s="12"/>
      <c r="O2" s="13"/>
      <c r="P2" s="11" t="s">
        <v>49</v>
      </c>
      <c r="Q2" s="13"/>
    </row>
    <row r="3" spans="2:17" ht="54" thickBot="1" x14ac:dyDescent="0.35">
      <c r="B3" s="17" t="s">
        <v>0</v>
      </c>
      <c r="C3" s="16" t="s">
        <v>8</v>
      </c>
      <c r="D3" s="7" t="s">
        <v>1</v>
      </c>
      <c r="E3" s="8" t="s">
        <v>21</v>
      </c>
      <c r="F3" s="9" t="s">
        <v>22</v>
      </c>
      <c r="G3" s="9" t="s">
        <v>23</v>
      </c>
      <c r="H3" s="7" t="s">
        <v>1</v>
      </c>
      <c r="I3" s="8" t="s">
        <v>21</v>
      </c>
      <c r="J3" s="9" t="s">
        <v>22</v>
      </c>
      <c r="K3" s="9" t="s">
        <v>23</v>
      </c>
      <c r="L3" s="7" t="s">
        <v>1</v>
      </c>
      <c r="M3" s="8" t="s">
        <v>21</v>
      </c>
      <c r="N3" s="9" t="s">
        <v>22</v>
      </c>
      <c r="O3" s="38" t="s">
        <v>23</v>
      </c>
      <c r="P3" s="44" t="s">
        <v>48</v>
      </c>
      <c r="Q3" s="45" t="s">
        <v>50</v>
      </c>
    </row>
    <row r="4" spans="2:17" ht="28.8" thickBot="1" x14ac:dyDescent="0.35">
      <c r="B4" s="22" t="s">
        <v>27</v>
      </c>
      <c r="C4" s="23" t="s">
        <v>9</v>
      </c>
      <c r="D4" s="24">
        <v>5.1749999999999997E-2</v>
      </c>
      <c r="E4" s="25">
        <v>7000</v>
      </c>
      <c r="F4" s="26">
        <f>E4*D4</f>
        <v>362.25</v>
      </c>
      <c r="G4" s="26">
        <f>F4/3</f>
        <v>120.75</v>
      </c>
      <c r="H4" s="24">
        <v>0.06</v>
      </c>
      <c r="I4" s="25">
        <v>7000</v>
      </c>
      <c r="J4" s="26">
        <f>I4*H4</f>
        <v>420</v>
      </c>
      <c r="K4" s="26">
        <f>J4/3</f>
        <v>140</v>
      </c>
      <c r="L4" s="24">
        <v>7.0000000000000007E-2</v>
      </c>
      <c r="M4" s="25">
        <v>7000</v>
      </c>
      <c r="N4" s="26">
        <f>M4*L4</f>
        <v>490.00000000000006</v>
      </c>
      <c r="O4" s="39">
        <f>N4/3</f>
        <v>163.33333333333334</v>
      </c>
      <c r="P4" s="46">
        <v>11</v>
      </c>
      <c r="Q4" s="47">
        <f>P4/3</f>
        <v>3.6666666666666665</v>
      </c>
    </row>
    <row r="5" spans="2:17" ht="15" thickBot="1" x14ac:dyDescent="0.35">
      <c r="B5" s="27" t="s">
        <v>27</v>
      </c>
      <c r="C5" s="23" t="s">
        <v>11</v>
      </c>
      <c r="D5" s="24">
        <v>5.7499999999999996E-2</v>
      </c>
      <c r="E5" s="25">
        <v>7000</v>
      </c>
      <c r="F5" s="26">
        <f t="shared" ref="F5:F40" si="0">E5*D5</f>
        <v>402.49999999999994</v>
      </c>
      <c r="G5" s="26">
        <f t="shared" ref="G5:G40" si="1">F5/3</f>
        <v>134.16666666666666</v>
      </c>
      <c r="H5" s="24">
        <v>7.0000000000000007E-2</v>
      </c>
      <c r="I5" s="25">
        <v>7000</v>
      </c>
      <c r="J5" s="26">
        <f t="shared" ref="J5:J40" si="2">I5*H5</f>
        <v>490.00000000000006</v>
      </c>
      <c r="K5" s="26">
        <f t="shared" ref="K5:K40" si="3">J5/3</f>
        <v>163.33333333333334</v>
      </c>
      <c r="L5" s="24">
        <v>0.08</v>
      </c>
      <c r="M5" s="25">
        <v>7000</v>
      </c>
      <c r="N5" s="26">
        <f t="shared" ref="N5:N40" si="4">M5*L5</f>
        <v>560</v>
      </c>
      <c r="O5" s="39">
        <f t="shared" ref="O5:O40" si="5">N5/3</f>
        <v>186.66666666666666</v>
      </c>
      <c r="P5" s="46">
        <v>11</v>
      </c>
      <c r="Q5" s="47">
        <f t="shared" ref="Q5:Q40" si="6">P5/3</f>
        <v>3.6666666666666665</v>
      </c>
    </row>
    <row r="6" spans="2:17" ht="15" thickBot="1" x14ac:dyDescent="0.35">
      <c r="B6" s="27" t="s">
        <v>27</v>
      </c>
      <c r="C6" s="23" t="s">
        <v>12</v>
      </c>
      <c r="D6" s="24">
        <v>4.0250000000000001E-2</v>
      </c>
      <c r="E6" s="25">
        <v>7000</v>
      </c>
      <c r="F6" s="26">
        <f t="shared" si="0"/>
        <v>281.75</v>
      </c>
      <c r="G6" s="26">
        <f t="shared" si="1"/>
        <v>93.916666666666671</v>
      </c>
      <c r="H6" s="24">
        <v>0.05</v>
      </c>
      <c r="I6" s="25">
        <v>7000</v>
      </c>
      <c r="J6" s="26">
        <f t="shared" si="2"/>
        <v>350</v>
      </c>
      <c r="K6" s="26">
        <f t="shared" si="3"/>
        <v>116.66666666666667</v>
      </c>
      <c r="L6" s="24">
        <v>0.06</v>
      </c>
      <c r="M6" s="25">
        <v>7000</v>
      </c>
      <c r="N6" s="26">
        <f t="shared" si="4"/>
        <v>420</v>
      </c>
      <c r="O6" s="39">
        <f t="shared" si="5"/>
        <v>140</v>
      </c>
      <c r="P6" s="46">
        <v>11</v>
      </c>
      <c r="Q6" s="47">
        <f t="shared" si="6"/>
        <v>3.6666666666666665</v>
      </c>
    </row>
    <row r="7" spans="2:17" ht="15" thickBot="1" x14ac:dyDescent="0.35">
      <c r="B7" s="27" t="s">
        <v>27</v>
      </c>
      <c r="C7" s="23" t="s">
        <v>13</v>
      </c>
      <c r="D7" s="24">
        <v>6.3250000000000001E-2</v>
      </c>
      <c r="E7" s="25">
        <v>7000</v>
      </c>
      <c r="F7" s="26">
        <f t="shared" si="0"/>
        <v>442.75</v>
      </c>
      <c r="G7" s="26">
        <f t="shared" si="1"/>
        <v>147.58333333333334</v>
      </c>
      <c r="H7" s="24">
        <v>7.0000000000000007E-2</v>
      </c>
      <c r="I7" s="25">
        <v>7000</v>
      </c>
      <c r="J7" s="26">
        <f t="shared" si="2"/>
        <v>490.00000000000006</v>
      </c>
      <c r="K7" s="26">
        <f t="shared" si="3"/>
        <v>163.33333333333334</v>
      </c>
      <c r="L7" s="24">
        <v>0.08</v>
      </c>
      <c r="M7" s="25">
        <v>7000</v>
      </c>
      <c r="N7" s="26">
        <f t="shared" si="4"/>
        <v>560</v>
      </c>
      <c r="O7" s="39">
        <f t="shared" si="5"/>
        <v>186.66666666666666</v>
      </c>
      <c r="P7" s="46">
        <v>11</v>
      </c>
      <c r="Q7" s="47">
        <f t="shared" si="6"/>
        <v>3.6666666666666665</v>
      </c>
    </row>
    <row r="8" spans="2:17" ht="15" thickBot="1" x14ac:dyDescent="0.35">
      <c r="B8" s="27" t="s">
        <v>27</v>
      </c>
      <c r="C8" s="23" t="s">
        <v>14</v>
      </c>
      <c r="D8" s="24">
        <v>0.10924999999999999</v>
      </c>
      <c r="E8" s="25">
        <v>7000</v>
      </c>
      <c r="F8" s="26">
        <f t="shared" si="0"/>
        <v>764.74999999999989</v>
      </c>
      <c r="G8" s="26">
        <f t="shared" si="1"/>
        <v>254.91666666666663</v>
      </c>
      <c r="H8" s="24">
        <v>0.12</v>
      </c>
      <c r="I8" s="25">
        <v>7000</v>
      </c>
      <c r="J8" s="26">
        <f t="shared" si="2"/>
        <v>840</v>
      </c>
      <c r="K8" s="26">
        <f t="shared" si="3"/>
        <v>280</v>
      </c>
      <c r="L8" s="24">
        <v>0.13</v>
      </c>
      <c r="M8" s="25">
        <v>7000</v>
      </c>
      <c r="N8" s="26">
        <f t="shared" si="4"/>
        <v>910</v>
      </c>
      <c r="O8" s="39">
        <f t="shared" si="5"/>
        <v>303.33333333333331</v>
      </c>
      <c r="P8" s="46">
        <v>11</v>
      </c>
      <c r="Q8" s="47">
        <f t="shared" si="6"/>
        <v>3.6666666666666665</v>
      </c>
    </row>
    <row r="9" spans="2:17" ht="15" thickBot="1" x14ac:dyDescent="0.35">
      <c r="B9" s="4" t="s">
        <v>2</v>
      </c>
      <c r="C9" s="5" t="s">
        <v>15</v>
      </c>
      <c r="D9" s="1">
        <v>0.04</v>
      </c>
      <c r="E9" s="2">
        <v>3000</v>
      </c>
      <c r="F9" s="3">
        <f t="shared" si="0"/>
        <v>120</v>
      </c>
      <c r="G9" s="3">
        <f t="shared" si="1"/>
        <v>40</v>
      </c>
      <c r="H9" s="1">
        <v>0.05</v>
      </c>
      <c r="I9" s="2">
        <v>3000</v>
      </c>
      <c r="J9" s="3">
        <f t="shared" si="2"/>
        <v>150</v>
      </c>
      <c r="K9" s="3">
        <f t="shared" si="3"/>
        <v>50</v>
      </c>
      <c r="L9" s="1">
        <v>0.06</v>
      </c>
      <c r="M9" s="2">
        <v>3000</v>
      </c>
      <c r="N9" s="3">
        <f t="shared" si="4"/>
        <v>180</v>
      </c>
      <c r="O9" s="40">
        <f t="shared" si="5"/>
        <v>60</v>
      </c>
      <c r="P9" s="46">
        <v>6</v>
      </c>
      <c r="Q9" s="47">
        <f t="shared" si="6"/>
        <v>2</v>
      </c>
    </row>
    <row r="10" spans="2:17" ht="15" thickBot="1" x14ac:dyDescent="0.35">
      <c r="B10" s="6" t="s">
        <v>3</v>
      </c>
      <c r="C10" s="5" t="s">
        <v>3</v>
      </c>
      <c r="D10" s="1">
        <v>0.04</v>
      </c>
      <c r="E10" s="2">
        <v>3000</v>
      </c>
      <c r="F10" s="3">
        <f t="shared" si="0"/>
        <v>120</v>
      </c>
      <c r="G10" s="3">
        <f t="shared" si="1"/>
        <v>40</v>
      </c>
      <c r="H10" s="1">
        <v>0.05</v>
      </c>
      <c r="I10" s="2">
        <v>3000</v>
      </c>
      <c r="J10" s="3">
        <f t="shared" si="2"/>
        <v>150</v>
      </c>
      <c r="K10" s="3">
        <f t="shared" si="3"/>
        <v>50</v>
      </c>
      <c r="L10" s="1">
        <v>0.06</v>
      </c>
      <c r="M10" s="2">
        <v>3000</v>
      </c>
      <c r="N10" s="3">
        <f t="shared" si="4"/>
        <v>180</v>
      </c>
      <c r="O10" s="40">
        <f t="shared" si="5"/>
        <v>60</v>
      </c>
      <c r="P10" s="46">
        <v>6</v>
      </c>
      <c r="Q10" s="47">
        <f t="shared" si="6"/>
        <v>2</v>
      </c>
    </row>
    <row r="11" spans="2:17" ht="15" thickBot="1" x14ac:dyDescent="0.35">
      <c r="B11" s="14" t="s">
        <v>28</v>
      </c>
      <c r="C11" s="18" t="s">
        <v>16</v>
      </c>
      <c r="D11" s="19">
        <v>0.08</v>
      </c>
      <c r="E11" s="20">
        <v>15000</v>
      </c>
      <c r="F11" s="21">
        <f t="shared" si="0"/>
        <v>1200</v>
      </c>
      <c r="G11" s="21">
        <f t="shared" si="1"/>
        <v>400</v>
      </c>
      <c r="H11" s="19">
        <v>0.09</v>
      </c>
      <c r="I11" s="20">
        <v>15000</v>
      </c>
      <c r="J11" s="21">
        <f t="shared" si="2"/>
        <v>1350</v>
      </c>
      <c r="K11" s="21">
        <f t="shared" si="3"/>
        <v>450</v>
      </c>
      <c r="L11" s="19">
        <v>0.1</v>
      </c>
      <c r="M11" s="20">
        <v>15000</v>
      </c>
      <c r="N11" s="21">
        <f t="shared" si="4"/>
        <v>1500</v>
      </c>
      <c r="O11" s="41">
        <f t="shared" si="5"/>
        <v>500</v>
      </c>
      <c r="P11" s="46">
        <v>22</v>
      </c>
      <c r="Q11" s="47">
        <f t="shared" si="6"/>
        <v>7.333333333333333</v>
      </c>
    </row>
    <row r="12" spans="2:17" ht="15" thickBot="1" x14ac:dyDescent="0.35">
      <c r="B12" s="14" t="s">
        <v>28</v>
      </c>
      <c r="C12" s="18" t="s">
        <v>17</v>
      </c>
      <c r="D12" s="19">
        <v>0.1</v>
      </c>
      <c r="E12" s="20">
        <v>15000</v>
      </c>
      <c r="F12" s="21">
        <f t="shared" si="0"/>
        <v>1500</v>
      </c>
      <c r="G12" s="21">
        <f t="shared" si="1"/>
        <v>500</v>
      </c>
      <c r="H12" s="19">
        <v>0.11</v>
      </c>
      <c r="I12" s="20">
        <v>15000</v>
      </c>
      <c r="J12" s="21">
        <f t="shared" si="2"/>
        <v>1650</v>
      </c>
      <c r="K12" s="21">
        <f t="shared" si="3"/>
        <v>550</v>
      </c>
      <c r="L12" s="19">
        <v>0.12</v>
      </c>
      <c r="M12" s="20">
        <v>15000</v>
      </c>
      <c r="N12" s="21">
        <f t="shared" si="4"/>
        <v>1800</v>
      </c>
      <c r="O12" s="41">
        <f t="shared" si="5"/>
        <v>600</v>
      </c>
      <c r="P12" s="46">
        <v>22</v>
      </c>
      <c r="Q12" s="47">
        <f t="shared" si="6"/>
        <v>7.333333333333333</v>
      </c>
    </row>
    <row r="13" spans="2:17" ht="15" thickBot="1" x14ac:dyDescent="0.35">
      <c r="B13" s="14" t="s">
        <v>28</v>
      </c>
      <c r="C13" s="18" t="s">
        <v>16</v>
      </c>
      <c r="D13" s="19">
        <v>0.06</v>
      </c>
      <c r="E13" s="20">
        <v>15000</v>
      </c>
      <c r="F13" s="21">
        <f t="shared" si="0"/>
        <v>900</v>
      </c>
      <c r="G13" s="21">
        <f t="shared" si="1"/>
        <v>300</v>
      </c>
      <c r="H13" s="19">
        <v>7.0000000000000007E-2</v>
      </c>
      <c r="I13" s="20">
        <v>15000</v>
      </c>
      <c r="J13" s="21">
        <f t="shared" si="2"/>
        <v>1050</v>
      </c>
      <c r="K13" s="21">
        <f t="shared" si="3"/>
        <v>350</v>
      </c>
      <c r="L13" s="19">
        <v>0.08</v>
      </c>
      <c r="M13" s="20">
        <v>15000</v>
      </c>
      <c r="N13" s="21">
        <f t="shared" si="4"/>
        <v>1200</v>
      </c>
      <c r="O13" s="41">
        <f t="shared" si="5"/>
        <v>400</v>
      </c>
      <c r="P13" s="46">
        <v>22</v>
      </c>
      <c r="Q13" s="47">
        <f t="shared" si="6"/>
        <v>7.333333333333333</v>
      </c>
    </row>
    <row r="14" spans="2:17" ht="15" thickBot="1" x14ac:dyDescent="0.35">
      <c r="B14" s="14" t="s">
        <v>28</v>
      </c>
      <c r="C14" s="18" t="s">
        <v>17</v>
      </c>
      <c r="D14" s="19">
        <v>0.08</v>
      </c>
      <c r="E14" s="20">
        <v>15000</v>
      </c>
      <c r="F14" s="21">
        <f t="shared" si="0"/>
        <v>1200</v>
      </c>
      <c r="G14" s="21">
        <f t="shared" si="1"/>
        <v>400</v>
      </c>
      <c r="H14" s="19">
        <v>0.09</v>
      </c>
      <c r="I14" s="20">
        <v>15000</v>
      </c>
      <c r="J14" s="21">
        <f t="shared" si="2"/>
        <v>1350</v>
      </c>
      <c r="K14" s="21">
        <f t="shared" si="3"/>
        <v>450</v>
      </c>
      <c r="L14" s="19">
        <v>0.1</v>
      </c>
      <c r="M14" s="20">
        <v>15000</v>
      </c>
      <c r="N14" s="21">
        <f t="shared" si="4"/>
        <v>1500</v>
      </c>
      <c r="O14" s="41">
        <f t="shared" si="5"/>
        <v>500</v>
      </c>
      <c r="P14" s="46">
        <v>22</v>
      </c>
      <c r="Q14" s="47">
        <f t="shared" si="6"/>
        <v>7.333333333333333</v>
      </c>
    </row>
    <row r="15" spans="2:17" ht="15" thickBot="1" x14ac:dyDescent="0.35">
      <c r="B15" s="14" t="s">
        <v>28</v>
      </c>
      <c r="C15" s="18" t="s">
        <v>14</v>
      </c>
      <c r="D15" s="19">
        <v>0.12</v>
      </c>
      <c r="E15" s="20">
        <v>15000</v>
      </c>
      <c r="F15" s="21">
        <f t="shared" si="0"/>
        <v>1800</v>
      </c>
      <c r="G15" s="21">
        <f t="shared" si="1"/>
        <v>600</v>
      </c>
      <c r="H15" s="19">
        <v>0.13</v>
      </c>
      <c r="I15" s="20">
        <v>15000</v>
      </c>
      <c r="J15" s="21">
        <f t="shared" si="2"/>
        <v>1950</v>
      </c>
      <c r="K15" s="21">
        <f t="shared" si="3"/>
        <v>650</v>
      </c>
      <c r="L15" s="19">
        <v>0.14000000000000001</v>
      </c>
      <c r="M15" s="20">
        <v>15000</v>
      </c>
      <c r="N15" s="21">
        <f t="shared" si="4"/>
        <v>2100</v>
      </c>
      <c r="O15" s="41">
        <f t="shared" si="5"/>
        <v>700</v>
      </c>
      <c r="P15" s="46">
        <v>22</v>
      </c>
      <c r="Q15" s="47">
        <f t="shared" si="6"/>
        <v>7.333333333333333</v>
      </c>
    </row>
    <row r="16" spans="2:17" ht="15" thickBot="1" x14ac:dyDescent="0.35">
      <c r="B16" s="4" t="s">
        <v>29</v>
      </c>
      <c r="C16" s="5" t="s">
        <v>18</v>
      </c>
      <c r="D16" s="1">
        <v>0.11499999999999999</v>
      </c>
      <c r="E16" s="2">
        <v>7000</v>
      </c>
      <c r="F16" s="3">
        <f t="shared" si="0"/>
        <v>804.99999999999989</v>
      </c>
      <c r="G16" s="3">
        <f t="shared" si="1"/>
        <v>268.33333333333331</v>
      </c>
      <c r="H16" s="1">
        <v>0.13</v>
      </c>
      <c r="I16" s="2">
        <v>7000</v>
      </c>
      <c r="J16" s="3">
        <f t="shared" si="2"/>
        <v>910</v>
      </c>
      <c r="K16" s="3">
        <f t="shared" si="3"/>
        <v>303.33333333333331</v>
      </c>
      <c r="L16" s="1">
        <v>0.14000000000000001</v>
      </c>
      <c r="M16" s="2">
        <v>7000</v>
      </c>
      <c r="N16" s="3">
        <f t="shared" si="4"/>
        <v>980.00000000000011</v>
      </c>
      <c r="O16" s="40">
        <f t="shared" si="5"/>
        <v>326.66666666666669</v>
      </c>
      <c r="P16" s="46">
        <v>22</v>
      </c>
      <c r="Q16" s="47">
        <f t="shared" si="6"/>
        <v>7.333333333333333</v>
      </c>
    </row>
    <row r="17" spans="2:17" ht="15" thickBot="1" x14ac:dyDescent="0.35">
      <c r="B17" s="32" t="s">
        <v>30</v>
      </c>
      <c r="C17" s="33" t="s">
        <v>16</v>
      </c>
      <c r="D17" s="34">
        <v>7.0000000000000007E-2</v>
      </c>
      <c r="E17" s="35">
        <v>7000</v>
      </c>
      <c r="F17" s="36">
        <f t="shared" si="0"/>
        <v>490.00000000000006</v>
      </c>
      <c r="G17" s="36">
        <f t="shared" si="1"/>
        <v>163.33333333333334</v>
      </c>
      <c r="H17" s="34">
        <v>0.08</v>
      </c>
      <c r="I17" s="35">
        <v>7000</v>
      </c>
      <c r="J17" s="36">
        <f t="shared" si="2"/>
        <v>560</v>
      </c>
      <c r="K17" s="36">
        <f t="shared" si="3"/>
        <v>186.66666666666666</v>
      </c>
      <c r="L17" s="34">
        <v>0.09</v>
      </c>
      <c r="M17" s="35">
        <v>7000</v>
      </c>
      <c r="N17" s="36">
        <f t="shared" si="4"/>
        <v>630</v>
      </c>
      <c r="O17" s="42">
        <f t="shared" si="5"/>
        <v>210</v>
      </c>
      <c r="P17" s="46">
        <v>22</v>
      </c>
      <c r="Q17" s="47">
        <f t="shared" si="6"/>
        <v>7.333333333333333</v>
      </c>
    </row>
    <row r="18" spans="2:17" ht="15" thickBot="1" x14ac:dyDescent="0.35">
      <c r="B18" s="32" t="s">
        <v>30</v>
      </c>
      <c r="C18" s="33" t="s">
        <v>17</v>
      </c>
      <c r="D18" s="34">
        <v>0.08</v>
      </c>
      <c r="E18" s="35">
        <v>7000</v>
      </c>
      <c r="F18" s="36">
        <f t="shared" si="0"/>
        <v>560</v>
      </c>
      <c r="G18" s="36">
        <f t="shared" si="1"/>
        <v>186.66666666666666</v>
      </c>
      <c r="H18" s="34">
        <v>0.09</v>
      </c>
      <c r="I18" s="35">
        <v>7000</v>
      </c>
      <c r="J18" s="36">
        <f t="shared" si="2"/>
        <v>630</v>
      </c>
      <c r="K18" s="36">
        <f t="shared" si="3"/>
        <v>210</v>
      </c>
      <c r="L18" s="34">
        <v>0.1</v>
      </c>
      <c r="M18" s="35">
        <v>7000</v>
      </c>
      <c r="N18" s="36">
        <f t="shared" si="4"/>
        <v>700</v>
      </c>
      <c r="O18" s="42">
        <f t="shared" si="5"/>
        <v>233.33333333333334</v>
      </c>
      <c r="P18" s="46">
        <v>22</v>
      </c>
      <c r="Q18" s="47">
        <f t="shared" si="6"/>
        <v>7.333333333333333</v>
      </c>
    </row>
    <row r="19" spans="2:17" ht="15" thickBot="1" x14ac:dyDescent="0.35">
      <c r="B19" s="32" t="s">
        <v>30</v>
      </c>
      <c r="C19" s="33" t="s">
        <v>16</v>
      </c>
      <c r="D19" s="34">
        <v>0.05</v>
      </c>
      <c r="E19" s="35">
        <v>7000</v>
      </c>
      <c r="F19" s="36">
        <f t="shared" si="0"/>
        <v>350</v>
      </c>
      <c r="G19" s="36">
        <f t="shared" si="1"/>
        <v>116.66666666666667</v>
      </c>
      <c r="H19" s="34">
        <v>0.06</v>
      </c>
      <c r="I19" s="35">
        <v>7000</v>
      </c>
      <c r="J19" s="36">
        <f t="shared" si="2"/>
        <v>420</v>
      </c>
      <c r="K19" s="36">
        <f t="shared" si="3"/>
        <v>140</v>
      </c>
      <c r="L19" s="34">
        <v>7.0000000000000007E-2</v>
      </c>
      <c r="M19" s="35">
        <v>7000</v>
      </c>
      <c r="N19" s="36">
        <f t="shared" si="4"/>
        <v>490.00000000000006</v>
      </c>
      <c r="O19" s="42">
        <f t="shared" si="5"/>
        <v>163.33333333333334</v>
      </c>
      <c r="P19" s="46">
        <v>22</v>
      </c>
      <c r="Q19" s="47">
        <f t="shared" si="6"/>
        <v>7.333333333333333</v>
      </c>
    </row>
    <row r="20" spans="2:17" ht="15" thickBot="1" x14ac:dyDescent="0.35">
      <c r="B20" s="32" t="s">
        <v>30</v>
      </c>
      <c r="C20" s="33" t="s">
        <v>17</v>
      </c>
      <c r="D20" s="34">
        <v>7.0000000000000007E-2</v>
      </c>
      <c r="E20" s="35">
        <v>7000</v>
      </c>
      <c r="F20" s="36">
        <f t="shared" si="0"/>
        <v>490.00000000000006</v>
      </c>
      <c r="G20" s="36">
        <f t="shared" si="1"/>
        <v>163.33333333333334</v>
      </c>
      <c r="H20" s="34">
        <v>0.08</v>
      </c>
      <c r="I20" s="35">
        <v>7000</v>
      </c>
      <c r="J20" s="36">
        <f t="shared" si="2"/>
        <v>560</v>
      </c>
      <c r="K20" s="36">
        <f t="shared" si="3"/>
        <v>186.66666666666666</v>
      </c>
      <c r="L20" s="34">
        <v>0.09</v>
      </c>
      <c r="M20" s="35">
        <v>7000</v>
      </c>
      <c r="N20" s="36">
        <f t="shared" si="4"/>
        <v>630</v>
      </c>
      <c r="O20" s="42">
        <f t="shared" si="5"/>
        <v>210</v>
      </c>
      <c r="P20" s="46">
        <v>22</v>
      </c>
      <c r="Q20" s="47">
        <f t="shared" si="6"/>
        <v>7.333333333333333</v>
      </c>
    </row>
    <row r="21" spans="2:17" ht="15" thickBot="1" x14ac:dyDescent="0.35">
      <c r="B21" s="32" t="s">
        <v>30</v>
      </c>
      <c r="C21" s="33" t="s">
        <v>19</v>
      </c>
      <c r="D21" s="34">
        <v>0.03</v>
      </c>
      <c r="E21" s="35">
        <v>7000</v>
      </c>
      <c r="F21" s="36">
        <f t="shared" si="0"/>
        <v>210</v>
      </c>
      <c r="G21" s="36">
        <f t="shared" si="1"/>
        <v>70</v>
      </c>
      <c r="H21" s="34">
        <v>0.04</v>
      </c>
      <c r="I21" s="35">
        <v>7000</v>
      </c>
      <c r="J21" s="36">
        <f t="shared" si="2"/>
        <v>280</v>
      </c>
      <c r="K21" s="36">
        <f t="shared" si="3"/>
        <v>93.333333333333329</v>
      </c>
      <c r="L21" s="34">
        <v>0.05</v>
      </c>
      <c r="M21" s="35">
        <v>7000</v>
      </c>
      <c r="N21" s="36">
        <f t="shared" si="4"/>
        <v>350</v>
      </c>
      <c r="O21" s="42">
        <f t="shared" si="5"/>
        <v>116.66666666666667</v>
      </c>
      <c r="P21" s="46">
        <v>22</v>
      </c>
      <c r="Q21" s="47">
        <f t="shared" si="6"/>
        <v>7.333333333333333</v>
      </c>
    </row>
    <row r="22" spans="2:17" ht="28.8" thickBot="1" x14ac:dyDescent="0.35">
      <c r="B22" s="4" t="s">
        <v>31</v>
      </c>
      <c r="C22" s="5" t="s">
        <v>9</v>
      </c>
      <c r="D22" s="1">
        <v>0.04</v>
      </c>
      <c r="E22" s="2">
        <v>2500</v>
      </c>
      <c r="F22" s="3">
        <f t="shared" si="0"/>
        <v>100</v>
      </c>
      <c r="G22" s="3">
        <f t="shared" si="1"/>
        <v>33.333333333333336</v>
      </c>
      <c r="H22" s="1">
        <v>0.05</v>
      </c>
      <c r="I22" s="2">
        <v>2500</v>
      </c>
      <c r="J22" s="3">
        <f t="shared" si="2"/>
        <v>125</v>
      </c>
      <c r="K22" s="3">
        <f t="shared" si="3"/>
        <v>41.666666666666664</v>
      </c>
      <c r="L22" s="1">
        <v>0.06</v>
      </c>
      <c r="M22" s="2">
        <v>2500</v>
      </c>
      <c r="N22" s="3">
        <f t="shared" si="4"/>
        <v>150</v>
      </c>
      <c r="O22" s="40">
        <f t="shared" si="5"/>
        <v>50</v>
      </c>
      <c r="P22" s="46">
        <v>6</v>
      </c>
      <c r="Q22" s="47">
        <f t="shared" si="6"/>
        <v>2</v>
      </c>
    </row>
    <row r="23" spans="2:17" ht="15" thickBot="1" x14ac:dyDescent="0.35">
      <c r="B23" s="4" t="s">
        <v>31</v>
      </c>
      <c r="C23" s="5" t="s">
        <v>11</v>
      </c>
      <c r="D23" s="1">
        <v>0.05</v>
      </c>
      <c r="E23" s="2">
        <v>2500</v>
      </c>
      <c r="F23" s="3">
        <f t="shared" si="0"/>
        <v>125</v>
      </c>
      <c r="G23" s="3">
        <f t="shared" si="1"/>
        <v>41.666666666666664</v>
      </c>
      <c r="H23" s="1">
        <v>0.06</v>
      </c>
      <c r="I23" s="2">
        <v>2500</v>
      </c>
      <c r="J23" s="3">
        <f t="shared" si="2"/>
        <v>150</v>
      </c>
      <c r="K23" s="3">
        <f t="shared" si="3"/>
        <v>50</v>
      </c>
      <c r="L23" s="1">
        <v>7.0000000000000007E-2</v>
      </c>
      <c r="M23" s="2">
        <v>2500</v>
      </c>
      <c r="N23" s="3">
        <f t="shared" si="4"/>
        <v>175.00000000000003</v>
      </c>
      <c r="O23" s="40">
        <f t="shared" si="5"/>
        <v>58.333333333333343</v>
      </c>
      <c r="P23" s="46">
        <v>6</v>
      </c>
      <c r="Q23" s="47">
        <f t="shared" si="6"/>
        <v>2</v>
      </c>
    </row>
    <row r="24" spans="2:17" ht="15" thickBot="1" x14ac:dyDescent="0.35">
      <c r="B24" s="4" t="s">
        <v>31</v>
      </c>
      <c r="C24" s="5" t="s">
        <v>12</v>
      </c>
      <c r="D24" s="1">
        <v>3.4499999999999996E-2</v>
      </c>
      <c r="E24" s="2">
        <v>2500</v>
      </c>
      <c r="F24" s="3">
        <f t="shared" si="0"/>
        <v>86.249999999999986</v>
      </c>
      <c r="G24" s="3">
        <f t="shared" si="1"/>
        <v>28.749999999999996</v>
      </c>
      <c r="H24" s="1">
        <v>0.04</v>
      </c>
      <c r="I24" s="2">
        <v>2500</v>
      </c>
      <c r="J24" s="3">
        <f t="shared" si="2"/>
        <v>100</v>
      </c>
      <c r="K24" s="3">
        <f t="shared" si="3"/>
        <v>33.333333333333336</v>
      </c>
      <c r="L24" s="1">
        <v>0.05</v>
      </c>
      <c r="M24" s="2">
        <v>2500</v>
      </c>
      <c r="N24" s="3">
        <f t="shared" si="4"/>
        <v>125</v>
      </c>
      <c r="O24" s="40">
        <f t="shared" si="5"/>
        <v>41.666666666666664</v>
      </c>
      <c r="P24" s="46">
        <v>6</v>
      </c>
      <c r="Q24" s="47">
        <f t="shared" si="6"/>
        <v>2</v>
      </c>
    </row>
    <row r="25" spans="2:17" ht="15" thickBot="1" x14ac:dyDescent="0.35">
      <c r="B25" s="4" t="s">
        <v>35</v>
      </c>
      <c r="C25" s="5" t="s">
        <v>38</v>
      </c>
      <c r="D25" s="1">
        <v>0.14000000000000001</v>
      </c>
      <c r="E25" s="2">
        <v>25000</v>
      </c>
      <c r="F25" s="3">
        <f t="shared" si="0"/>
        <v>3500.0000000000005</v>
      </c>
      <c r="G25" s="3">
        <f t="shared" si="1"/>
        <v>1166.6666666666667</v>
      </c>
      <c r="H25" s="1">
        <v>0.15</v>
      </c>
      <c r="I25" s="2">
        <v>25000</v>
      </c>
      <c r="J25" s="3">
        <f t="shared" si="2"/>
        <v>3750</v>
      </c>
      <c r="K25" s="3">
        <f t="shared" si="3"/>
        <v>1250</v>
      </c>
      <c r="L25" s="1">
        <v>0.16</v>
      </c>
      <c r="M25" s="2">
        <v>25000</v>
      </c>
      <c r="N25" s="3">
        <f t="shared" si="4"/>
        <v>4000</v>
      </c>
      <c r="O25" s="40">
        <f t="shared" si="5"/>
        <v>1333.3333333333333</v>
      </c>
      <c r="P25" s="46">
        <v>22</v>
      </c>
      <c r="Q25" s="47">
        <f t="shared" si="6"/>
        <v>7.333333333333333</v>
      </c>
    </row>
    <row r="26" spans="2:17" ht="15" thickBot="1" x14ac:dyDescent="0.35">
      <c r="B26" s="4" t="s">
        <v>36</v>
      </c>
      <c r="C26" s="5" t="s">
        <v>38</v>
      </c>
      <c r="D26" s="1">
        <v>0.14000000000000001</v>
      </c>
      <c r="E26" s="2">
        <v>45000</v>
      </c>
      <c r="F26" s="3">
        <f t="shared" si="0"/>
        <v>6300.0000000000009</v>
      </c>
      <c r="G26" s="3">
        <f t="shared" si="1"/>
        <v>2100.0000000000005</v>
      </c>
      <c r="H26" s="1">
        <v>0.15</v>
      </c>
      <c r="I26" s="2">
        <v>45000</v>
      </c>
      <c r="J26" s="3">
        <f t="shared" si="2"/>
        <v>6750</v>
      </c>
      <c r="K26" s="3">
        <f t="shared" si="3"/>
        <v>2250</v>
      </c>
      <c r="L26" s="1">
        <v>0.16</v>
      </c>
      <c r="M26" s="2">
        <v>45000</v>
      </c>
      <c r="N26" s="3">
        <f t="shared" si="4"/>
        <v>7200</v>
      </c>
      <c r="O26" s="40">
        <f t="shared" si="5"/>
        <v>2400</v>
      </c>
      <c r="P26" s="46">
        <v>22</v>
      </c>
      <c r="Q26" s="47">
        <f t="shared" si="6"/>
        <v>7.333333333333333</v>
      </c>
    </row>
    <row r="27" spans="2:17" ht="15" thickBot="1" x14ac:dyDescent="0.35">
      <c r="B27" s="4" t="s">
        <v>37</v>
      </c>
      <c r="C27" s="5" t="s">
        <v>38</v>
      </c>
      <c r="D27" s="1">
        <v>0.14000000000000001</v>
      </c>
      <c r="E27" s="2">
        <v>65000</v>
      </c>
      <c r="F27" s="3">
        <f t="shared" si="0"/>
        <v>9100</v>
      </c>
      <c r="G27" s="3">
        <f t="shared" si="1"/>
        <v>3033.3333333333335</v>
      </c>
      <c r="H27" s="1">
        <v>0.15</v>
      </c>
      <c r="I27" s="2">
        <v>65000</v>
      </c>
      <c r="J27" s="3">
        <f t="shared" si="2"/>
        <v>9750</v>
      </c>
      <c r="K27" s="3">
        <f t="shared" si="3"/>
        <v>3250</v>
      </c>
      <c r="L27" s="1">
        <v>0.16</v>
      </c>
      <c r="M27" s="2">
        <v>65000</v>
      </c>
      <c r="N27" s="3">
        <f t="shared" si="4"/>
        <v>10400</v>
      </c>
      <c r="O27" s="40">
        <f t="shared" si="5"/>
        <v>3466.6666666666665</v>
      </c>
      <c r="P27" s="46">
        <v>22</v>
      </c>
      <c r="Q27" s="47">
        <f t="shared" si="6"/>
        <v>7.333333333333333</v>
      </c>
    </row>
    <row r="28" spans="2:17" ht="15" thickBot="1" x14ac:dyDescent="0.35">
      <c r="B28" s="37" t="s">
        <v>39</v>
      </c>
      <c r="C28" s="28" t="s">
        <v>4</v>
      </c>
      <c r="D28" s="29">
        <v>5.7499999999999996E-2</v>
      </c>
      <c r="E28" s="30">
        <v>25000</v>
      </c>
      <c r="F28" s="31">
        <f t="shared" si="0"/>
        <v>1437.5</v>
      </c>
      <c r="G28" s="31">
        <f t="shared" si="1"/>
        <v>479.16666666666669</v>
      </c>
      <c r="H28" s="29">
        <v>7.0000000000000007E-2</v>
      </c>
      <c r="I28" s="30">
        <v>25000</v>
      </c>
      <c r="J28" s="31">
        <f t="shared" si="2"/>
        <v>1750.0000000000002</v>
      </c>
      <c r="K28" s="31">
        <f t="shared" si="3"/>
        <v>583.33333333333337</v>
      </c>
      <c r="L28" s="29">
        <v>0.08</v>
      </c>
      <c r="M28" s="30">
        <v>25000</v>
      </c>
      <c r="N28" s="31">
        <f t="shared" si="4"/>
        <v>2000</v>
      </c>
      <c r="O28" s="43">
        <f t="shared" si="5"/>
        <v>666.66666666666663</v>
      </c>
      <c r="P28" s="46">
        <v>22</v>
      </c>
      <c r="Q28" s="47">
        <f t="shared" si="6"/>
        <v>7.333333333333333</v>
      </c>
    </row>
    <row r="29" spans="2:17" ht="15" thickBot="1" x14ac:dyDescent="0.35">
      <c r="B29" s="37" t="s">
        <v>40</v>
      </c>
      <c r="C29" s="28" t="s">
        <v>4</v>
      </c>
      <c r="D29" s="29">
        <v>5.7499999999999996E-2</v>
      </c>
      <c r="E29" s="30">
        <v>45000</v>
      </c>
      <c r="F29" s="31">
        <f t="shared" si="0"/>
        <v>2587.5</v>
      </c>
      <c r="G29" s="31">
        <f t="shared" si="1"/>
        <v>862.5</v>
      </c>
      <c r="H29" s="29">
        <v>7.0000000000000007E-2</v>
      </c>
      <c r="I29" s="30">
        <v>45000</v>
      </c>
      <c r="J29" s="31">
        <f t="shared" si="2"/>
        <v>3150.0000000000005</v>
      </c>
      <c r="K29" s="31">
        <f t="shared" si="3"/>
        <v>1050.0000000000002</v>
      </c>
      <c r="L29" s="29">
        <v>0.08</v>
      </c>
      <c r="M29" s="30">
        <v>45000</v>
      </c>
      <c r="N29" s="31">
        <f t="shared" si="4"/>
        <v>3600</v>
      </c>
      <c r="O29" s="43">
        <f t="shared" si="5"/>
        <v>1200</v>
      </c>
      <c r="P29" s="46">
        <v>22</v>
      </c>
      <c r="Q29" s="47">
        <f t="shared" si="6"/>
        <v>7.333333333333333</v>
      </c>
    </row>
    <row r="30" spans="2:17" ht="15" thickBot="1" x14ac:dyDescent="0.35">
      <c r="B30" s="37" t="s">
        <v>41</v>
      </c>
      <c r="C30" s="28" t="s">
        <v>4</v>
      </c>
      <c r="D30" s="29">
        <v>5.7499999999999996E-2</v>
      </c>
      <c r="E30" s="30">
        <v>65000</v>
      </c>
      <c r="F30" s="31">
        <f t="shared" si="0"/>
        <v>3737.4999999999995</v>
      </c>
      <c r="G30" s="31">
        <f t="shared" si="1"/>
        <v>1245.8333333333333</v>
      </c>
      <c r="H30" s="29">
        <v>7.0000000000000007E-2</v>
      </c>
      <c r="I30" s="30">
        <v>65000</v>
      </c>
      <c r="J30" s="31">
        <f t="shared" si="2"/>
        <v>4550</v>
      </c>
      <c r="K30" s="31">
        <f t="shared" si="3"/>
        <v>1516.6666666666667</v>
      </c>
      <c r="L30" s="29">
        <v>0.08</v>
      </c>
      <c r="M30" s="30">
        <v>65000</v>
      </c>
      <c r="N30" s="31">
        <f t="shared" si="4"/>
        <v>5200</v>
      </c>
      <c r="O30" s="43">
        <f t="shared" si="5"/>
        <v>1733.3333333333333</v>
      </c>
      <c r="P30" s="46">
        <v>22</v>
      </c>
      <c r="Q30" s="47">
        <f t="shared" si="6"/>
        <v>7.333333333333333</v>
      </c>
    </row>
    <row r="31" spans="2:17" ht="15" thickBot="1" x14ac:dyDescent="0.35">
      <c r="B31" s="6" t="s">
        <v>42</v>
      </c>
      <c r="C31" s="5" t="s">
        <v>5</v>
      </c>
      <c r="D31" s="1">
        <v>5.7499999999999996E-2</v>
      </c>
      <c r="E31" s="2">
        <v>25000</v>
      </c>
      <c r="F31" s="3">
        <f t="shared" si="0"/>
        <v>1437.5</v>
      </c>
      <c r="G31" s="3">
        <f t="shared" si="1"/>
        <v>479.16666666666669</v>
      </c>
      <c r="H31" s="1">
        <v>7.0000000000000007E-2</v>
      </c>
      <c r="I31" s="2">
        <v>25000</v>
      </c>
      <c r="J31" s="3">
        <f t="shared" si="2"/>
        <v>1750.0000000000002</v>
      </c>
      <c r="K31" s="3">
        <f t="shared" si="3"/>
        <v>583.33333333333337</v>
      </c>
      <c r="L31" s="1">
        <v>0.08</v>
      </c>
      <c r="M31" s="2">
        <v>25000</v>
      </c>
      <c r="N31" s="3">
        <f t="shared" si="4"/>
        <v>2000</v>
      </c>
      <c r="O31" s="40">
        <f t="shared" si="5"/>
        <v>666.66666666666663</v>
      </c>
      <c r="P31" s="46">
        <v>22</v>
      </c>
      <c r="Q31" s="47">
        <f t="shared" si="6"/>
        <v>7.333333333333333</v>
      </c>
    </row>
    <row r="32" spans="2:17" ht="15" thickBot="1" x14ac:dyDescent="0.35">
      <c r="B32" s="6" t="s">
        <v>43</v>
      </c>
      <c r="C32" s="5" t="s">
        <v>5</v>
      </c>
      <c r="D32" s="1">
        <v>5.7499999999999996E-2</v>
      </c>
      <c r="E32" s="2">
        <v>45000</v>
      </c>
      <c r="F32" s="3">
        <f t="shared" si="0"/>
        <v>2587.5</v>
      </c>
      <c r="G32" s="3">
        <f t="shared" si="1"/>
        <v>862.5</v>
      </c>
      <c r="H32" s="1">
        <v>7.0000000000000007E-2</v>
      </c>
      <c r="I32" s="2">
        <v>45000</v>
      </c>
      <c r="J32" s="3">
        <f t="shared" si="2"/>
        <v>3150.0000000000005</v>
      </c>
      <c r="K32" s="3">
        <f t="shared" si="3"/>
        <v>1050.0000000000002</v>
      </c>
      <c r="L32" s="1">
        <v>0.08</v>
      </c>
      <c r="M32" s="2">
        <v>45000</v>
      </c>
      <c r="N32" s="3">
        <f t="shared" si="4"/>
        <v>3600</v>
      </c>
      <c r="O32" s="40">
        <f t="shared" si="5"/>
        <v>1200</v>
      </c>
      <c r="P32" s="46">
        <v>22</v>
      </c>
      <c r="Q32" s="47">
        <f t="shared" si="6"/>
        <v>7.333333333333333</v>
      </c>
    </row>
    <row r="33" spans="2:17" ht="15" thickBot="1" x14ac:dyDescent="0.35">
      <c r="B33" s="6" t="s">
        <v>44</v>
      </c>
      <c r="C33" s="5" t="s">
        <v>5</v>
      </c>
      <c r="D33" s="1">
        <v>5.7499999999999996E-2</v>
      </c>
      <c r="E33" s="2">
        <v>65000</v>
      </c>
      <c r="F33" s="3">
        <f t="shared" si="0"/>
        <v>3737.4999999999995</v>
      </c>
      <c r="G33" s="3">
        <f t="shared" si="1"/>
        <v>1245.8333333333333</v>
      </c>
      <c r="H33" s="1">
        <v>7.0000000000000007E-2</v>
      </c>
      <c r="I33" s="2">
        <v>65000</v>
      </c>
      <c r="J33" s="3">
        <f t="shared" si="2"/>
        <v>4550</v>
      </c>
      <c r="K33" s="3">
        <f t="shared" si="3"/>
        <v>1516.6666666666667</v>
      </c>
      <c r="L33" s="1">
        <v>0.08</v>
      </c>
      <c r="M33" s="2">
        <v>65000</v>
      </c>
      <c r="N33" s="3">
        <f t="shared" si="4"/>
        <v>5200</v>
      </c>
      <c r="O33" s="40">
        <f t="shared" si="5"/>
        <v>1733.3333333333333</v>
      </c>
      <c r="P33" s="46">
        <v>22</v>
      </c>
      <c r="Q33" s="47">
        <f t="shared" si="6"/>
        <v>7.333333333333333</v>
      </c>
    </row>
    <row r="34" spans="2:17" ht="15" thickBot="1" x14ac:dyDescent="0.35">
      <c r="B34" s="15" t="s">
        <v>32</v>
      </c>
      <c r="C34" s="5" t="s">
        <v>16</v>
      </c>
      <c r="D34" s="1">
        <v>0.04</v>
      </c>
      <c r="E34" s="2">
        <v>7500</v>
      </c>
      <c r="F34" s="3">
        <f t="shared" si="0"/>
        <v>300</v>
      </c>
      <c r="G34" s="3">
        <f t="shared" si="1"/>
        <v>100</v>
      </c>
      <c r="H34" s="1">
        <v>0.05</v>
      </c>
      <c r="I34" s="2">
        <v>7500</v>
      </c>
      <c r="J34" s="3">
        <f t="shared" si="2"/>
        <v>375</v>
      </c>
      <c r="K34" s="3">
        <f t="shared" si="3"/>
        <v>125</v>
      </c>
      <c r="L34" s="1">
        <v>0.06</v>
      </c>
      <c r="M34" s="2">
        <v>7500</v>
      </c>
      <c r="N34" s="3">
        <f t="shared" si="4"/>
        <v>450</v>
      </c>
      <c r="O34" s="40">
        <f t="shared" si="5"/>
        <v>150</v>
      </c>
      <c r="P34" s="46">
        <v>22</v>
      </c>
      <c r="Q34" s="47">
        <f t="shared" si="6"/>
        <v>7.333333333333333</v>
      </c>
    </row>
    <row r="35" spans="2:17" ht="15" thickBot="1" x14ac:dyDescent="0.35">
      <c r="B35" s="4" t="s">
        <v>33</v>
      </c>
      <c r="C35" s="5" t="s">
        <v>17</v>
      </c>
      <c r="D35" s="1">
        <v>0.04</v>
      </c>
      <c r="E35" s="2">
        <v>12000</v>
      </c>
      <c r="F35" s="3">
        <f t="shared" si="0"/>
        <v>480</v>
      </c>
      <c r="G35" s="3">
        <f t="shared" si="1"/>
        <v>160</v>
      </c>
      <c r="H35" s="1">
        <v>0.05</v>
      </c>
      <c r="I35" s="2">
        <v>12000</v>
      </c>
      <c r="J35" s="3">
        <f t="shared" si="2"/>
        <v>600</v>
      </c>
      <c r="K35" s="3">
        <f t="shared" si="3"/>
        <v>200</v>
      </c>
      <c r="L35" s="1">
        <v>0.06</v>
      </c>
      <c r="M35" s="2">
        <v>12000</v>
      </c>
      <c r="N35" s="3">
        <f t="shared" si="4"/>
        <v>720</v>
      </c>
      <c r="O35" s="40">
        <f t="shared" si="5"/>
        <v>240</v>
      </c>
      <c r="P35" s="46">
        <v>22</v>
      </c>
      <c r="Q35" s="47">
        <f t="shared" si="6"/>
        <v>7.333333333333333</v>
      </c>
    </row>
    <row r="36" spans="2:17" ht="15" thickBot="1" x14ac:dyDescent="0.35">
      <c r="B36" s="4" t="s">
        <v>34</v>
      </c>
      <c r="C36" s="5" t="s">
        <v>16</v>
      </c>
      <c r="D36" s="1">
        <v>0.04</v>
      </c>
      <c r="E36" s="2">
        <v>20000</v>
      </c>
      <c r="F36" s="3">
        <f t="shared" si="0"/>
        <v>800</v>
      </c>
      <c r="G36" s="3">
        <f t="shared" si="1"/>
        <v>266.66666666666669</v>
      </c>
      <c r="H36" s="1">
        <v>0.05</v>
      </c>
      <c r="I36" s="2">
        <v>20000</v>
      </c>
      <c r="J36" s="3">
        <f t="shared" si="2"/>
        <v>1000</v>
      </c>
      <c r="K36" s="3">
        <f t="shared" si="3"/>
        <v>333.33333333333331</v>
      </c>
      <c r="L36" s="1">
        <v>0.06</v>
      </c>
      <c r="M36" s="2">
        <v>20000</v>
      </c>
      <c r="N36" s="3">
        <f t="shared" si="4"/>
        <v>1200</v>
      </c>
      <c r="O36" s="40">
        <f t="shared" si="5"/>
        <v>400</v>
      </c>
      <c r="P36" s="46">
        <v>22</v>
      </c>
      <c r="Q36" s="47">
        <f t="shared" si="6"/>
        <v>7.333333333333333</v>
      </c>
    </row>
    <row r="37" spans="2:17" ht="28.8" thickBot="1" x14ac:dyDescent="0.35">
      <c r="B37" s="4" t="s">
        <v>34</v>
      </c>
      <c r="C37" s="5" t="s">
        <v>10</v>
      </c>
      <c r="D37" s="1">
        <v>0.06</v>
      </c>
      <c r="E37" s="2">
        <v>20000</v>
      </c>
      <c r="F37" s="3">
        <f t="shared" si="0"/>
        <v>1200</v>
      </c>
      <c r="G37" s="3">
        <f t="shared" si="1"/>
        <v>400</v>
      </c>
      <c r="H37" s="1">
        <v>7.0000000000000007E-2</v>
      </c>
      <c r="I37" s="2">
        <v>20000</v>
      </c>
      <c r="J37" s="3">
        <f t="shared" si="2"/>
        <v>1400.0000000000002</v>
      </c>
      <c r="K37" s="3">
        <f t="shared" si="3"/>
        <v>466.66666666666674</v>
      </c>
      <c r="L37" s="1">
        <v>0.08</v>
      </c>
      <c r="M37" s="2">
        <v>20000</v>
      </c>
      <c r="N37" s="3">
        <f t="shared" si="4"/>
        <v>1600</v>
      </c>
      <c r="O37" s="40">
        <f t="shared" si="5"/>
        <v>533.33333333333337</v>
      </c>
      <c r="P37" s="46">
        <v>22</v>
      </c>
      <c r="Q37" s="47">
        <f t="shared" si="6"/>
        <v>7.333333333333333</v>
      </c>
    </row>
    <row r="38" spans="2:17" ht="15" thickBot="1" x14ac:dyDescent="0.35">
      <c r="B38" s="4" t="s">
        <v>6</v>
      </c>
      <c r="C38" s="5" t="s">
        <v>47</v>
      </c>
      <c r="D38" s="1">
        <v>7.0000000000000007E-2</v>
      </c>
      <c r="E38" s="2">
        <v>15000</v>
      </c>
      <c r="F38" s="3">
        <f t="shared" si="0"/>
        <v>1050</v>
      </c>
      <c r="G38" s="3">
        <f t="shared" si="1"/>
        <v>350</v>
      </c>
      <c r="H38" s="1">
        <v>0.08</v>
      </c>
      <c r="I38" s="2">
        <v>15000</v>
      </c>
      <c r="J38" s="3">
        <f t="shared" si="2"/>
        <v>1200</v>
      </c>
      <c r="K38" s="3">
        <f t="shared" si="3"/>
        <v>400</v>
      </c>
      <c r="L38" s="1">
        <v>0.09</v>
      </c>
      <c r="M38" s="2">
        <v>15000</v>
      </c>
      <c r="N38" s="3">
        <f t="shared" si="4"/>
        <v>1350</v>
      </c>
      <c r="O38" s="40">
        <f t="shared" si="5"/>
        <v>450</v>
      </c>
      <c r="P38" s="46">
        <v>22</v>
      </c>
      <c r="Q38" s="47">
        <f t="shared" si="6"/>
        <v>7.333333333333333</v>
      </c>
    </row>
    <row r="39" spans="2:17" ht="15" thickBot="1" x14ac:dyDescent="0.35">
      <c r="B39" s="4" t="s">
        <v>7</v>
      </c>
      <c r="C39" s="5" t="s">
        <v>20</v>
      </c>
      <c r="D39" s="1">
        <v>0.03</v>
      </c>
      <c r="E39" s="2">
        <v>8000</v>
      </c>
      <c r="F39" s="3">
        <f t="shared" si="0"/>
        <v>240</v>
      </c>
      <c r="G39" s="3">
        <f t="shared" si="1"/>
        <v>80</v>
      </c>
      <c r="H39" s="1">
        <v>0.04</v>
      </c>
      <c r="I39" s="2">
        <v>8000</v>
      </c>
      <c r="J39" s="3">
        <f t="shared" si="2"/>
        <v>320</v>
      </c>
      <c r="K39" s="3">
        <f t="shared" si="3"/>
        <v>106.66666666666667</v>
      </c>
      <c r="L39" s="1">
        <v>0.05</v>
      </c>
      <c r="M39" s="2">
        <v>8000</v>
      </c>
      <c r="N39" s="3">
        <f t="shared" si="4"/>
        <v>400</v>
      </c>
      <c r="O39" s="40">
        <f t="shared" si="5"/>
        <v>133.33333333333334</v>
      </c>
      <c r="P39" s="46">
        <v>22</v>
      </c>
      <c r="Q39" s="47">
        <f t="shared" si="6"/>
        <v>7.333333333333333</v>
      </c>
    </row>
    <row r="40" spans="2:17" ht="15" thickBot="1" x14ac:dyDescent="0.35">
      <c r="B40" s="4" t="s">
        <v>46</v>
      </c>
      <c r="C40" s="5" t="s">
        <v>45</v>
      </c>
      <c r="D40" s="1">
        <v>0.04</v>
      </c>
      <c r="E40" s="2">
        <v>25000</v>
      </c>
      <c r="F40" s="3">
        <f t="shared" si="0"/>
        <v>1000</v>
      </c>
      <c r="G40" s="3">
        <f t="shared" si="1"/>
        <v>333.33333333333331</v>
      </c>
      <c r="H40" s="1">
        <v>0.05</v>
      </c>
      <c r="I40" s="2">
        <v>25000</v>
      </c>
      <c r="J40" s="3">
        <f t="shared" si="2"/>
        <v>1250</v>
      </c>
      <c r="K40" s="3">
        <f t="shared" si="3"/>
        <v>416.66666666666669</v>
      </c>
      <c r="L40" s="1">
        <v>0.05</v>
      </c>
      <c r="M40" s="2">
        <v>25000</v>
      </c>
      <c r="N40" s="3">
        <f t="shared" si="4"/>
        <v>1250</v>
      </c>
      <c r="O40" s="40">
        <f t="shared" si="5"/>
        <v>416.66666666666669</v>
      </c>
      <c r="P40" s="46">
        <v>22</v>
      </c>
      <c r="Q40" s="47">
        <f t="shared" si="6"/>
        <v>7.333333333333333</v>
      </c>
    </row>
    <row r="43" spans="2:17" x14ac:dyDescent="0.3">
      <c r="B43" s="48" t="s">
        <v>51</v>
      </c>
    </row>
    <row r="44" spans="2:17" x14ac:dyDescent="0.3">
      <c r="B44" s="48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 Mambariza</dc:creator>
  <cp:lastModifiedBy>Lenovo</cp:lastModifiedBy>
  <dcterms:created xsi:type="dcterms:W3CDTF">2021-12-16T10:12:42Z</dcterms:created>
  <dcterms:modified xsi:type="dcterms:W3CDTF">2021-12-23T08:56:35Z</dcterms:modified>
</cp:coreProperties>
</file>