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2" s="1"/>
  <c r="C164" i="1"/>
  <c r="B53" i="2" s="1"/>
  <c r="C165" i="1"/>
  <c r="C53" i="2" s="1"/>
  <c r="C166" i="1"/>
  <c r="D53" i="2" s="1"/>
  <c r="E53"/>
  <c r="D168" i="1" l="1"/>
  <c r="C167"/>
  <c r="A53" i="2"/>
</calcChain>
</file>

<file path=xl/sharedStrings.xml><?xml version="1.0" encoding="utf-8"?>
<sst xmlns="http://schemas.openxmlformats.org/spreadsheetml/2006/main" count="130" uniqueCount="70">
  <si>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</si>
  <si>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</si>
  <si>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</si>
  <si>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</si>
  <si>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</si>
  <si>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</si>
  <si>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</si>
  <si>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</si>
  <si>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</si>
  <si>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</si>
  <si>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</si>
  <si>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</si>
  <si>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</si>
  <si>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</si>
  <si>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</si>
  <si>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</si>
  <si>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</si>
  <si>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</si>
  <si>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</si>
  <si>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</si>
  <si>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</si>
  <si>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</si>
  <si>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</si>
  <si>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</si>
  <si>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</si>
  <si>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</si>
  <si>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API Spec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</si>
  <si>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</si>
  <si>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</si>
  <si>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</si>
  <si>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</si>
  <si>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</si>
  <si>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</si>
  <si>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</si>
  <si>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</si>
  <si>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</si>
  <si>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current line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</si>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</sst>
</file>

<file path=xl/styles.xml><?xml version="1.0" encoding="utf-8"?>
<styleSheet xmlns="http://schemas.openxmlformats.org/spreadsheetml/2006/main">
  <numFmts count="2">
    <numFmt numFmtId="164" formatCode="0.0%"/>
    <numFmt numFmtId="170" formatCode="[$-409]mmmm\ d\,\ 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70" fontId="0" fillId="0" borderId="0" xfId="0" applyNumberForma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03"/>
          <c:h val="0.89627228525120017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[$-409]mmmm\ d\,\ yyyy;@</c:formatCode>
                <c:ptCount val="2"/>
                <c:pt idx="0">
                  <c:v>42699</c:v>
                </c:pt>
                <c:pt idx="1">
                  <c:v>42706</c:v>
                </c:pt>
              </c:numCache>
            </c:numRef>
          </c:cat>
          <c:val>
            <c:numRef>
              <c:f>Progress!$B$48:$B$49</c:f>
              <c:numCache>
                <c:formatCode>General</c:formatCode>
                <c:ptCount val="2"/>
                <c:pt idx="0">
                  <c:v>0</c:v>
                </c:pt>
                <c:pt idx="1">
                  <c:v>19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[$-409]mmmm\ d\,\ yyyy;@</c:formatCode>
                <c:ptCount val="2"/>
                <c:pt idx="0">
                  <c:v>42699</c:v>
                </c:pt>
                <c:pt idx="1">
                  <c:v>42706</c:v>
                </c:pt>
              </c:numCache>
            </c:num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[$-409]mmmm\ d\,\ yyyy;@</c:formatCode>
                <c:ptCount val="2"/>
                <c:pt idx="0">
                  <c:v>42699</c:v>
                </c:pt>
                <c:pt idx="1">
                  <c:v>42706</c:v>
                </c:pt>
              </c:numCache>
            </c:num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[$-409]mmmm\ d\,\ yyyy;@</c:formatCode>
                <c:ptCount val="2"/>
                <c:pt idx="0">
                  <c:v>42699</c:v>
                </c:pt>
                <c:pt idx="1">
                  <c:v>42706</c:v>
                </c:pt>
              </c:numCache>
            </c:numRef>
          </c:cat>
          <c:val>
            <c:numRef>
              <c:f>Progress!$E$48:$E$53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28900096"/>
        <c:axId val="128652032"/>
      </c:areaChart>
      <c:dateAx>
        <c:axId val="12890009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8652032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86520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890009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4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[$-409]mmmm\ d\,\ yyyy;@</c:formatCode>
                <c:ptCount val="2"/>
                <c:pt idx="0">
                  <c:v>42699</c:v>
                </c:pt>
                <c:pt idx="1">
                  <c:v>42706</c:v>
                </c:pt>
              </c:numCache>
            </c:numRef>
          </c:cat>
          <c:val>
            <c:numRef>
              <c:f>Progress!$G$48:$G$49</c:f>
              <c:numCache>
                <c:formatCode>0%</c:formatCode>
                <c:ptCount val="2"/>
                <c:pt idx="0">
                  <c:v>0</c:v>
                </c:pt>
                <c:pt idx="1">
                  <c:v>0.39583333333333331</c:v>
                </c:pt>
              </c:numCache>
            </c:numRef>
          </c:val>
        </c:ser>
        <c:axId val="128677760"/>
        <c:axId val="128679296"/>
      </c:areaChart>
      <c:dateAx>
        <c:axId val="128677760"/>
        <c:scaling>
          <c:orientation val="minMax"/>
        </c:scaling>
        <c:delete val="1"/>
        <c:axPos val="b"/>
        <c:numFmt formatCode="[$-409]mmmm\ d\,\ yyyy;@" sourceLinked="1"/>
        <c:tickLblPos val="none"/>
        <c:crossAx val="128679296"/>
        <c:crosses val="autoZero"/>
        <c:auto val="1"/>
        <c:lblOffset val="100"/>
      </c:dateAx>
      <c:valAx>
        <c:axId val="12867929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86777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[$-409]mmmm\ d\,\ yyyy;@</c:formatCode>
                <c:ptCount val="2"/>
                <c:pt idx="0">
                  <c:v>42699</c:v>
                </c:pt>
                <c:pt idx="1">
                  <c:v>42706</c:v>
                </c:pt>
              </c:numCache>
            </c:num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[$-409]mmmm\ d\,\ yyyy;@</c:formatCode>
                <c:ptCount val="2"/>
                <c:pt idx="0">
                  <c:v>42699</c:v>
                </c:pt>
                <c:pt idx="1">
                  <c:v>42706</c:v>
                </c:pt>
              </c:numCache>
            </c:num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29045248"/>
        <c:axId val="129046784"/>
      </c:areaChart>
      <c:dateAx>
        <c:axId val="12904524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046784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2904678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0452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64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4</xdr:row>
      <xdr:rowOff>114300</xdr:rowOff>
    </xdr:from>
    <xdr:to>
      <xdr:col>5</xdr:col>
      <xdr:colOff>438150</xdr:colOff>
      <xdr:row>17</xdr:row>
      <xdr:rowOff>76200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69"/>
  <sheetViews>
    <sheetView topLeftCell="A45" workbookViewId="0">
      <selection activeCell="C106" sqref="C106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31</v>
      </c>
      <c r="C7" s="7" t="s">
        <v>2</v>
      </c>
      <c r="D7" s="4"/>
    </row>
    <row r="8" spans="1:4" s="6" customFormat="1">
      <c r="B8" s="22" t="s">
        <v>32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30</v>
      </c>
      <c r="C10" s="7" t="s">
        <v>2</v>
      </c>
      <c r="D10" s="4"/>
    </row>
    <row r="11" spans="1:4" s="6" customFormat="1">
      <c r="B11" s="22" t="s">
        <v>27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28</v>
      </c>
      <c r="C13" s="7" t="s">
        <v>2</v>
      </c>
      <c r="D13" s="4"/>
    </row>
    <row r="14" spans="1:4" s="6" customFormat="1">
      <c r="B14" s="22" t="s">
        <v>29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/>
      <c r="C16" s="7"/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3" t="s">
        <v>39</v>
      </c>
      <c r="C22" s="7"/>
      <c r="D22" s="4"/>
    </row>
    <row r="23" spans="2:4" s="6" customFormat="1">
      <c r="B23" s="22"/>
      <c r="C23" s="7"/>
      <c r="D23" s="4"/>
    </row>
    <row r="24" spans="2:4" s="6" customFormat="1">
      <c r="B24" s="22" t="s">
        <v>40</v>
      </c>
      <c r="C24" s="7" t="s">
        <v>14</v>
      </c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22"/>
      <c r="C27" s="7"/>
      <c r="D27" s="4"/>
    </row>
    <row r="28" spans="2:4" s="6" customFormat="1">
      <c r="B28" s="22"/>
      <c r="C28" s="7"/>
      <c r="D28" s="4"/>
    </row>
    <row r="29" spans="2:4" s="6" customFormat="1">
      <c r="B29" s="22"/>
      <c r="C29" s="7"/>
      <c r="D29" s="4"/>
    </row>
    <row r="30" spans="2:4" s="6" customFormat="1">
      <c r="B30" s="22"/>
      <c r="C30" s="7"/>
      <c r="D30" s="4"/>
    </row>
    <row r="31" spans="2:4" s="6" customFormat="1">
      <c r="B31" s="22"/>
      <c r="C31" s="7"/>
      <c r="D31" s="4"/>
    </row>
    <row r="32" spans="2:4" s="6" customFormat="1">
      <c r="B32" s="22"/>
      <c r="C32" s="7"/>
      <c r="D32" s="4"/>
    </row>
    <row r="33" spans="2:4" s="6" customFormat="1">
      <c r="B33" s="22"/>
      <c r="C33" s="7"/>
      <c r="D33" s="4"/>
    </row>
    <row r="34" spans="2:4" s="6" customFormat="1">
      <c r="B34" s="3" t="s">
        <v>22</v>
      </c>
      <c r="C34" s="7"/>
      <c r="D34" s="4"/>
    </row>
    <row r="35" spans="2:4" s="6" customFormat="1">
      <c r="B35" s="22"/>
      <c r="C35" s="7"/>
      <c r="D35" s="4"/>
    </row>
    <row r="36" spans="2:4" s="6" customFormat="1">
      <c r="B36" s="22" t="s">
        <v>37</v>
      </c>
      <c r="C36" s="7" t="s">
        <v>2</v>
      </c>
      <c r="D36" s="4"/>
    </row>
    <row r="37" spans="2:4" s="6" customFormat="1">
      <c r="B37" s="22" t="s">
        <v>38</v>
      </c>
      <c r="C37" s="7" t="s">
        <v>14</v>
      </c>
      <c r="D37" s="4"/>
    </row>
    <row r="38" spans="2:4" s="6" customFormat="1">
      <c r="B38" s="22" t="s">
        <v>41</v>
      </c>
      <c r="C38" s="7" t="s">
        <v>2</v>
      </c>
      <c r="D38" s="4"/>
    </row>
    <row r="39" spans="2:4" s="6" customFormat="1">
      <c r="B39" s="20" t="s">
        <v>44</v>
      </c>
      <c r="C39" s="7" t="s">
        <v>2</v>
      </c>
      <c r="D39" s="4"/>
    </row>
    <row r="40" spans="2:4" s="6" customFormat="1">
      <c r="B40" s="22" t="s">
        <v>42</v>
      </c>
      <c r="C40" s="7" t="s">
        <v>14</v>
      </c>
      <c r="D40" s="4"/>
    </row>
    <row r="41" spans="2:4" s="6" customFormat="1">
      <c r="B41" s="20" t="s">
        <v>43</v>
      </c>
      <c r="C41" s="7" t="s">
        <v>14</v>
      </c>
      <c r="D41" s="4"/>
    </row>
    <row r="42" spans="2:4" s="6" customFormat="1">
      <c r="B42" s="22"/>
      <c r="C42" s="7"/>
      <c r="D42" s="4"/>
    </row>
    <row r="43" spans="2:4" s="6" customFormat="1">
      <c r="B43" s="22"/>
      <c r="C43" s="7"/>
      <c r="D43" s="4"/>
    </row>
    <row r="44" spans="2:4" s="6" customFormat="1">
      <c r="B44" s="22" t="s">
        <v>33</v>
      </c>
      <c r="C44" s="7" t="s">
        <v>14</v>
      </c>
      <c r="D44" s="4"/>
    </row>
    <row r="45" spans="2:4" s="6" customFormat="1">
      <c r="B45" s="20" t="s">
        <v>34</v>
      </c>
      <c r="C45" s="7" t="s">
        <v>14</v>
      </c>
      <c r="D45" s="4"/>
    </row>
    <row r="46" spans="2:4" s="6" customFormat="1">
      <c r="B46" s="20" t="s">
        <v>35</v>
      </c>
      <c r="C46" s="7" t="s">
        <v>14</v>
      </c>
      <c r="D46" s="4"/>
    </row>
    <row r="47" spans="2:4" s="6" customFormat="1">
      <c r="B47" s="20" t="s">
        <v>36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22"/>
      <c r="C52" s="7"/>
      <c r="D52" s="4"/>
    </row>
    <row r="53" spans="2:4" s="6" customFormat="1">
      <c r="B53" s="22"/>
      <c r="C53" s="7"/>
      <c r="D53" s="4"/>
    </row>
    <row r="54" spans="2:4" s="6" customFormat="1">
      <c r="B54" s="22"/>
      <c r="C54" s="7"/>
      <c r="D54" s="4"/>
    </row>
    <row r="55" spans="2:4" s="6" customFormat="1">
      <c r="B55" s="22"/>
      <c r="C55" s="7"/>
      <c r="D55" s="4"/>
    </row>
    <row r="56" spans="2:4" s="6" customFormat="1">
      <c r="B56" s="3" t="s">
        <v>23</v>
      </c>
      <c r="C56" s="7"/>
      <c r="D56" s="4"/>
    </row>
    <row r="57" spans="2:4" s="6" customFormat="1">
      <c r="B57" s="22"/>
      <c r="C57" s="7"/>
      <c r="D57" s="4"/>
    </row>
    <row r="58" spans="2:4" s="6" customFormat="1">
      <c r="B58" s="22" t="s">
        <v>55</v>
      </c>
      <c r="C58" s="7" t="s">
        <v>2</v>
      </c>
      <c r="D58" s="4"/>
    </row>
    <row r="59" spans="2:4" s="6" customFormat="1">
      <c r="B59" s="20" t="s">
        <v>54</v>
      </c>
      <c r="C59" s="7" t="s">
        <v>2</v>
      </c>
      <c r="D59" s="4"/>
    </row>
    <row r="60" spans="2:4" s="6" customFormat="1">
      <c r="B60" s="20"/>
      <c r="C60" s="7"/>
      <c r="D60" s="4"/>
    </row>
    <row r="61" spans="2:4" s="6" customFormat="1">
      <c r="B61" s="22"/>
      <c r="C61" s="7"/>
      <c r="D61" s="4"/>
    </row>
    <row r="62" spans="2:4" s="6" customFormat="1">
      <c r="B62" s="20"/>
      <c r="C62" s="7"/>
      <c r="D62" s="4"/>
    </row>
    <row r="63" spans="2:4" s="6" customFormat="1">
      <c r="B63" s="20"/>
      <c r="C63" s="7"/>
      <c r="D63" s="4"/>
    </row>
    <row r="64" spans="2:4" s="6" customFormat="1">
      <c r="B64" s="22" t="s">
        <v>56</v>
      </c>
      <c r="C64" s="7" t="s">
        <v>14</v>
      </c>
      <c r="D64" s="4"/>
    </row>
    <row r="65" spans="2:4" s="6" customFormat="1">
      <c r="B65" s="20" t="s">
        <v>57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0"/>
      <c r="C67" s="7"/>
      <c r="D67" s="4"/>
    </row>
    <row r="68" spans="2:4" s="6" customFormat="1">
      <c r="B68" s="22"/>
      <c r="C68" s="7"/>
      <c r="D68" s="4"/>
    </row>
    <row r="69" spans="2:4" s="6" customFormat="1">
      <c r="B69" s="22"/>
      <c r="C69" s="7"/>
      <c r="D69" s="4"/>
    </row>
    <row r="70" spans="2:4" s="6" customFormat="1">
      <c r="B70" s="22" t="s">
        <v>58</v>
      </c>
      <c r="C70" s="7" t="s">
        <v>14</v>
      </c>
      <c r="D70" s="4"/>
    </row>
    <row r="71" spans="2:4" s="6" customFormat="1">
      <c r="B71" s="20" t="s">
        <v>59</v>
      </c>
      <c r="C71" s="7" t="s">
        <v>2</v>
      </c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22" t="s">
        <v>60</v>
      </c>
      <c r="C76" s="7" t="s">
        <v>14</v>
      </c>
      <c r="D76" s="4"/>
    </row>
    <row r="77" spans="2:4" s="6" customFormat="1">
      <c r="B77" s="20" t="s">
        <v>61</v>
      </c>
      <c r="C77" s="7" t="s">
        <v>62</v>
      </c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/>
      <c r="C81" s="7"/>
      <c r="D81" s="4"/>
    </row>
    <row r="82" spans="2:4" s="6" customFormat="1">
      <c r="B82" s="22"/>
      <c r="C82" s="7"/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22"/>
      <c r="C85" s="7"/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0"/>
      <c r="C96" s="7"/>
      <c r="D96" s="4"/>
    </row>
    <row r="97" spans="2:4" s="6" customFormat="1">
      <c r="B97" s="22"/>
      <c r="C97" s="7"/>
      <c r="D97" s="4"/>
    </row>
    <row r="98" spans="2:4" s="6" customFormat="1">
      <c r="B98" s="22" t="s">
        <v>41</v>
      </c>
      <c r="C98" s="7" t="s">
        <v>2</v>
      </c>
      <c r="D98" s="4"/>
    </row>
    <row r="99" spans="2:4" s="6" customFormat="1">
      <c r="B99" s="20" t="s">
        <v>63</v>
      </c>
      <c r="C99" s="7" t="s">
        <v>2</v>
      </c>
      <c r="D99" s="4"/>
    </row>
    <row r="100" spans="2:4" s="6" customFormat="1">
      <c r="B100" s="20" t="s">
        <v>65</v>
      </c>
      <c r="C100" s="7" t="s">
        <v>2</v>
      </c>
      <c r="D100" s="4"/>
    </row>
    <row r="101" spans="2:4" s="6" customFormat="1">
      <c r="B101" s="20" t="s">
        <v>64</v>
      </c>
      <c r="C101" s="7" t="s">
        <v>2</v>
      </c>
      <c r="D101" s="4"/>
    </row>
    <row r="102" spans="2:4" s="6" customFormat="1">
      <c r="B102" s="20" t="s">
        <v>66</v>
      </c>
      <c r="C102" s="7" t="s">
        <v>2</v>
      </c>
      <c r="D102" s="4"/>
    </row>
    <row r="103" spans="2:4" s="6" customFormat="1">
      <c r="B103" s="20" t="s">
        <v>67</v>
      </c>
      <c r="C103" s="7" t="s">
        <v>14</v>
      </c>
      <c r="D103" s="4"/>
    </row>
    <row r="104" spans="2:4" s="6" customFormat="1">
      <c r="B104" s="20"/>
      <c r="C104" s="9"/>
      <c r="D104" s="4"/>
    </row>
    <row r="105" spans="2:4" s="6" customFormat="1">
      <c r="B105" s="22" t="s">
        <v>42</v>
      </c>
      <c r="C105" s="9" t="s">
        <v>14</v>
      </c>
      <c r="D105" s="4"/>
    </row>
    <row r="106" spans="2:4" s="6" customFormat="1">
      <c r="B106" s="20" t="s">
        <v>63</v>
      </c>
      <c r="C106" s="9" t="s">
        <v>14</v>
      </c>
      <c r="D106" s="4"/>
    </row>
    <row r="107" spans="2:4" s="6" customFormat="1">
      <c r="B107" s="20" t="s">
        <v>65</v>
      </c>
      <c r="C107" s="7" t="s">
        <v>14</v>
      </c>
      <c r="D107" s="4"/>
    </row>
    <row r="108" spans="2:4" s="6" customFormat="1">
      <c r="B108" s="20" t="s">
        <v>64</v>
      </c>
      <c r="C108" s="7" t="s">
        <v>14</v>
      </c>
      <c r="D108" s="4"/>
    </row>
    <row r="109" spans="2:4" s="6" customFormat="1">
      <c r="B109" s="20" t="s">
        <v>68</v>
      </c>
      <c r="C109" s="7" t="s">
        <v>14</v>
      </c>
      <c r="D109" s="4"/>
    </row>
    <row r="110" spans="2:4" s="6" customFormat="1">
      <c r="B110" s="20" t="s">
        <v>69</v>
      </c>
      <c r="C110" s="7" t="s">
        <v>14</v>
      </c>
      <c r="D110" s="4"/>
    </row>
    <row r="111" spans="2:4" s="6" customFormat="1">
      <c r="B111" s="20"/>
      <c r="C111" s="9"/>
      <c r="D111" s="4"/>
    </row>
    <row r="112" spans="2:4" s="6" customFormat="1">
      <c r="B112" s="19"/>
      <c r="C112" s="4"/>
      <c r="D112" s="4"/>
    </row>
    <row r="113" spans="2:4" s="6" customFormat="1">
      <c r="B113" s="4"/>
      <c r="C113" s="4"/>
      <c r="D113" s="4"/>
    </row>
    <row r="114" spans="2:4" s="6" customFormat="1">
      <c r="B114" s="3" t="s">
        <v>24</v>
      </c>
      <c r="C114" s="7"/>
      <c r="D114" s="4"/>
    </row>
    <row r="118" spans="2:4" s="6" customFormat="1">
      <c r="B118" s="3" t="s">
        <v>25</v>
      </c>
      <c r="C118" s="7"/>
      <c r="D118" s="4"/>
    </row>
    <row r="119" spans="2:4" s="6" customFormat="1">
      <c r="B119" s="22"/>
      <c r="C119" s="7"/>
      <c r="D119" s="4"/>
    </row>
    <row r="120" spans="2:4" s="6" customFormat="1">
      <c r="B120" s="22" t="s">
        <v>51</v>
      </c>
      <c r="C120" s="7" t="s">
        <v>14</v>
      </c>
      <c r="D120" s="4"/>
    </row>
    <row r="121" spans="2:4" s="6" customFormat="1">
      <c r="B121" s="22" t="s">
        <v>52</v>
      </c>
      <c r="C121" s="7" t="s">
        <v>14</v>
      </c>
      <c r="D121" s="4"/>
    </row>
    <row r="122" spans="2:4" s="6" customFormat="1">
      <c r="B122" s="22" t="s">
        <v>53</v>
      </c>
      <c r="C122" s="7" t="s">
        <v>14</v>
      </c>
      <c r="D122" s="4"/>
    </row>
    <row r="123" spans="2:4" s="6" customFormat="1">
      <c r="B123" s="22"/>
      <c r="C123" s="7"/>
      <c r="D123" s="4"/>
    </row>
    <row r="124" spans="2:4" s="6" customFormat="1">
      <c r="B124" s="22"/>
      <c r="C124" s="7"/>
      <c r="D124" s="4"/>
    </row>
    <row r="125" spans="2:4" s="6" customFormat="1">
      <c r="B125" s="22"/>
      <c r="C125" s="7"/>
      <c r="D125" s="4"/>
    </row>
    <row r="126" spans="2:4" s="6" customFormat="1">
      <c r="B126" s="22"/>
      <c r="C126" s="7"/>
      <c r="D126" s="4"/>
    </row>
    <row r="127" spans="2:4" s="6" customFormat="1">
      <c r="B127" s="22"/>
      <c r="C127" s="7"/>
      <c r="D127" s="4"/>
    </row>
    <row r="128" spans="2:4" s="6" customFormat="1">
      <c r="B128" s="22"/>
      <c r="C128" s="7"/>
      <c r="D128" s="4"/>
    </row>
    <row r="129" spans="2:4" s="6" customFormat="1">
      <c r="B129" s="22"/>
      <c r="C129" s="7"/>
      <c r="D129" s="4"/>
    </row>
    <row r="130" spans="2:4" s="6" customFormat="1">
      <c r="B130" s="22"/>
      <c r="C130" s="7"/>
      <c r="D130" s="4"/>
    </row>
    <row r="131" spans="2:4" s="6" customFormat="1">
      <c r="B131" s="22"/>
      <c r="C131" s="7"/>
      <c r="D131" s="4"/>
    </row>
    <row r="132" spans="2:4" s="6" customFormat="1">
      <c r="B132" s="22"/>
      <c r="C132" s="7"/>
      <c r="D132" s="4"/>
    </row>
    <row r="133" spans="2:4" s="6" customFormat="1">
      <c r="B133" s="22"/>
      <c r="C133" s="7"/>
      <c r="D133" s="4"/>
    </row>
    <row r="134" spans="2:4" s="6" customFormat="1">
      <c r="B134" s="3" t="s">
        <v>21</v>
      </c>
      <c r="C134" s="7"/>
      <c r="D134" s="4"/>
    </row>
    <row r="135" spans="2:4" s="6" customFormat="1">
      <c r="B135" s="22"/>
      <c r="C135" s="7"/>
      <c r="D135" s="4"/>
    </row>
    <row r="136" spans="2:4" s="6" customFormat="1">
      <c r="B136" s="22" t="s">
        <v>46</v>
      </c>
      <c r="C136" s="7" t="s">
        <v>14</v>
      </c>
      <c r="D136" s="4"/>
    </row>
    <row r="137" spans="2:4" s="6" customFormat="1">
      <c r="B137" s="22" t="s">
        <v>45</v>
      </c>
      <c r="C137" s="7" t="s">
        <v>2</v>
      </c>
      <c r="D137" s="4"/>
    </row>
    <row r="138" spans="2:4" s="6" customFormat="1">
      <c r="B138" s="22" t="s">
        <v>48</v>
      </c>
      <c r="C138" s="7" t="s">
        <v>2</v>
      </c>
      <c r="D138" s="4"/>
    </row>
    <row r="139" spans="2:4" s="6" customFormat="1">
      <c r="B139" s="22" t="s">
        <v>47</v>
      </c>
      <c r="C139" s="7" t="s">
        <v>14</v>
      </c>
      <c r="D139" s="4"/>
    </row>
    <row r="140" spans="2:4" s="6" customFormat="1">
      <c r="B140" s="22"/>
      <c r="C140" s="7"/>
      <c r="D140" s="4"/>
    </row>
    <row r="141" spans="2:4" s="6" customFormat="1">
      <c r="B141" s="22" t="s">
        <v>49</v>
      </c>
      <c r="C141" s="7" t="s">
        <v>14</v>
      </c>
      <c r="D141" s="4"/>
    </row>
    <row r="142" spans="2:4" s="6" customFormat="1">
      <c r="B142" s="22" t="s">
        <v>50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2" t="s">
        <v>51</v>
      </c>
      <c r="C144" s="7" t="s">
        <v>14</v>
      </c>
      <c r="D144" s="4"/>
    </row>
    <row r="145" spans="2:4" s="6" customFormat="1">
      <c r="B145" s="22" t="s">
        <v>52</v>
      </c>
      <c r="C145" s="7" t="s">
        <v>14</v>
      </c>
      <c r="D145" s="4"/>
    </row>
    <row r="146" spans="2:4" s="6" customFormat="1">
      <c r="B146" s="22" t="s">
        <v>53</v>
      </c>
      <c r="C146" s="7" t="s">
        <v>14</v>
      </c>
      <c r="D146" s="4"/>
    </row>
    <row r="147" spans="2:4" s="6" customFormat="1">
      <c r="B147" s="22"/>
      <c r="C147" s="7"/>
      <c r="D147" s="4"/>
    </row>
    <row r="148" spans="2:4" s="6" customFormat="1">
      <c r="B148" s="22"/>
      <c r="C148" s="7"/>
      <c r="D148" s="4"/>
    </row>
    <row r="149" spans="2:4" s="6" customFormat="1">
      <c r="B149" s="22"/>
      <c r="C149" s="7"/>
      <c r="D149" s="4"/>
    </row>
    <row r="150" spans="2:4" s="6" customFormat="1">
      <c r="B150" s="22"/>
      <c r="C150" s="7"/>
      <c r="D150" s="4"/>
    </row>
    <row r="151" spans="2:4" s="6" customFormat="1">
      <c r="B151" s="22"/>
      <c r="C151" s="7"/>
      <c r="D151" s="4"/>
    </row>
    <row r="152" spans="2:4" s="6" customFormat="1">
      <c r="B152" s="22"/>
      <c r="C152" s="7"/>
      <c r="D152" s="4"/>
    </row>
    <row r="153" spans="2:4" s="6" customFormat="1">
      <c r="B153" s="22"/>
      <c r="C153" s="7"/>
      <c r="D153" s="4"/>
    </row>
    <row r="154" spans="2:4" s="6" customFormat="1">
      <c r="B154" s="22"/>
      <c r="C154" s="7"/>
      <c r="D154" s="4"/>
    </row>
    <row r="155" spans="2:4" s="6" customFormat="1">
      <c r="B155" s="22"/>
      <c r="C155" s="7"/>
      <c r="D155" s="4"/>
    </row>
    <row r="156" spans="2:4" s="6" customFormat="1">
      <c r="B156" s="3" t="s">
        <v>26</v>
      </c>
      <c r="C156" s="7"/>
      <c r="D156" s="4"/>
    </row>
    <row r="157" spans="2:4" s="6" customFormat="1">
      <c r="B157" s="22"/>
      <c r="C157" s="7"/>
      <c r="D157" s="4"/>
    </row>
    <row r="158" spans="2:4" s="6" customFormat="1">
      <c r="B158" s="22"/>
      <c r="C158" s="7"/>
      <c r="D158" s="4"/>
    </row>
    <row r="159" spans="2:4" s="6" customFormat="1">
      <c r="B159" s="22"/>
      <c r="C159" s="4"/>
      <c r="D159" s="4"/>
    </row>
    <row r="160" spans="2:4" s="6" customFormat="1">
      <c r="B160" s="19"/>
      <c r="C160" s="4"/>
      <c r="D160" s="4"/>
    </row>
    <row r="161" spans="1:4" s="6" customFormat="1">
      <c r="B161" s="21"/>
      <c r="C161" s="4"/>
      <c r="D161" s="4"/>
    </row>
    <row r="162" spans="1:4" s="6" customFormat="1">
      <c r="B162" s="21"/>
      <c r="C162" s="4"/>
      <c r="D162" s="4"/>
    </row>
    <row r="163" spans="1:4">
      <c r="A163" s="3"/>
      <c r="B163" s="11"/>
      <c r="C163" s="11"/>
      <c r="D163" s="3"/>
    </row>
    <row r="164" spans="1:4">
      <c r="A164" s="3"/>
      <c r="B164" s="8" t="s">
        <v>6</v>
      </c>
      <c r="C164" s="6">
        <f>COUNTIF(C5:C163,"y")</f>
        <v>19</v>
      </c>
      <c r="D164" s="2"/>
    </row>
    <row r="165" spans="1:4">
      <c r="A165" s="3"/>
      <c r="B165" s="8" t="s">
        <v>7</v>
      </c>
      <c r="C165" s="6">
        <f>COUNTIF(C5:C163,"n")</f>
        <v>29</v>
      </c>
      <c r="D165" s="2"/>
    </row>
    <row r="166" spans="1:4">
      <c r="A166" s="3"/>
      <c r="B166" s="8" t="s">
        <v>3</v>
      </c>
      <c r="C166" s="7">
        <f>COUNTIF(C5:C163,"TBD")</f>
        <v>1</v>
      </c>
      <c r="D166" s="2"/>
    </row>
    <row r="167" spans="1:4">
      <c r="A167" s="3"/>
      <c r="B167" s="8" t="s">
        <v>4</v>
      </c>
      <c r="C167">
        <f>SUM(C164:C166)</f>
        <v>49</v>
      </c>
      <c r="D167" s="2"/>
    </row>
    <row r="168" spans="1:4" ht="18">
      <c r="A168" s="3"/>
      <c r="B168" s="10"/>
      <c r="C168" s="10" t="s">
        <v>5</v>
      </c>
      <c r="D168" s="41">
        <f>C164/(C165+C164 + C166)</f>
        <v>0.38775510204081631</v>
      </c>
    </row>
    <row r="169" spans="1:4">
      <c r="A169" s="3"/>
      <c r="B169" s="11"/>
      <c r="C169" s="11"/>
      <c r="D169" s="3"/>
    </row>
  </sheetData>
  <phoneticPr fontId="0" type="noConversion"/>
  <conditionalFormatting sqref="C1:C3 C6:C114 C118:C64917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3"/>
  <sheetViews>
    <sheetView tabSelected="1" workbookViewId="0">
      <pane ySplit="10020" topLeftCell="A46" activePane="bottomLeft"/>
      <selection activeCell="O27" sqref="O27"/>
      <selection pane="bottomLeft" activeCell="C50" sqref="C50"/>
    </sheetView>
  </sheetViews>
  <sheetFormatPr defaultRowHeight="10.5"/>
  <cols>
    <col min="1" max="1" width="17.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4">
        <v>42706</v>
      </c>
      <c r="B49" s="4">
        <v>19</v>
      </c>
      <c r="C49" s="4">
        <v>29</v>
      </c>
      <c r="D49" s="4">
        <v>0</v>
      </c>
      <c r="E49" s="4">
        <v>0</v>
      </c>
      <c r="F49" s="28">
        <v>0</v>
      </c>
      <c r="G49" s="30">
        <f t="shared" ref="G49" si="0">B49/SUM(B49:E49)</f>
        <v>0.39583333333333331</v>
      </c>
      <c r="H49" s="7"/>
    </row>
    <row r="50" spans="1:10">
      <c r="A50" s="44"/>
      <c r="B50" s="4"/>
      <c r="C50" s="4"/>
      <c r="D50" s="4"/>
      <c r="E50" s="4"/>
      <c r="F50" s="28"/>
      <c r="G50" s="30"/>
      <c r="H50" s="7"/>
    </row>
    <row r="51" spans="1:10">
      <c r="A51" s="44"/>
      <c r="B51" s="4"/>
      <c r="C51" s="4"/>
      <c r="D51" s="4"/>
      <c r="E51" s="4"/>
      <c r="F51" s="31"/>
      <c r="G51" s="30"/>
      <c r="H51" s="7"/>
    </row>
    <row r="52" spans="1:10">
      <c r="A52" s="14" t="s">
        <v>18</v>
      </c>
      <c r="B52" s="14" t="s">
        <v>9</v>
      </c>
      <c r="C52" s="14" t="s">
        <v>16</v>
      </c>
      <c r="D52" s="14" t="s">
        <v>10</v>
      </c>
      <c r="E52" s="14" t="s">
        <v>12</v>
      </c>
      <c r="F52" s="14" t="s">
        <v>11</v>
      </c>
      <c r="G52" s="38">
        <f>MIN(G49)</f>
        <v>0.39583333333333331</v>
      </c>
      <c r="H52" s="7"/>
    </row>
    <row r="53" spans="1:10">
      <c r="A53" s="39">
        <f>SUM(B53:D53)</f>
        <v>49</v>
      </c>
      <c r="B53" s="15">
        <f>Features!C164</f>
        <v>19</v>
      </c>
      <c r="C53" s="16">
        <f>Features!C165</f>
        <v>29</v>
      </c>
      <c r="D53" s="17">
        <f>Features!C166</f>
        <v>1</v>
      </c>
      <c r="E53" s="18">
        <f>MIN(E49)</f>
        <v>0</v>
      </c>
      <c r="F53" s="7"/>
      <c r="G53" s="30"/>
      <c r="H53" s="7"/>
    </row>
    <row r="54" spans="1:10">
      <c r="A54" s="4"/>
      <c r="B54" s="19"/>
      <c r="C54" s="4"/>
      <c r="D54" s="7"/>
      <c r="E54" s="7"/>
      <c r="F54" s="7"/>
      <c r="G54" s="30"/>
      <c r="H54" s="7"/>
      <c r="J54" s="36"/>
    </row>
    <row r="55" spans="1:10">
      <c r="A55" s="4"/>
      <c r="B55" s="4"/>
      <c r="C55" s="4"/>
      <c r="D55" s="7"/>
      <c r="E55" s="7"/>
      <c r="F55" s="7"/>
      <c r="G55" s="30"/>
      <c r="H55" s="7"/>
    </row>
    <row r="56" spans="1:10">
      <c r="A56" s="4"/>
      <c r="B56" s="19"/>
      <c r="C56" s="4"/>
      <c r="D56" s="7"/>
      <c r="E56" s="7"/>
      <c r="F56" s="7"/>
      <c r="G56" s="30"/>
      <c r="H56" s="7"/>
    </row>
    <row r="57" spans="1:10">
      <c r="A57" s="4"/>
      <c r="B57" s="4"/>
      <c r="C57" s="4"/>
      <c r="D57" s="7"/>
      <c r="E57" s="7"/>
      <c r="F57" s="7"/>
      <c r="G57" s="30"/>
      <c r="H57" s="7"/>
    </row>
    <row r="58" spans="1:10">
      <c r="A58" s="4"/>
      <c r="B58" s="4"/>
      <c r="C58" s="4"/>
      <c r="D58" s="7"/>
      <c r="E58" s="7"/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7"/>
      <c r="C63" s="4"/>
      <c r="D63" s="7"/>
      <c r="E63" s="7"/>
      <c r="F63" s="7"/>
      <c r="G63" s="30"/>
      <c r="H63" s="7"/>
    </row>
    <row r="64" spans="1:10">
      <c r="A64" s="4"/>
      <c r="B64" s="20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7"/>
      <c r="B66" s="20"/>
      <c r="C66" s="4"/>
      <c r="D66" s="7"/>
      <c r="E66" s="7"/>
      <c r="F66" s="7"/>
      <c r="G66" s="30"/>
      <c r="H66" s="7"/>
    </row>
    <row r="67" spans="1:8">
      <c r="A67" s="7"/>
      <c r="B67" s="7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7"/>
      <c r="D80" s="7"/>
      <c r="E80" s="7"/>
      <c r="F80" s="7"/>
      <c r="G80" s="30"/>
      <c r="H80" s="7"/>
    </row>
    <row r="81" spans="1:8">
      <c r="A81" s="7"/>
      <c r="B81" s="6"/>
      <c r="C81" s="7"/>
      <c r="D81" s="7"/>
      <c r="E81" s="7"/>
      <c r="F81" s="7"/>
      <c r="G81" s="30"/>
      <c r="H81" s="7"/>
    </row>
    <row r="82" spans="1:8" s="2" customFormat="1">
      <c r="A82" s="4"/>
      <c r="B82" s="4"/>
      <c r="C82" s="4"/>
      <c r="D82" s="4"/>
      <c r="E82" s="4"/>
      <c r="F82" s="4"/>
      <c r="G82" s="34"/>
      <c r="H82" s="4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6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19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21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4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19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4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21"/>
      <c r="B141" s="21"/>
      <c r="C141" s="21"/>
      <c r="D141" s="21"/>
      <c r="E141" s="21"/>
      <c r="F141" s="21"/>
      <c r="G141" s="35"/>
      <c r="H141" s="2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>
      <c r="A143" s="7"/>
      <c r="B143" s="6"/>
      <c r="C143" s="7"/>
      <c r="D143" s="7"/>
      <c r="E143" s="7"/>
      <c r="F143" s="7"/>
      <c r="G143" s="30"/>
      <c r="H143" s="7"/>
    </row>
    <row r="144" spans="1:254">
      <c r="A144" s="7"/>
      <c r="B144" s="7"/>
      <c r="C144" s="7"/>
      <c r="D144" s="7"/>
      <c r="E144" s="7"/>
      <c r="F144" s="7"/>
      <c r="G144" s="30"/>
      <c r="H144" s="7"/>
    </row>
    <row r="145" spans="1:8">
      <c r="A145" s="7"/>
      <c r="B145" s="20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7"/>
      <c r="C147" s="4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7"/>
      <c r="D151" s="7"/>
      <c r="E151" s="7"/>
      <c r="F151" s="7"/>
      <c r="G151" s="30"/>
      <c r="H151" s="7"/>
    </row>
    <row r="152" spans="1:8">
      <c r="A152" s="7"/>
      <c r="B152" s="22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7"/>
      <c r="C154" s="7"/>
      <c r="D154" s="7"/>
      <c r="E154" s="7"/>
      <c r="F154" s="7"/>
      <c r="G154" s="30"/>
      <c r="H154" s="7"/>
    </row>
    <row r="155" spans="1:8">
      <c r="A155" s="7"/>
      <c r="B155" s="20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7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20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6"/>
      <c r="C169" s="7"/>
      <c r="D169" s="7"/>
      <c r="E169" s="7"/>
      <c r="F169" s="7"/>
      <c r="G169" s="30"/>
      <c r="H169" s="7"/>
    </row>
    <row r="170" spans="1:8">
      <c r="A170" s="7"/>
      <c r="B170" s="4"/>
      <c r="C170" s="4"/>
      <c r="D170" s="7"/>
      <c r="E170" s="7"/>
      <c r="F170" s="7"/>
      <c r="G170" s="30"/>
      <c r="H170" s="7"/>
    </row>
    <row r="171" spans="1:8">
      <c r="A171" s="7"/>
      <c r="B171" s="19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21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7"/>
      <c r="D186" s="7"/>
      <c r="E186" s="7"/>
      <c r="F186" s="7"/>
      <c r="G186" s="30"/>
      <c r="H186" s="7"/>
    </row>
    <row r="187" spans="1:8">
      <c r="A187" s="7"/>
      <c r="B187" s="4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19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21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4"/>
      <c r="C199" s="7"/>
      <c r="D199" s="7"/>
      <c r="E199" s="7"/>
      <c r="F199" s="7"/>
      <c r="G199" s="30"/>
      <c r="H199" s="7"/>
    </row>
    <row r="200" spans="1:8">
      <c r="A200" s="7"/>
      <c r="B200" s="6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4"/>
      <c r="C219" s="7"/>
      <c r="D219" s="7"/>
      <c r="E219" s="7"/>
      <c r="F219" s="7"/>
      <c r="G219" s="30"/>
      <c r="H219" s="7"/>
    </row>
    <row r="220" spans="1:8">
      <c r="A220" s="7"/>
      <c r="B220" s="6"/>
      <c r="C220" s="7"/>
      <c r="D220" s="7"/>
      <c r="E220" s="7"/>
      <c r="F220" s="7"/>
      <c r="G220" s="30"/>
      <c r="H220" s="7"/>
    </row>
    <row r="221" spans="1:8">
      <c r="A221" s="7"/>
      <c r="B221" s="4"/>
      <c r="C221" s="4"/>
      <c r="D221" s="7"/>
      <c r="E221" s="7"/>
      <c r="F221" s="7"/>
      <c r="G221" s="30"/>
      <c r="H221" s="7"/>
    </row>
    <row r="222" spans="1:8">
      <c r="A222" s="7"/>
      <c r="B222" s="19"/>
      <c r="C222" s="4"/>
      <c r="D222" s="7"/>
      <c r="E222" s="7"/>
      <c r="F222" s="7"/>
      <c r="G222" s="30"/>
      <c r="H222" s="7"/>
    </row>
    <row r="223" spans="1:8">
      <c r="A223" s="7"/>
      <c r="B223" s="7"/>
      <c r="C223" s="4"/>
      <c r="D223" s="7"/>
      <c r="E223" s="7"/>
      <c r="F223" s="7"/>
      <c r="G223" s="30"/>
      <c r="H223" s="7"/>
    </row>
    <row r="224" spans="1:8">
      <c r="A224" s="7"/>
      <c r="B224" s="20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3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7"/>
      <c r="D243" s="7"/>
      <c r="E243" s="7"/>
      <c r="F243" s="7"/>
      <c r="G243" s="30"/>
      <c r="H243" s="7"/>
    </row>
    <row r="244" spans="1:8">
      <c r="A244" s="7"/>
      <c r="B244" s="7"/>
      <c r="C244" s="7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23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3"/>
      <c r="C252" s="4"/>
      <c r="D252" s="7"/>
      <c r="E252" s="7"/>
      <c r="F252" s="7"/>
      <c r="G252" s="30"/>
      <c r="H252" s="7"/>
    </row>
    <row r="253" spans="1:8">
      <c r="A253" s="7"/>
      <c r="B253" s="24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 ht="11.25">
      <c r="A256" s="7"/>
      <c r="B256" s="25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s="2" customFormat="1">
      <c r="A266" s="4"/>
      <c r="B266" s="24"/>
      <c r="C266" s="4"/>
      <c r="D266" s="4"/>
      <c r="E266" s="4"/>
      <c r="F266" s="4"/>
      <c r="G266" s="34"/>
      <c r="H266" s="4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2"/>
      <c r="C273" s="4"/>
      <c r="D273" s="7"/>
      <c r="E273" s="7"/>
      <c r="F273" s="7"/>
      <c r="G273" s="30"/>
      <c r="H273" s="7"/>
    </row>
    <row r="274" spans="1:8">
      <c r="A274" s="7"/>
      <c r="B274" s="7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20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7"/>
      <c r="D281" s="7"/>
      <c r="E281" s="7"/>
      <c r="F281" s="7"/>
      <c r="G281" s="30"/>
      <c r="H281" s="7"/>
    </row>
    <row r="282" spans="1:8">
      <c r="A282" s="7"/>
      <c r="B282" s="6"/>
      <c r="C282" s="7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6"/>
      <c r="C291" s="7"/>
      <c r="D291" s="7"/>
      <c r="E291" s="7"/>
      <c r="F291" s="7"/>
      <c r="G291" s="30"/>
      <c r="H291" s="7"/>
    </row>
    <row r="292" spans="1:8">
      <c r="A292" s="7"/>
      <c r="B292" s="4"/>
      <c r="C292" s="4"/>
      <c r="D292" s="7"/>
      <c r="E292" s="7"/>
      <c r="F292" s="7"/>
      <c r="G292" s="30"/>
      <c r="H292" s="7"/>
    </row>
    <row r="293" spans="1:8">
      <c r="A293" s="7"/>
      <c r="B293" s="19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4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21"/>
      <c r="C304" s="4"/>
      <c r="D304" s="7"/>
      <c r="E304" s="7"/>
      <c r="F304" s="7"/>
      <c r="G304" s="30"/>
      <c r="H304" s="7"/>
    </row>
    <row r="305" spans="1:8">
      <c r="A305" s="7"/>
      <c r="B305" s="7"/>
      <c r="C305" s="7"/>
      <c r="D305" s="7"/>
      <c r="E305" s="7"/>
      <c r="F305" s="7"/>
      <c r="G305" s="30"/>
      <c r="H305" s="7"/>
    </row>
    <row r="306" spans="1:8">
      <c r="A306" s="7"/>
      <c r="B306" s="6"/>
      <c r="C306" s="7"/>
      <c r="D306" s="7"/>
      <c r="E306" s="7"/>
      <c r="F306" s="7"/>
      <c r="G306" s="30"/>
      <c r="H306" s="7"/>
    </row>
    <row r="307" spans="1:8" s="2" customFormat="1">
      <c r="A307" s="4"/>
      <c r="B307" s="4"/>
      <c r="C307" s="9"/>
      <c r="D307" s="4"/>
      <c r="E307" s="4"/>
      <c r="F307" s="4"/>
      <c r="G307" s="34"/>
      <c r="H307" s="4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19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26"/>
      <c r="C315" s="4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1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19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4"/>
      <c r="C327" s="4"/>
      <c r="D327" s="4"/>
      <c r="E327" s="4"/>
      <c r="F327" s="4"/>
      <c r="G327" s="34"/>
      <c r="H327" s="4"/>
    </row>
    <row r="328" spans="1:8">
      <c r="A328" s="7"/>
      <c r="B328" s="6"/>
      <c r="C328" s="7"/>
      <c r="D328" s="7"/>
      <c r="E328" s="7"/>
      <c r="F328" s="7"/>
      <c r="G328" s="30"/>
      <c r="H328" s="7"/>
    </row>
    <row r="329" spans="1:8">
      <c r="A329" s="7"/>
      <c r="B329" s="7"/>
      <c r="C329" s="4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4"/>
      <c r="C336" s="4"/>
      <c r="D336" s="7"/>
      <c r="E336" s="7"/>
      <c r="F336" s="7"/>
      <c r="G336" s="30"/>
      <c r="H336" s="7"/>
    </row>
    <row r="337" spans="1:8">
      <c r="A337" s="7"/>
      <c r="B337" s="4"/>
      <c r="C337" s="7"/>
      <c r="D337" s="7"/>
      <c r="E337" s="7"/>
      <c r="F337" s="7"/>
      <c r="G337" s="30"/>
      <c r="H337" s="7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7"/>
      <c r="D339" s="7"/>
      <c r="E339" s="7"/>
      <c r="F339" s="7"/>
      <c r="G339" s="30"/>
      <c r="H339" s="7"/>
    </row>
    <row r="340" spans="1:8">
      <c r="A340" s="7"/>
      <c r="B340" s="22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6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20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2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7"/>
      <c r="C359" s="7"/>
      <c r="D359" s="7"/>
      <c r="E359" s="7"/>
      <c r="F359" s="7"/>
      <c r="G359" s="30"/>
      <c r="H359" s="7"/>
    </row>
    <row r="360" spans="1:8">
      <c r="A360" s="7"/>
      <c r="B360" s="27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7"/>
      <c r="C362" s="4"/>
      <c r="D362" s="7"/>
      <c r="E362" s="7"/>
      <c r="F362" s="7"/>
      <c r="G362" s="30"/>
      <c r="H362" s="7"/>
    </row>
    <row r="363" spans="1:8">
      <c r="A363" s="7"/>
      <c r="B363" s="20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7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7"/>
      <c r="D371" s="7"/>
      <c r="E371" s="7"/>
      <c r="F371" s="7"/>
      <c r="G371" s="30"/>
      <c r="H371" s="7"/>
    </row>
    <row r="372" spans="1:8">
      <c r="A372" s="7"/>
      <c r="B372" s="6"/>
      <c r="C372" s="7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6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4"/>
      <c r="D382" s="7"/>
      <c r="E382" s="7"/>
      <c r="F382" s="7"/>
      <c r="G382" s="30"/>
      <c r="H382" s="7"/>
    </row>
    <row r="383" spans="1:8">
      <c r="A383" s="7"/>
      <c r="B383" s="20"/>
      <c r="C383" s="4"/>
      <c r="D383" s="7"/>
      <c r="E383" s="7"/>
      <c r="F383" s="7"/>
      <c r="G383" s="30"/>
      <c r="H383" s="7"/>
    </row>
    <row r="384" spans="1:8">
      <c r="A384" s="7"/>
      <c r="B384" s="20"/>
      <c r="C384" s="7"/>
      <c r="D384" s="7"/>
      <c r="E384" s="7"/>
      <c r="F384" s="7"/>
      <c r="G384" s="30"/>
      <c r="H384" s="7"/>
    </row>
    <row r="385" spans="1:8">
      <c r="A385" s="7"/>
      <c r="B385" s="27"/>
      <c r="C385" s="7"/>
      <c r="D385" s="7"/>
      <c r="E385" s="7"/>
      <c r="F385" s="7"/>
      <c r="G385" s="30"/>
      <c r="H385" s="7"/>
    </row>
    <row r="386" spans="1:8">
      <c r="A386" s="7"/>
      <c r="B386" s="22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6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0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6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6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6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4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7"/>
      <c r="C437" s="4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6"/>
      <c r="C443" s="7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22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6"/>
      <c r="B461" s="7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28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9"/>
      <c r="C472" s="30"/>
      <c r="D472" s="7"/>
      <c r="E472" s="7"/>
      <c r="F472" s="29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2016-12-03T06:18:21Z</dcterms:modified>
</cp:coreProperties>
</file>