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no\Documents\GitHub\Destronoi\profiling\"/>
    </mc:Choice>
  </mc:AlternateContent>
  <xr:revisionPtr revIDLastSave="0" documentId="13_ncr:40009_{082CD12F-3C26-4D04-8A77-D365BE7785C9}" xr6:coauthVersionLast="47" xr6:coauthVersionMax="47" xr10:uidLastSave="{00000000-0000-0000-0000-000000000000}"/>
  <bookViews>
    <workbookView xWindow="-110" yWindow="-110" windowWidth="25820" windowHeight="15500" activeTab="1"/>
  </bookViews>
  <sheets>
    <sheet name="profile" sheetId="1" r:id="rId1"/>
    <sheet name="Load Time" sheetId="2" r:id="rId2"/>
    <sheet name="Cube Load Times" sheetId="3" r:id="rId3"/>
    <sheet name="Cylinder Load Times" sheetId="4" r:id="rId4"/>
    <sheet name="Sphere Load Times" sheetId="5" r:id="rId5"/>
  </sheets>
  <calcPr calcId="0"/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E4" i="2"/>
  <c r="E3" i="2"/>
  <c r="D3" i="2"/>
  <c r="C12" i="5"/>
  <c r="D12" i="5"/>
  <c r="E12" i="5"/>
  <c r="F12" i="5"/>
  <c r="G12" i="5"/>
  <c r="H12" i="5"/>
  <c r="I12" i="5"/>
  <c r="J12" i="5"/>
  <c r="K12" i="5"/>
  <c r="B12" i="5"/>
  <c r="D12" i="2"/>
  <c r="D11" i="2"/>
  <c r="D10" i="2"/>
  <c r="D9" i="2"/>
  <c r="D8" i="2"/>
  <c r="D7" i="2"/>
  <c r="D6" i="2"/>
  <c r="D5" i="2"/>
  <c r="D4" i="2"/>
  <c r="C3" i="2"/>
  <c r="H12" i="4"/>
  <c r="I12" i="4"/>
  <c r="J12" i="4"/>
  <c r="K12" i="4"/>
  <c r="G12" i="4"/>
  <c r="C12" i="4"/>
  <c r="B12" i="4"/>
  <c r="F12" i="4"/>
  <c r="E12" i="4"/>
  <c r="D12" i="4"/>
  <c r="C5" i="2"/>
  <c r="C4" i="2"/>
  <c r="J12" i="3"/>
  <c r="C11" i="2" s="1"/>
  <c r="K12" i="3"/>
  <c r="C12" i="2" s="1"/>
  <c r="H12" i="3"/>
  <c r="C9" i="2" s="1"/>
  <c r="I12" i="3"/>
  <c r="C10" i="2" s="1"/>
  <c r="G12" i="3"/>
  <c r="C8" i="2" s="1"/>
  <c r="F12" i="3"/>
  <c r="C7" i="2" s="1"/>
  <c r="E12" i="3"/>
  <c r="C6" i="2" s="1"/>
  <c r="D12" i="3"/>
  <c r="C12" i="3"/>
  <c r="B12" i="3"/>
  <c r="B4" i="2"/>
  <c r="B5" i="2"/>
  <c r="B6" i="2"/>
  <c r="B7" i="2"/>
  <c r="B8" i="2"/>
  <c r="B9" i="2"/>
  <c r="B10" i="2"/>
  <c r="B11" i="2"/>
  <c r="B12" i="2"/>
  <c r="B3" i="2"/>
</calcChain>
</file>

<file path=xl/sharedStrings.xml><?xml version="1.0" encoding="utf-8"?>
<sst xmlns="http://schemas.openxmlformats.org/spreadsheetml/2006/main" count="52" uniqueCount="44">
  <si>
    <t>time/fps</t>
  </si>
  <si>
    <t>time/process</t>
  </si>
  <si>
    <t>time/physics_process</t>
  </si>
  <si>
    <t>time/navigation_process</t>
  </si>
  <si>
    <t>memory/static</t>
  </si>
  <si>
    <t>memory/static_max</t>
  </si>
  <si>
    <t>memory/msg_buf_max</t>
  </si>
  <si>
    <t>object/objects</t>
  </si>
  <si>
    <t>object/resources</t>
  </si>
  <si>
    <t>object/nodes</t>
  </si>
  <si>
    <t>object/orphan_nodes</t>
  </si>
  <si>
    <t>raster/total_objects_drawn</t>
  </si>
  <si>
    <t>raster/total_primitives_drawn</t>
  </si>
  <si>
    <t>raster/total_draw_calls</t>
  </si>
  <si>
    <t>video/video_mem</t>
  </si>
  <si>
    <t>video/texture_mem</t>
  </si>
  <si>
    <t>video/buffer_mem</t>
  </si>
  <si>
    <t>physics_2d/active_objects</t>
  </si>
  <si>
    <t>physics_2d/collision_pairs</t>
  </si>
  <si>
    <t>physics_2d/islands</t>
  </si>
  <si>
    <t>physics_3d/active_objects</t>
  </si>
  <si>
    <t>physics_3d/collision_pairs</t>
  </si>
  <si>
    <t>physics_3d/islands</t>
  </si>
  <si>
    <t>audio/driver/output_latency</t>
  </si>
  <si>
    <t>navigation/active_maps</t>
  </si>
  <si>
    <t>navigation/regions</t>
  </si>
  <si>
    <t>navigation/agents</t>
  </si>
  <si>
    <t>navigation/links</t>
  </si>
  <si>
    <t>navigation/polygons</t>
  </si>
  <si>
    <t>navigation/edges</t>
  </si>
  <si>
    <t>navigation/edges_merged</t>
  </si>
  <si>
    <t>navigation/edges_connected</t>
  </si>
  <si>
    <t>navigation/edges_free</t>
  </si>
  <si>
    <t>Sum</t>
  </si>
  <si>
    <t>Average</t>
  </si>
  <si>
    <t>Running Total</t>
  </si>
  <si>
    <t>Count</t>
  </si>
  <si>
    <t>Tree Height</t>
  </si>
  <si>
    <t>No. Fragments</t>
  </si>
  <si>
    <t>Cube</t>
  </si>
  <si>
    <t>Cylinder</t>
  </si>
  <si>
    <t>Sphere</t>
  </si>
  <si>
    <t>Average Load Time</t>
  </si>
  <si>
    <t>Load Times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</si>
</sst>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4" xfId="0" applyBorder="1"/>
    <xf numFmtId="0" fontId="0" fillId="0" borderId="13" xfId="0" applyBorder="1"/>
    <xf numFmtId="0" fontId="0" fillId="33" borderId="12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vertical="center"/>
    </xf>
    <xf numFmtId="0" fontId="0" fillId="35" borderId="10" xfId="0" applyFill="1" applyBorder="1"/>
    <xf numFmtId="1" fontId="0" fillId="35" borderId="10" xfId="0" applyNumberFormat="1" applyFill="1" applyBorder="1"/>
    <xf numFmtId="0" fontId="0" fillId="36" borderId="10" xfId="0" applyFill="1" applyBorder="1" applyAlignment="1">
      <alignment horizontal="center" vertical="center"/>
    </xf>
    <xf numFmtId="1" fontId="0" fillId="37" borderId="10" xfId="0" applyNumberFormat="1" applyFill="1" applyBorder="1"/>
    <xf numFmtId="0" fontId="0" fillId="38" borderId="11" xfId="0" applyFill="1" applyBorder="1" applyAlignment="1">
      <alignment horizontal="center"/>
    </xf>
    <xf numFmtId="0" fontId="0" fillId="38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Relationship between Tree Height and </a:t>
            </a:r>
          </a:p>
          <a:p>
            <a:pPr>
              <a:defRPr/>
            </a:pPr>
            <a:r>
              <a:rPr lang="en-CA" baseline="0"/>
              <a:t>VST Generation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 Time'!$C$2</c:f>
              <c:strCache>
                <c:ptCount val="1"/>
                <c:pt idx="0">
                  <c:v>Cube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'Load Time'!$C$3:$C$12</c:f>
              <c:numCache>
                <c:formatCode>0</c:formatCode>
                <c:ptCount val="10"/>
                <c:pt idx="0">
                  <c:v>572.4</c:v>
                </c:pt>
                <c:pt idx="1">
                  <c:v>588.70000000000005</c:v>
                </c:pt>
                <c:pt idx="2">
                  <c:v>578.6</c:v>
                </c:pt>
                <c:pt idx="3">
                  <c:v>585.29999999999995</c:v>
                </c:pt>
                <c:pt idx="4">
                  <c:v>624.1</c:v>
                </c:pt>
                <c:pt idx="5">
                  <c:v>662.3</c:v>
                </c:pt>
                <c:pt idx="6">
                  <c:v>785.9</c:v>
                </c:pt>
                <c:pt idx="7">
                  <c:v>1065.2</c:v>
                </c:pt>
                <c:pt idx="8">
                  <c:v>1720</c:v>
                </c:pt>
                <c:pt idx="9">
                  <c:v>3566.2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B-48AD-B870-CEC9A6F20098}"/>
            </c:ext>
          </c:extLst>
        </c:ser>
        <c:ser>
          <c:idx val="1"/>
          <c:order val="1"/>
          <c:tx>
            <c:strRef>
              <c:f>'Load Time'!$D$2</c:f>
              <c:strCache>
                <c:ptCount val="1"/>
                <c:pt idx="0">
                  <c:v>Cylinder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'Load Time'!$D$3:$D$12</c:f>
              <c:numCache>
                <c:formatCode>0</c:formatCode>
                <c:ptCount val="10"/>
                <c:pt idx="0">
                  <c:v>581.29999999999995</c:v>
                </c:pt>
                <c:pt idx="1">
                  <c:v>586.9</c:v>
                </c:pt>
                <c:pt idx="2">
                  <c:v>592.9</c:v>
                </c:pt>
                <c:pt idx="3">
                  <c:v>614.6</c:v>
                </c:pt>
                <c:pt idx="4">
                  <c:v>643.6</c:v>
                </c:pt>
                <c:pt idx="5">
                  <c:v>734.3</c:v>
                </c:pt>
                <c:pt idx="6">
                  <c:v>907</c:v>
                </c:pt>
                <c:pt idx="7">
                  <c:v>1300.9000000000001</c:v>
                </c:pt>
                <c:pt idx="8">
                  <c:v>2299.5</c:v>
                </c:pt>
                <c:pt idx="9">
                  <c:v>5155.6000000000004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B-48AD-B870-CEC9A6F20098}"/>
            </c:ext>
          </c:extLst>
        </c:ser>
        <c:ser>
          <c:idx val="2"/>
          <c:order val="2"/>
          <c:tx>
            <c:strRef>
              <c:f>'Load Time'!$E$2</c:f>
              <c:strCache>
                <c:ptCount val="1"/>
                <c:pt idx="0">
                  <c:v>Sphere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'Load Time'!$E$3:$E$12</c:f>
              <c:numCache>
                <c:formatCode>0</c:formatCode>
                <c:ptCount val="10"/>
                <c:pt idx="0">
                  <c:v>582.4</c:v>
                </c:pt>
                <c:pt idx="1">
                  <c:v>596.1</c:v>
                </c:pt>
                <c:pt idx="2">
                  <c:v>588.9</c:v>
                </c:pt>
                <c:pt idx="3">
                  <c:v>606.9</c:v>
                </c:pt>
                <c:pt idx="4">
                  <c:v>630.29999999999995</c:v>
                </c:pt>
                <c:pt idx="5">
                  <c:v>697.5</c:v>
                </c:pt>
                <c:pt idx="6">
                  <c:v>847.5</c:v>
                </c:pt>
                <c:pt idx="7">
                  <c:v>1216.2</c:v>
                </c:pt>
                <c:pt idx="8">
                  <c:v>2047.4</c:v>
                </c:pt>
                <c:pt idx="9">
                  <c:v>4346.5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B-48AD-B870-CEC9A6F2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405039"/>
        <c:axId val="1195397359"/>
      </c:barChart>
      <c:catAx>
        <c:axId val="119540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>
                    <a:latin typeface="Arial" panose="020B0604020202020204" pitchFamily="34" charset="0"/>
                    <a:cs typeface="Arial" panose="020B0604020202020204" pitchFamily="34" charset="0"/>
                  </a:rPr>
                  <a:t>Tree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5397359"/>
        <c:crosses val="autoZero"/>
        <c:auto val="1"/>
        <c:lblAlgn val="ctr"/>
        <c:lblOffset val="100"/>
        <c:noMultiLvlLbl val="0"/>
      </c:catAx>
      <c:valAx>
        <c:axId val="11953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>
                    <a:latin typeface="Arial" panose="020B0604020202020204" pitchFamily="34" charset="0"/>
                    <a:cs typeface="Arial" panose="020B0604020202020204" pitchFamily="34" charset="0"/>
                  </a:rPr>
                  <a:t>Average Generation</a:t>
                </a:r>
                <a:r>
                  <a:rPr lang="en-CA" baseline="0">
                    <a:latin typeface="Arial" panose="020B0604020202020204" pitchFamily="34" charset="0"/>
                    <a:cs typeface="Arial" panose="020B0604020202020204" pitchFamily="34" charset="0"/>
                  </a:rPr>
                  <a:t> Time (ms)</a:t>
                </a:r>
                <a:endParaRPr lang="en-CA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</xdr:row>
      <xdr:rowOff>171450</xdr:rowOff>
    </xdr:from>
    <xdr:to>
      <xdr:col>16</xdr:col>
      <xdr:colOff>469900</xdr:colOff>
      <xdr:row>32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94F046-3A80-CF95-2F47-62E7285D8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zoomScale="70" zoomScaleNormal="70" workbookViewId="0">
      <selection activeCell="C1" activeCellId="2" sqref="A1:A9 B1:B9 C1:C9"/>
    </sheetView>
  </sheetViews>
  <sheetFormatPr defaultRowHeight="14.5" x14ac:dyDescent="0.35"/>
  <cols>
    <col min="1" max="1" width="7.54296875" bestFit="1" customWidth="1"/>
    <col min="2" max="2" width="11.54296875" bestFit="1" customWidth="1"/>
    <col min="3" max="3" width="18.6328125" bestFit="1" customWidth="1"/>
    <col min="5" max="5" width="15.7265625" customWidth="1"/>
    <col min="7" max="7" width="16.08984375" customWidth="1"/>
    <col min="8" max="8" width="15.08984375" customWidth="1"/>
    <col min="9" max="9" width="15.36328125" customWidth="1"/>
    <col min="10" max="10" width="14.26953125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>
        <v>1</v>
      </c>
      <c r="B2">
        <v>0</v>
      </c>
      <c r="C2">
        <v>0</v>
      </c>
      <c r="D2">
        <v>0</v>
      </c>
      <c r="E2">
        <v>90399616</v>
      </c>
      <c r="F2">
        <v>90399696</v>
      </c>
      <c r="G2">
        <v>4096</v>
      </c>
      <c r="H2">
        <v>7445</v>
      </c>
      <c r="I2">
        <v>13</v>
      </c>
      <c r="J2">
        <v>24</v>
      </c>
      <c r="K2">
        <v>2046</v>
      </c>
      <c r="L2">
        <v>10</v>
      </c>
      <c r="M2">
        <v>120</v>
      </c>
      <c r="N2">
        <v>10</v>
      </c>
      <c r="O2">
        <v>115392088</v>
      </c>
      <c r="P2">
        <v>49714176</v>
      </c>
      <c r="Q2">
        <v>35510268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>
        <v>88</v>
      </c>
      <c r="B3">
        <v>6.2610000000000001E-3</v>
      </c>
      <c r="C3">
        <v>2.3499999999999999E-4</v>
      </c>
      <c r="D3">
        <v>9.9999999999999995E-7</v>
      </c>
      <c r="E3">
        <v>90397488</v>
      </c>
      <c r="F3">
        <v>90401464</v>
      </c>
      <c r="G3">
        <v>4096</v>
      </c>
      <c r="H3">
        <v>7445</v>
      </c>
      <c r="I3">
        <v>13</v>
      </c>
      <c r="J3">
        <v>24</v>
      </c>
      <c r="K3">
        <v>2046</v>
      </c>
      <c r="L3">
        <v>10</v>
      </c>
      <c r="M3">
        <v>120</v>
      </c>
      <c r="N3">
        <v>10</v>
      </c>
      <c r="O3">
        <v>115910744</v>
      </c>
      <c r="P3">
        <v>49708544</v>
      </c>
      <c r="Q3">
        <v>35510268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0.01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>
        <v>165</v>
      </c>
      <c r="B4">
        <v>6.2950000000000002E-3</v>
      </c>
      <c r="C4">
        <v>1.9000000000000001E-4</v>
      </c>
      <c r="D4">
        <v>9.9999999999999995E-7</v>
      </c>
      <c r="E4">
        <v>90397752</v>
      </c>
      <c r="F4">
        <v>90401464</v>
      </c>
      <c r="G4">
        <v>4096</v>
      </c>
      <c r="H4">
        <v>7445</v>
      </c>
      <c r="I4">
        <v>13</v>
      </c>
      <c r="J4">
        <v>24</v>
      </c>
      <c r="K4">
        <v>2046</v>
      </c>
      <c r="L4">
        <v>10</v>
      </c>
      <c r="M4">
        <v>120</v>
      </c>
      <c r="N4">
        <v>10</v>
      </c>
      <c r="O4">
        <v>115910744</v>
      </c>
      <c r="P4">
        <v>49708544</v>
      </c>
      <c r="Q4">
        <v>35510268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0.01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>
        <v>165</v>
      </c>
      <c r="B5">
        <v>6.13E-3</v>
      </c>
      <c r="C5">
        <v>8.3199999999999995E-4</v>
      </c>
      <c r="D5">
        <v>9.9999999999999995E-7</v>
      </c>
      <c r="E5">
        <v>90397752</v>
      </c>
      <c r="F5">
        <v>90401464</v>
      </c>
      <c r="G5">
        <v>4096</v>
      </c>
      <c r="H5">
        <v>7445</v>
      </c>
      <c r="I5">
        <v>13</v>
      </c>
      <c r="J5">
        <v>24</v>
      </c>
      <c r="K5">
        <v>2046</v>
      </c>
      <c r="L5">
        <v>10</v>
      </c>
      <c r="M5">
        <v>120</v>
      </c>
      <c r="N5">
        <v>10</v>
      </c>
      <c r="O5">
        <v>115910744</v>
      </c>
      <c r="P5">
        <v>49708544</v>
      </c>
      <c r="Q5">
        <v>35510268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0.01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>
        <v>165</v>
      </c>
      <c r="B6">
        <v>6.1919999999999996E-3</v>
      </c>
      <c r="C6">
        <v>2.05E-4</v>
      </c>
      <c r="D6">
        <v>9.9999999999999995E-7</v>
      </c>
      <c r="E6">
        <v>109776656</v>
      </c>
      <c r="F6">
        <v>109776832</v>
      </c>
      <c r="G6">
        <v>4096</v>
      </c>
      <c r="H6">
        <v>8465</v>
      </c>
      <c r="I6">
        <v>13</v>
      </c>
      <c r="J6">
        <v>3092</v>
      </c>
      <c r="K6">
        <v>1022</v>
      </c>
      <c r="L6">
        <v>5125</v>
      </c>
      <c r="M6">
        <v>834580</v>
      </c>
      <c r="N6">
        <v>5125</v>
      </c>
      <c r="O6">
        <v>117614680</v>
      </c>
      <c r="P6">
        <v>49708544</v>
      </c>
      <c r="Q6">
        <v>37214204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>
        <v>98</v>
      </c>
      <c r="B7">
        <v>0.37534000000000001</v>
      </c>
      <c r="C7">
        <v>9.7459999999999995E-3</v>
      </c>
      <c r="D7">
        <v>1.9999999999999999E-6</v>
      </c>
      <c r="E7">
        <v>111315888</v>
      </c>
      <c r="F7">
        <v>111318464</v>
      </c>
      <c r="G7">
        <v>4096</v>
      </c>
      <c r="H7">
        <v>9489</v>
      </c>
      <c r="I7">
        <v>13</v>
      </c>
      <c r="J7">
        <v>3092</v>
      </c>
      <c r="K7">
        <v>1022</v>
      </c>
      <c r="L7">
        <v>5107</v>
      </c>
      <c r="M7">
        <v>831700</v>
      </c>
      <c r="N7">
        <v>5107</v>
      </c>
      <c r="O7">
        <v>116762712</v>
      </c>
      <c r="P7">
        <v>49708544</v>
      </c>
      <c r="Q7">
        <v>36362236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0.01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>
        <v>164</v>
      </c>
      <c r="B8">
        <v>9.8989999999999998E-3</v>
      </c>
      <c r="C8">
        <v>2.8110000000000001E-3</v>
      </c>
      <c r="D8">
        <v>9.9999999999999995E-7</v>
      </c>
      <c r="E8">
        <v>111316008</v>
      </c>
      <c r="F8">
        <v>111318464</v>
      </c>
      <c r="G8">
        <v>4096</v>
      </c>
      <c r="H8">
        <v>9489</v>
      </c>
      <c r="I8">
        <v>13</v>
      </c>
      <c r="J8">
        <v>3092</v>
      </c>
      <c r="K8">
        <v>1022</v>
      </c>
      <c r="L8">
        <v>5106</v>
      </c>
      <c r="M8">
        <v>831560</v>
      </c>
      <c r="N8">
        <v>5106</v>
      </c>
      <c r="O8">
        <v>116762712</v>
      </c>
      <c r="P8">
        <v>49708544</v>
      </c>
      <c r="Q8">
        <v>36362236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0.01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>
        <v>165</v>
      </c>
      <c r="B9">
        <v>6.1349999999999998E-3</v>
      </c>
      <c r="C9">
        <v>1.9449999999999999E-3</v>
      </c>
      <c r="D9">
        <v>9.9999999999999995E-7</v>
      </c>
      <c r="E9">
        <v>111316008</v>
      </c>
      <c r="F9">
        <v>111318464</v>
      </c>
      <c r="G9">
        <v>4096</v>
      </c>
      <c r="H9">
        <v>9489</v>
      </c>
      <c r="I9">
        <v>13</v>
      </c>
      <c r="J9">
        <v>3092</v>
      </c>
      <c r="K9">
        <v>1022</v>
      </c>
      <c r="L9">
        <v>5106</v>
      </c>
      <c r="M9">
        <v>831560</v>
      </c>
      <c r="N9">
        <v>5106</v>
      </c>
      <c r="O9">
        <v>116762712</v>
      </c>
      <c r="P9">
        <v>49708544</v>
      </c>
      <c r="Q9">
        <v>36362236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0.01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9" sqref="D19"/>
    </sheetView>
  </sheetViews>
  <sheetFormatPr defaultRowHeight="14.5" x14ac:dyDescent="0.35"/>
  <cols>
    <col min="1" max="1" width="10" bestFit="1" customWidth="1"/>
    <col min="2" max="2" width="12.6328125" bestFit="1" customWidth="1"/>
  </cols>
  <sheetData>
    <row r="1" spans="1:5" x14ac:dyDescent="0.35">
      <c r="A1" s="1"/>
      <c r="B1" s="2"/>
      <c r="C1" s="11" t="s">
        <v>42</v>
      </c>
      <c r="D1" s="12"/>
      <c r="E1" s="12"/>
    </row>
    <row r="2" spans="1:5" x14ac:dyDescent="0.35">
      <c r="A2" s="3" t="s">
        <v>37</v>
      </c>
      <c r="B2" s="3" t="s">
        <v>38</v>
      </c>
      <c r="C2" s="4" t="s">
        <v>39</v>
      </c>
      <c r="D2" s="4" t="s">
        <v>40</v>
      </c>
      <c r="E2" s="4" t="s">
        <v>41</v>
      </c>
    </row>
    <row r="3" spans="1:5" x14ac:dyDescent="0.35">
      <c r="A3" s="7">
        <v>1</v>
      </c>
      <c r="B3" s="7">
        <f>POWER(2,A3)</f>
        <v>2</v>
      </c>
      <c r="C3" s="10">
        <f>'Cube Load Times'!B12</f>
        <v>572.4</v>
      </c>
      <c r="D3" s="10">
        <f>'Cylinder Load Times'!B12</f>
        <v>581.29999999999995</v>
      </c>
      <c r="E3" s="10">
        <f>'Sphere Load Times'!B12</f>
        <v>582.4</v>
      </c>
    </row>
    <row r="4" spans="1:5" x14ac:dyDescent="0.35">
      <c r="A4" s="7">
        <v>2</v>
      </c>
      <c r="B4" s="7">
        <f t="shared" ref="B4:B12" si="0">POWER(2,A4)</f>
        <v>4</v>
      </c>
      <c r="C4" s="10">
        <f>'Cube Load Times'!C12</f>
        <v>588.70000000000005</v>
      </c>
      <c r="D4" s="10">
        <f>'Cylinder Load Times'!C12</f>
        <v>586.9</v>
      </c>
      <c r="E4" s="10">
        <f>'Sphere Load Times'!C12</f>
        <v>596.1</v>
      </c>
    </row>
    <row r="5" spans="1:5" x14ac:dyDescent="0.35">
      <c r="A5" s="7">
        <v>3</v>
      </c>
      <c r="B5" s="7">
        <f t="shared" si="0"/>
        <v>8</v>
      </c>
      <c r="C5" s="10">
        <f>'Cube Load Times'!D12</f>
        <v>578.6</v>
      </c>
      <c r="D5" s="10">
        <f>'Cylinder Load Times'!D12</f>
        <v>592.9</v>
      </c>
      <c r="E5" s="10">
        <f>'Sphere Load Times'!D12</f>
        <v>588.9</v>
      </c>
    </row>
    <row r="6" spans="1:5" x14ac:dyDescent="0.35">
      <c r="A6" s="7">
        <v>4</v>
      </c>
      <c r="B6" s="7">
        <f t="shared" si="0"/>
        <v>16</v>
      </c>
      <c r="C6" s="10">
        <f>'Cube Load Times'!E12</f>
        <v>585.29999999999995</v>
      </c>
      <c r="D6" s="10">
        <f>'Cylinder Load Times'!E12</f>
        <v>614.6</v>
      </c>
      <c r="E6" s="10">
        <f>'Sphere Load Times'!E12</f>
        <v>606.9</v>
      </c>
    </row>
    <row r="7" spans="1:5" x14ac:dyDescent="0.35">
      <c r="A7" s="7">
        <v>5</v>
      </c>
      <c r="B7" s="7">
        <f t="shared" si="0"/>
        <v>32</v>
      </c>
      <c r="C7" s="10">
        <f>'Cube Load Times'!F12</f>
        <v>624.1</v>
      </c>
      <c r="D7" s="10">
        <f>'Cylinder Load Times'!F12</f>
        <v>643.6</v>
      </c>
      <c r="E7" s="10">
        <f>'Sphere Load Times'!F12</f>
        <v>630.29999999999995</v>
      </c>
    </row>
    <row r="8" spans="1:5" x14ac:dyDescent="0.35">
      <c r="A8" s="7">
        <v>6</v>
      </c>
      <c r="B8" s="7">
        <f t="shared" si="0"/>
        <v>64</v>
      </c>
      <c r="C8" s="10">
        <f>'Cube Load Times'!G12</f>
        <v>662.3</v>
      </c>
      <c r="D8" s="10">
        <f>'Cylinder Load Times'!G12</f>
        <v>734.3</v>
      </c>
      <c r="E8" s="10">
        <f>'Sphere Load Times'!G12</f>
        <v>697.5</v>
      </c>
    </row>
    <row r="9" spans="1:5" x14ac:dyDescent="0.35">
      <c r="A9" s="7">
        <v>7</v>
      </c>
      <c r="B9" s="7">
        <f t="shared" si="0"/>
        <v>128</v>
      </c>
      <c r="C9" s="10">
        <f>'Cube Load Times'!H12</f>
        <v>785.9</v>
      </c>
      <c r="D9" s="10">
        <f>'Cylinder Load Times'!H12</f>
        <v>907</v>
      </c>
      <c r="E9" s="10">
        <f>'Sphere Load Times'!H12</f>
        <v>847.5</v>
      </c>
    </row>
    <row r="10" spans="1:5" x14ac:dyDescent="0.35">
      <c r="A10" s="7">
        <v>8</v>
      </c>
      <c r="B10" s="7">
        <f t="shared" si="0"/>
        <v>256</v>
      </c>
      <c r="C10" s="10">
        <f>'Cube Load Times'!I12</f>
        <v>1065.2</v>
      </c>
      <c r="D10" s="10">
        <f>'Cylinder Load Times'!I12</f>
        <v>1300.9000000000001</v>
      </c>
      <c r="E10" s="10">
        <f>'Sphere Load Times'!I12</f>
        <v>1216.2</v>
      </c>
    </row>
    <row r="11" spans="1:5" x14ac:dyDescent="0.35">
      <c r="A11" s="7">
        <v>9</v>
      </c>
      <c r="B11" s="7">
        <f t="shared" si="0"/>
        <v>512</v>
      </c>
      <c r="C11" s="10">
        <f>'Cube Load Times'!J12</f>
        <v>1720</v>
      </c>
      <c r="D11" s="10">
        <f>'Cylinder Load Times'!J12</f>
        <v>2299.5</v>
      </c>
      <c r="E11" s="10">
        <f>'Sphere Load Times'!J12</f>
        <v>2047.4</v>
      </c>
    </row>
    <row r="12" spans="1:5" x14ac:dyDescent="0.35">
      <c r="A12" s="7">
        <v>10</v>
      </c>
      <c r="B12" s="7">
        <f t="shared" si="0"/>
        <v>1024</v>
      </c>
      <c r="C12" s="10">
        <f>'Cube Load Times'!K12</f>
        <v>3566.2</v>
      </c>
      <c r="D12" s="10">
        <f>'Cylinder Load Times'!K12</f>
        <v>5155.6000000000004</v>
      </c>
      <c r="E12" s="10">
        <f>'Sphere Load Times'!K12</f>
        <v>4346.5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21" sqref="I21"/>
    </sheetView>
  </sheetViews>
  <sheetFormatPr defaultRowHeight="14.5" x14ac:dyDescent="0.35"/>
  <cols>
    <col min="1" max="1" width="15.90625" bestFit="1" customWidth="1"/>
  </cols>
  <sheetData>
    <row r="1" spans="1:11" x14ac:dyDescent="0.35">
      <c r="A1" s="9" t="s">
        <v>37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</row>
    <row r="2" spans="1:11" x14ac:dyDescent="0.35">
      <c r="A2" s="5" t="s">
        <v>43</v>
      </c>
      <c r="B2" s="7">
        <v>584</v>
      </c>
      <c r="C2" s="7">
        <v>585</v>
      </c>
      <c r="D2" s="7">
        <v>588</v>
      </c>
      <c r="E2" s="7">
        <v>572</v>
      </c>
      <c r="F2" s="7">
        <v>648</v>
      </c>
      <c r="G2" s="7">
        <v>660</v>
      </c>
      <c r="H2" s="7">
        <v>806</v>
      </c>
      <c r="I2" s="7">
        <v>1048</v>
      </c>
      <c r="J2" s="7">
        <v>1803</v>
      </c>
      <c r="K2" s="7">
        <v>3407</v>
      </c>
    </row>
    <row r="3" spans="1:11" x14ac:dyDescent="0.35">
      <c r="A3" s="5"/>
      <c r="B3" s="7">
        <v>576</v>
      </c>
      <c r="C3" s="7">
        <v>569</v>
      </c>
      <c r="D3" s="7">
        <v>582</v>
      </c>
      <c r="E3" s="7">
        <v>588</v>
      </c>
      <c r="F3" s="7">
        <v>610</v>
      </c>
      <c r="G3" s="7">
        <v>644</v>
      </c>
      <c r="H3" s="7">
        <v>783</v>
      </c>
      <c r="I3" s="7">
        <v>1060</v>
      </c>
      <c r="J3" s="7">
        <v>1732</v>
      </c>
      <c r="K3" s="7">
        <v>3437</v>
      </c>
    </row>
    <row r="4" spans="1:11" x14ac:dyDescent="0.35">
      <c r="A4" s="5"/>
      <c r="B4" s="7">
        <v>567</v>
      </c>
      <c r="C4" s="7">
        <v>605</v>
      </c>
      <c r="D4" s="7">
        <v>580</v>
      </c>
      <c r="E4" s="7">
        <v>584</v>
      </c>
      <c r="F4" s="7">
        <v>607</v>
      </c>
      <c r="G4" s="7">
        <v>664</v>
      </c>
      <c r="H4" s="7">
        <v>791</v>
      </c>
      <c r="I4" s="7">
        <v>1065</v>
      </c>
      <c r="J4" s="7">
        <v>1694</v>
      </c>
      <c r="K4" s="7">
        <v>3294</v>
      </c>
    </row>
    <row r="5" spans="1:11" x14ac:dyDescent="0.35">
      <c r="A5" s="5"/>
      <c r="B5" s="7">
        <v>574</v>
      </c>
      <c r="C5" s="7">
        <v>616</v>
      </c>
      <c r="D5" s="7">
        <v>571</v>
      </c>
      <c r="E5" s="7">
        <v>568</v>
      </c>
      <c r="F5" s="7">
        <v>611</v>
      </c>
      <c r="G5" s="7">
        <v>656</v>
      </c>
      <c r="H5" s="7">
        <v>786</v>
      </c>
      <c r="I5" s="7">
        <v>1069</v>
      </c>
      <c r="J5" s="7">
        <v>1677</v>
      </c>
      <c r="K5" s="7">
        <v>3533</v>
      </c>
    </row>
    <row r="6" spans="1:11" x14ac:dyDescent="0.35">
      <c r="A6" s="5"/>
      <c r="B6" s="7">
        <v>568</v>
      </c>
      <c r="C6" s="7">
        <v>570</v>
      </c>
      <c r="D6" s="7">
        <v>582</v>
      </c>
      <c r="E6" s="7">
        <v>590</v>
      </c>
      <c r="F6" s="7">
        <v>617</v>
      </c>
      <c r="G6" s="7">
        <v>661</v>
      </c>
      <c r="H6" s="7">
        <v>789</v>
      </c>
      <c r="I6" s="7">
        <v>1064</v>
      </c>
      <c r="J6" s="7">
        <v>1741</v>
      </c>
      <c r="K6" s="7">
        <v>3549</v>
      </c>
    </row>
    <row r="7" spans="1:11" x14ac:dyDescent="0.35">
      <c r="A7" s="5"/>
      <c r="B7" s="7">
        <v>565</v>
      </c>
      <c r="C7" s="7">
        <v>570</v>
      </c>
      <c r="D7" s="7">
        <v>571</v>
      </c>
      <c r="E7" s="7">
        <v>591</v>
      </c>
      <c r="F7" s="7">
        <v>617</v>
      </c>
      <c r="G7" s="7">
        <v>661</v>
      </c>
      <c r="H7" s="7">
        <v>783</v>
      </c>
      <c r="I7" s="7">
        <v>1075</v>
      </c>
      <c r="J7" s="7">
        <v>1774</v>
      </c>
      <c r="K7" s="7">
        <v>3502</v>
      </c>
    </row>
    <row r="8" spans="1:11" x14ac:dyDescent="0.35">
      <c r="A8" s="5"/>
      <c r="B8" s="7">
        <v>578</v>
      </c>
      <c r="C8" s="7">
        <v>613</v>
      </c>
      <c r="D8" s="7">
        <v>572</v>
      </c>
      <c r="E8" s="7">
        <v>591</v>
      </c>
      <c r="F8" s="7">
        <v>618</v>
      </c>
      <c r="G8" s="7">
        <v>666</v>
      </c>
      <c r="H8" s="7">
        <v>793</v>
      </c>
      <c r="I8" s="7">
        <v>1070</v>
      </c>
      <c r="J8" s="7">
        <v>1724</v>
      </c>
      <c r="K8" s="7">
        <v>3450</v>
      </c>
    </row>
    <row r="9" spans="1:11" x14ac:dyDescent="0.35">
      <c r="A9" s="5"/>
      <c r="B9" s="7">
        <v>571</v>
      </c>
      <c r="C9" s="7">
        <v>598</v>
      </c>
      <c r="D9" s="7">
        <v>588</v>
      </c>
      <c r="E9" s="7">
        <v>592</v>
      </c>
      <c r="F9" s="7">
        <v>645</v>
      </c>
      <c r="G9" s="7">
        <v>681</v>
      </c>
      <c r="H9" s="7">
        <v>776</v>
      </c>
      <c r="I9" s="7">
        <v>1051</v>
      </c>
      <c r="J9" s="7">
        <v>1668</v>
      </c>
      <c r="K9" s="7">
        <v>3308</v>
      </c>
    </row>
    <row r="10" spans="1:11" x14ac:dyDescent="0.35">
      <c r="A10" s="5"/>
      <c r="B10" s="7">
        <v>564</v>
      </c>
      <c r="C10" s="7">
        <v>581</v>
      </c>
      <c r="D10" s="7">
        <v>584</v>
      </c>
      <c r="E10" s="7">
        <v>586</v>
      </c>
      <c r="F10" s="7">
        <v>654</v>
      </c>
      <c r="G10" s="7">
        <v>650</v>
      </c>
      <c r="H10" s="7">
        <v>778</v>
      </c>
      <c r="I10" s="7">
        <v>1100</v>
      </c>
      <c r="J10" s="7">
        <v>1668</v>
      </c>
      <c r="K10" s="7">
        <v>4835</v>
      </c>
    </row>
    <row r="11" spans="1:11" x14ac:dyDescent="0.35">
      <c r="A11" s="5"/>
      <c r="B11" s="7">
        <v>577</v>
      </c>
      <c r="C11" s="7">
        <v>580</v>
      </c>
      <c r="D11" s="7">
        <v>568</v>
      </c>
      <c r="E11" s="7">
        <v>591</v>
      </c>
      <c r="F11" s="7">
        <v>614</v>
      </c>
      <c r="G11" s="7">
        <v>680</v>
      </c>
      <c r="H11" s="7">
        <v>774</v>
      </c>
      <c r="I11" s="7">
        <v>1050</v>
      </c>
      <c r="J11" s="7">
        <v>1719</v>
      </c>
      <c r="K11" s="7">
        <v>3347</v>
      </c>
    </row>
    <row r="12" spans="1:11" x14ac:dyDescent="0.35">
      <c r="A12" s="6" t="s">
        <v>42</v>
      </c>
      <c r="B12" s="8">
        <f>AVERAGE(B2:B11)</f>
        <v>572.4</v>
      </c>
      <c r="C12" s="8">
        <f>AVERAGE(C2:C11)</f>
        <v>588.70000000000005</v>
      </c>
      <c r="D12" s="8">
        <f>AVERAGE(D2:D11)</f>
        <v>578.6</v>
      </c>
      <c r="E12" s="8">
        <f>AVERAGE(E2:E11)</f>
        <v>585.29999999999995</v>
      </c>
      <c r="F12" s="8">
        <f>AVERAGE(F2:F11)</f>
        <v>624.1</v>
      </c>
      <c r="G12" s="8">
        <f>AVERAGE(G2:G11)</f>
        <v>662.3</v>
      </c>
      <c r="H12" s="8">
        <f t="shared" ref="H12:I12" si="0">AVERAGE(H2:H11)</f>
        <v>785.9</v>
      </c>
      <c r="I12" s="8">
        <f t="shared" si="0"/>
        <v>1065.2</v>
      </c>
      <c r="J12" s="8">
        <f t="shared" ref="J12" si="1">AVERAGE(J2:J11)</f>
        <v>1720</v>
      </c>
      <c r="K12" s="8">
        <f t="shared" ref="K12" si="2">AVERAGE(K2:K11)</f>
        <v>3566.2</v>
      </c>
    </row>
  </sheetData>
  <mergeCells count="1">
    <mergeCell ref="A2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18" sqref="G18"/>
    </sheetView>
  </sheetViews>
  <sheetFormatPr defaultRowHeight="14.5" x14ac:dyDescent="0.35"/>
  <cols>
    <col min="1" max="1" width="15.90625" bestFit="1" customWidth="1"/>
  </cols>
  <sheetData>
    <row r="1" spans="1:11" x14ac:dyDescent="0.35">
      <c r="A1" s="9" t="s">
        <v>37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</row>
    <row r="2" spans="1:11" x14ac:dyDescent="0.35">
      <c r="A2" s="5" t="s">
        <v>43</v>
      </c>
      <c r="B2" s="7">
        <v>584</v>
      </c>
      <c r="C2" s="7">
        <v>572</v>
      </c>
      <c r="D2" s="7">
        <v>590</v>
      </c>
      <c r="E2" s="7">
        <v>609</v>
      </c>
      <c r="F2" s="7">
        <v>631</v>
      </c>
      <c r="G2" s="7">
        <v>752</v>
      </c>
      <c r="H2" s="7">
        <v>887</v>
      </c>
      <c r="I2" s="7">
        <v>1386</v>
      </c>
      <c r="J2" s="7">
        <v>2340</v>
      </c>
      <c r="K2" s="7">
        <v>5590</v>
      </c>
    </row>
    <row r="3" spans="1:11" x14ac:dyDescent="0.35">
      <c r="A3" s="5"/>
      <c r="B3" s="7">
        <v>581</v>
      </c>
      <c r="C3" s="7">
        <v>585</v>
      </c>
      <c r="D3" s="7">
        <v>588</v>
      </c>
      <c r="E3" s="7">
        <v>596</v>
      </c>
      <c r="F3" s="7">
        <v>649</v>
      </c>
      <c r="G3" s="7">
        <v>732</v>
      </c>
      <c r="H3" s="7">
        <v>949</v>
      </c>
      <c r="I3" s="7">
        <v>1303</v>
      </c>
      <c r="J3" s="7">
        <v>2573</v>
      </c>
      <c r="K3" s="7">
        <v>5561</v>
      </c>
    </row>
    <row r="4" spans="1:11" x14ac:dyDescent="0.35">
      <c r="A4" s="5"/>
      <c r="B4" s="7">
        <v>577</v>
      </c>
      <c r="C4" s="7">
        <v>594</v>
      </c>
      <c r="D4" s="7">
        <v>600</v>
      </c>
      <c r="E4" s="7">
        <v>602</v>
      </c>
      <c r="F4" s="7">
        <v>632</v>
      </c>
      <c r="G4" s="7">
        <v>731</v>
      </c>
      <c r="H4" s="7">
        <v>910</v>
      </c>
      <c r="I4" s="7">
        <v>1249</v>
      </c>
      <c r="J4" s="7">
        <v>2193</v>
      </c>
      <c r="K4" s="7">
        <v>5352</v>
      </c>
    </row>
    <row r="5" spans="1:11" x14ac:dyDescent="0.35">
      <c r="A5" s="5"/>
      <c r="B5" s="7">
        <v>590</v>
      </c>
      <c r="C5" s="7">
        <v>567</v>
      </c>
      <c r="D5" s="7">
        <v>577</v>
      </c>
      <c r="E5" s="7">
        <v>615</v>
      </c>
      <c r="F5" s="7">
        <v>653</v>
      </c>
      <c r="G5" s="7">
        <v>704</v>
      </c>
      <c r="H5" s="7">
        <v>871</v>
      </c>
      <c r="I5" s="7">
        <v>1230</v>
      </c>
      <c r="J5" s="7">
        <v>2290</v>
      </c>
      <c r="K5" s="7">
        <v>4752</v>
      </c>
    </row>
    <row r="6" spans="1:11" x14ac:dyDescent="0.35">
      <c r="A6" s="5"/>
      <c r="B6" s="7">
        <v>576</v>
      </c>
      <c r="C6" s="7">
        <v>582</v>
      </c>
      <c r="D6" s="7">
        <v>612</v>
      </c>
      <c r="E6" s="7">
        <v>631</v>
      </c>
      <c r="F6" s="7">
        <v>642</v>
      </c>
      <c r="G6" s="7">
        <v>742</v>
      </c>
      <c r="H6" s="7">
        <v>932</v>
      </c>
      <c r="I6" s="7">
        <v>1374</v>
      </c>
      <c r="J6" s="7">
        <v>2462</v>
      </c>
      <c r="K6" s="7">
        <v>4597</v>
      </c>
    </row>
    <row r="7" spans="1:11" x14ac:dyDescent="0.35">
      <c r="A7" s="5"/>
      <c r="B7" s="7">
        <v>583</v>
      </c>
      <c r="C7" s="7">
        <v>598</v>
      </c>
      <c r="D7" s="7">
        <v>602</v>
      </c>
      <c r="E7" s="7">
        <v>628</v>
      </c>
      <c r="F7" s="7">
        <v>629</v>
      </c>
      <c r="G7" s="7">
        <v>722</v>
      </c>
      <c r="H7" s="7">
        <v>877</v>
      </c>
      <c r="I7" s="7">
        <v>1393</v>
      </c>
      <c r="J7" s="7">
        <v>2151</v>
      </c>
      <c r="K7" s="7">
        <v>6500</v>
      </c>
    </row>
    <row r="8" spans="1:11" x14ac:dyDescent="0.35">
      <c r="A8" s="5"/>
      <c r="B8" s="7">
        <v>593</v>
      </c>
      <c r="C8" s="7">
        <v>585</v>
      </c>
      <c r="D8" s="7">
        <v>599</v>
      </c>
      <c r="E8" s="7">
        <v>604</v>
      </c>
      <c r="F8" s="7">
        <v>663</v>
      </c>
      <c r="G8" s="7">
        <v>763</v>
      </c>
      <c r="H8" s="7">
        <v>894</v>
      </c>
      <c r="I8" s="7">
        <v>1214</v>
      </c>
      <c r="J8" s="7">
        <v>2248</v>
      </c>
      <c r="K8" s="7">
        <v>4753</v>
      </c>
    </row>
    <row r="9" spans="1:11" x14ac:dyDescent="0.35">
      <c r="A9" s="5"/>
      <c r="B9" s="7">
        <v>582</v>
      </c>
      <c r="C9" s="7">
        <v>598</v>
      </c>
      <c r="D9" s="7">
        <v>578</v>
      </c>
      <c r="E9" s="7">
        <v>600</v>
      </c>
      <c r="F9" s="7">
        <v>628</v>
      </c>
      <c r="G9" s="7">
        <v>745</v>
      </c>
      <c r="H9" s="7">
        <v>935</v>
      </c>
      <c r="I9" s="7">
        <v>1290</v>
      </c>
      <c r="J9" s="7">
        <v>2023</v>
      </c>
      <c r="K9" s="7">
        <v>5075</v>
      </c>
    </row>
    <row r="10" spans="1:11" x14ac:dyDescent="0.35">
      <c r="A10" s="5"/>
      <c r="B10" s="7">
        <v>574</v>
      </c>
      <c r="C10" s="7">
        <v>598</v>
      </c>
      <c r="D10" s="7">
        <v>596</v>
      </c>
      <c r="E10" s="7">
        <v>611</v>
      </c>
      <c r="F10" s="7">
        <v>662</v>
      </c>
      <c r="G10" s="7">
        <v>727</v>
      </c>
      <c r="H10" s="7">
        <v>898</v>
      </c>
      <c r="I10" s="7">
        <v>1298</v>
      </c>
      <c r="J10" s="7">
        <v>2310</v>
      </c>
      <c r="K10" s="7">
        <v>4467</v>
      </c>
    </row>
    <row r="11" spans="1:11" x14ac:dyDescent="0.35">
      <c r="A11" s="5"/>
      <c r="B11" s="7">
        <v>573</v>
      </c>
      <c r="C11" s="7">
        <v>590</v>
      </c>
      <c r="D11" s="7">
        <v>587</v>
      </c>
      <c r="E11" s="7">
        <v>650</v>
      </c>
      <c r="F11" s="7">
        <v>647</v>
      </c>
      <c r="G11" s="7">
        <v>725</v>
      </c>
      <c r="H11" s="7">
        <v>917</v>
      </c>
      <c r="I11" s="7">
        <v>1272</v>
      </c>
      <c r="J11" s="7">
        <v>2405</v>
      </c>
      <c r="K11" s="7">
        <v>4909</v>
      </c>
    </row>
    <row r="12" spans="1:11" x14ac:dyDescent="0.35">
      <c r="A12" s="6" t="s">
        <v>42</v>
      </c>
      <c r="B12" s="8">
        <f>AVERAGE(B2:B11)</f>
        <v>581.29999999999995</v>
      </c>
      <c r="C12" s="8">
        <f>AVERAGE(C2:C11)</f>
        <v>586.9</v>
      </c>
      <c r="D12" s="8">
        <f>AVERAGE(D2:D11)</f>
        <v>592.9</v>
      </c>
      <c r="E12" s="8">
        <f>AVERAGE(E2:E11)</f>
        <v>614.6</v>
      </c>
      <c r="F12" s="8">
        <f>AVERAGE(F2:F11)</f>
        <v>643.6</v>
      </c>
      <c r="G12" s="8">
        <f>AVERAGE(G2:G11)</f>
        <v>734.3</v>
      </c>
      <c r="H12" s="8">
        <f t="shared" ref="H12:K12" si="0">AVERAGE(H2:H11)</f>
        <v>907</v>
      </c>
      <c r="I12" s="8">
        <f t="shared" si="0"/>
        <v>1300.9000000000001</v>
      </c>
      <c r="J12" s="8">
        <f t="shared" si="0"/>
        <v>2299.5</v>
      </c>
      <c r="K12" s="8">
        <f t="shared" si="0"/>
        <v>5155.6000000000004</v>
      </c>
    </row>
  </sheetData>
  <mergeCells count="1">
    <mergeCell ref="A2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J16" sqref="J16"/>
    </sheetView>
  </sheetViews>
  <sheetFormatPr defaultRowHeight="14.5" x14ac:dyDescent="0.35"/>
  <cols>
    <col min="1" max="1" width="15.90625" bestFit="1" customWidth="1"/>
  </cols>
  <sheetData>
    <row r="1" spans="1:11" x14ac:dyDescent="0.35">
      <c r="A1" s="9" t="s">
        <v>37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</row>
    <row r="2" spans="1:11" x14ac:dyDescent="0.35">
      <c r="A2" s="5" t="s">
        <v>43</v>
      </c>
      <c r="B2" s="7">
        <v>582</v>
      </c>
      <c r="C2" s="7">
        <v>594</v>
      </c>
      <c r="D2" s="7">
        <v>583</v>
      </c>
      <c r="E2" s="7">
        <v>605</v>
      </c>
      <c r="F2" s="7">
        <v>632</v>
      </c>
      <c r="G2" s="7">
        <v>694</v>
      </c>
      <c r="H2" s="7">
        <v>860</v>
      </c>
      <c r="I2" s="7">
        <v>1171</v>
      </c>
      <c r="J2" s="7">
        <v>2071</v>
      </c>
      <c r="K2" s="7">
        <v>4269</v>
      </c>
    </row>
    <row r="3" spans="1:11" x14ac:dyDescent="0.35">
      <c r="A3" s="5"/>
      <c r="B3" s="7">
        <v>571</v>
      </c>
      <c r="C3" s="7">
        <v>576</v>
      </c>
      <c r="D3" s="7">
        <v>586</v>
      </c>
      <c r="E3" s="7">
        <v>604</v>
      </c>
      <c r="F3" s="7">
        <v>639</v>
      </c>
      <c r="G3" s="7">
        <v>691</v>
      </c>
      <c r="H3" s="7">
        <v>861</v>
      </c>
      <c r="I3" s="7">
        <v>1170</v>
      </c>
      <c r="J3" s="7">
        <v>2056</v>
      </c>
      <c r="K3" s="7">
        <v>4030</v>
      </c>
    </row>
    <row r="4" spans="1:11" x14ac:dyDescent="0.35">
      <c r="A4" s="5"/>
      <c r="B4" s="7">
        <v>587</v>
      </c>
      <c r="C4" s="7">
        <v>578</v>
      </c>
      <c r="D4" s="7">
        <v>581</v>
      </c>
      <c r="E4" s="7">
        <v>593</v>
      </c>
      <c r="F4" s="7">
        <v>625</v>
      </c>
      <c r="G4" s="7">
        <v>702</v>
      </c>
      <c r="H4" s="7">
        <v>847</v>
      </c>
      <c r="I4" s="7">
        <v>1217</v>
      </c>
      <c r="J4" s="7">
        <v>2207</v>
      </c>
      <c r="K4" s="7">
        <v>4520</v>
      </c>
    </row>
    <row r="5" spans="1:11" x14ac:dyDescent="0.35">
      <c r="A5" s="5"/>
      <c r="B5" s="7">
        <v>573</v>
      </c>
      <c r="C5" s="7">
        <v>590</v>
      </c>
      <c r="D5" s="7">
        <v>599</v>
      </c>
      <c r="E5" s="7">
        <v>602</v>
      </c>
      <c r="F5" s="7">
        <v>638</v>
      </c>
      <c r="G5" s="7">
        <v>700</v>
      </c>
      <c r="H5" s="7">
        <v>845</v>
      </c>
      <c r="I5" s="7">
        <v>1278</v>
      </c>
      <c r="J5" s="7">
        <v>2021</v>
      </c>
      <c r="K5" s="7">
        <v>4493</v>
      </c>
    </row>
    <row r="6" spans="1:11" x14ac:dyDescent="0.35">
      <c r="A6" s="5"/>
      <c r="B6" s="7">
        <v>605</v>
      </c>
      <c r="C6" s="7">
        <v>622</v>
      </c>
      <c r="D6" s="7">
        <v>580</v>
      </c>
      <c r="E6" s="7">
        <v>609</v>
      </c>
      <c r="F6" s="7">
        <v>634</v>
      </c>
      <c r="G6" s="7">
        <v>705</v>
      </c>
      <c r="H6" s="7">
        <v>839</v>
      </c>
      <c r="I6" s="7">
        <v>1220</v>
      </c>
      <c r="J6" s="7">
        <v>2043</v>
      </c>
      <c r="K6" s="7">
        <v>4409</v>
      </c>
    </row>
    <row r="7" spans="1:11" x14ac:dyDescent="0.35">
      <c r="A7" s="5"/>
      <c r="B7" s="7">
        <v>579</v>
      </c>
      <c r="C7" s="7">
        <v>592</v>
      </c>
      <c r="D7" s="7">
        <v>591</v>
      </c>
      <c r="E7" s="7">
        <v>622</v>
      </c>
      <c r="F7" s="7">
        <v>621</v>
      </c>
      <c r="G7" s="7">
        <v>689</v>
      </c>
      <c r="H7" s="7">
        <v>849</v>
      </c>
      <c r="I7" s="7">
        <v>1131</v>
      </c>
      <c r="J7" s="7">
        <v>1987</v>
      </c>
      <c r="K7" s="7">
        <v>4705</v>
      </c>
    </row>
    <row r="8" spans="1:11" x14ac:dyDescent="0.35">
      <c r="A8" s="5"/>
      <c r="B8" s="7">
        <v>579</v>
      </c>
      <c r="C8" s="7">
        <v>611</v>
      </c>
      <c r="D8" s="7">
        <v>590</v>
      </c>
      <c r="E8" s="7">
        <v>609</v>
      </c>
      <c r="F8" s="7">
        <v>629</v>
      </c>
      <c r="G8" s="7">
        <v>682</v>
      </c>
      <c r="H8" s="7">
        <v>833</v>
      </c>
      <c r="I8" s="7">
        <v>1227</v>
      </c>
      <c r="J8" s="7">
        <v>1991</v>
      </c>
      <c r="K8" s="7">
        <v>4447</v>
      </c>
    </row>
    <row r="9" spans="1:11" x14ac:dyDescent="0.35">
      <c r="A9" s="5"/>
      <c r="B9" s="7">
        <v>599</v>
      </c>
      <c r="C9" s="7">
        <v>588</v>
      </c>
      <c r="D9" s="7">
        <v>594</v>
      </c>
      <c r="E9" s="7">
        <v>612</v>
      </c>
      <c r="F9" s="7">
        <v>621</v>
      </c>
      <c r="G9" s="7">
        <v>707</v>
      </c>
      <c r="H9" s="7">
        <v>831</v>
      </c>
      <c r="I9" s="7">
        <v>1260</v>
      </c>
      <c r="J9" s="7">
        <v>1941</v>
      </c>
      <c r="K9" s="7">
        <v>4025</v>
      </c>
    </row>
    <row r="10" spans="1:11" x14ac:dyDescent="0.35">
      <c r="A10" s="5"/>
      <c r="B10" s="7">
        <v>580</v>
      </c>
      <c r="C10" s="7">
        <v>607</v>
      </c>
      <c r="D10" s="7">
        <v>599</v>
      </c>
      <c r="E10" s="7">
        <v>605</v>
      </c>
      <c r="F10" s="7">
        <v>643</v>
      </c>
      <c r="G10" s="7">
        <v>701</v>
      </c>
      <c r="H10" s="7">
        <v>863</v>
      </c>
      <c r="I10" s="7">
        <v>1302</v>
      </c>
      <c r="J10" s="7">
        <v>2083</v>
      </c>
      <c r="K10" s="7">
        <v>4284</v>
      </c>
    </row>
    <row r="11" spans="1:11" x14ac:dyDescent="0.35">
      <c r="A11" s="5"/>
      <c r="B11" s="7">
        <v>569</v>
      </c>
      <c r="C11" s="7">
        <v>603</v>
      </c>
      <c r="D11" s="7">
        <v>586</v>
      </c>
      <c r="E11" s="7">
        <v>608</v>
      </c>
      <c r="F11" s="7">
        <v>621</v>
      </c>
      <c r="G11" s="7">
        <v>704</v>
      </c>
      <c r="H11" s="7">
        <v>847</v>
      </c>
      <c r="I11" s="7">
        <v>1186</v>
      </c>
      <c r="J11" s="7">
        <v>2074</v>
      </c>
      <c r="K11" s="7">
        <v>4283</v>
      </c>
    </row>
    <row r="12" spans="1:11" x14ac:dyDescent="0.35">
      <c r="A12" s="6" t="s">
        <v>42</v>
      </c>
      <c r="B12" s="8">
        <f>AVERAGE(B2:B11)</f>
        <v>582.4</v>
      </c>
      <c r="C12" s="8">
        <f t="shared" ref="C12:K12" si="0">AVERAGE(C2:C11)</f>
        <v>596.1</v>
      </c>
      <c r="D12" s="8">
        <f t="shared" si="0"/>
        <v>588.9</v>
      </c>
      <c r="E12" s="8">
        <f t="shared" si="0"/>
        <v>606.9</v>
      </c>
      <c r="F12" s="8">
        <f t="shared" si="0"/>
        <v>630.29999999999995</v>
      </c>
      <c r="G12" s="8">
        <f t="shared" si="0"/>
        <v>697.5</v>
      </c>
      <c r="H12" s="8">
        <f t="shared" si="0"/>
        <v>847.5</v>
      </c>
      <c r="I12" s="8">
        <f t="shared" si="0"/>
        <v>1216.2</v>
      </c>
      <c r="J12" s="8">
        <f t="shared" si="0"/>
        <v>2047.4</v>
      </c>
      <c r="K12" s="8">
        <f t="shared" si="0"/>
        <v>4346.5</v>
      </c>
    </row>
  </sheetData>
  <mergeCells count="1"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</vt:lpstr>
      <vt:lpstr>Load Time</vt:lpstr>
      <vt:lpstr>Cube Load Times</vt:lpstr>
      <vt:lpstr>Cylinder Load Times</vt:lpstr>
      <vt:lpstr>Sphere Load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</dc:creator>
  <cp:lastModifiedBy>George Power</cp:lastModifiedBy>
  <dcterms:created xsi:type="dcterms:W3CDTF">2024-04-17T22:12:42Z</dcterms:created>
  <dcterms:modified xsi:type="dcterms:W3CDTF">2024-04-18T02:40:26Z</dcterms:modified>
</cp:coreProperties>
</file>