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1_leiji/6.20baobiao/"/>
    </mc:Choice>
  </mc:AlternateContent>
  <bookViews>
    <workbookView xWindow="240" yWindow="460" windowWidth="26920" windowHeight="15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F22" i="1"/>
  <c r="E22" i="1"/>
  <c r="G22" i="1"/>
  <c r="F15" i="1"/>
  <c r="H15" i="1"/>
  <c r="J15" i="1"/>
  <c r="E15" i="1"/>
  <c r="G15" i="1"/>
  <c r="I15" i="1"/>
  <c r="F11" i="1"/>
  <c r="H11" i="1"/>
  <c r="E11" i="1"/>
  <c r="G11" i="1"/>
  <c r="I11" i="1"/>
  <c r="J11" i="1"/>
  <c r="F6" i="1"/>
  <c r="H6" i="1"/>
  <c r="E6" i="1"/>
  <c r="G6" i="1"/>
  <c r="I6" i="1"/>
  <c r="J6" i="1"/>
</calcChain>
</file>

<file path=xl/sharedStrings.xml><?xml version="1.0" encoding="utf-8"?>
<sst xmlns="http://schemas.openxmlformats.org/spreadsheetml/2006/main" count="39" uniqueCount="32">
  <si>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</si>
  <si>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</si>
  <si>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</si>
  <si>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</si>
  <si>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</si>
  <si>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</si>
  <si>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</si>
  <si>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累计达成贡献买家数</t>
  </si>
  <si>
    <t>累计达成转化率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</si>
  <si>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</si>
  <si>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</si>
  <si>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</si>
  <si>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</si>
  <si>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</si>
  <si>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</si>
  <si>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</si>
  <si>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</si>
  <si>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</si>
  <si>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</si>
  <si>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</si>
  <si>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</si>
  <si>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</si>
  <si>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</si>
  <si>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</si>
  <si>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</si>
  <si>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</si>
  <si>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</si>
  <si>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</si>
  <si>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</si>
  <si>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</si>
  <si>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</si>
  <si>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6.20当日</t>
    <rPh sb="4" eb="5">
      <t>dang ri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</si>
</sst>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P25" sqref="P25"/>
    </sheetView>
  </sheetViews>
  <sheetFormatPr baseColWidth="10" defaultColWidth="8.83203125" defaultRowHeight="15" x14ac:dyDescent="0.2"/>
  <sheetData>
    <row r="1" spans="1:10" x14ac:dyDescent="0.2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">
      <c r="A3" t="s">
        <v>10</v>
      </c>
      <c r="B3" t="s">
        <v>17</v>
      </c>
      <c r="C3">
        <v>4142</v>
      </c>
      <c r="D3">
        <v>3.0599999999999999E-2</v>
      </c>
      <c r="E3">
        <v>37847</v>
      </c>
      <c r="F3">
        <v>1431</v>
      </c>
      <c r="G3">
        <v>3.7810130261315293E-2</v>
      </c>
      <c r="H3">
        <v>0.34548527281506519</v>
      </c>
      <c r="I3">
        <v>1.2356251719384079</v>
      </c>
      <c r="J3">
        <v>60.729116368903917</v>
      </c>
    </row>
    <row r="4" spans="1:10" x14ac:dyDescent="0.2">
      <c r="A4">
        <v>0</v>
      </c>
      <c r="B4" t="s">
        <v>18</v>
      </c>
      <c r="C4">
        <v>11565</v>
      </c>
      <c r="D4">
        <v>7.5899999999999995E-2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 t="s">
        <v>19</v>
      </c>
      <c r="C5">
        <v>5399</v>
      </c>
      <c r="D5">
        <v>5.9900000000000002E-2</v>
      </c>
      <c r="E5">
        <v>154752</v>
      </c>
      <c r="F5">
        <v>1530</v>
      </c>
      <c r="G5">
        <v>9.8867866004962775E-3</v>
      </c>
      <c r="H5">
        <v>0.28338581218744208</v>
      </c>
      <c r="I5">
        <v>0.16505486812180761</v>
      </c>
      <c r="J5">
        <v>23.605343456118831</v>
      </c>
    </row>
    <row r="6" spans="1:10" x14ac:dyDescent="0.2">
      <c r="A6">
        <v>0</v>
      </c>
      <c r="B6" t="s">
        <v>20</v>
      </c>
      <c r="C6">
        <v>21106</v>
      </c>
      <c r="D6">
        <v>5.5855990271075788E-2</v>
      </c>
      <c r="E6">
        <f>SUM(E3:E5)</f>
        <v>192599</v>
      </c>
      <c r="F6">
        <f>SUM(F3:F5)</f>
        <v>2961</v>
      </c>
      <c r="G6">
        <f>F6/E6</f>
        <v>1.5373911598710273E-2</v>
      </c>
      <c r="H6">
        <f>F6/C6</f>
        <v>0.14029186013455888</v>
      </c>
      <c r="I6">
        <f>G6/D6</f>
        <v>0.27524194851973521</v>
      </c>
      <c r="J6">
        <f>H6*60+I6*40</f>
        <v>19.427189548862941</v>
      </c>
    </row>
    <row r="7" spans="1:10" x14ac:dyDescent="0.2">
      <c r="A7" t="s">
        <v>11</v>
      </c>
      <c r="B7" t="s">
        <v>21</v>
      </c>
      <c r="C7">
        <v>877</v>
      </c>
      <c r="D7">
        <v>2.8299999999999999E-2</v>
      </c>
      <c r="E7">
        <v>7163</v>
      </c>
      <c r="F7">
        <v>131</v>
      </c>
      <c r="G7">
        <v>1.828842663688399E-2</v>
      </c>
      <c r="H7">
        <v>0.1493728620296465</v>
      </c>
      <c r="I7">
        <v>0.6462341567803529</v>
      </c>
      <c r="J7">
        <v>34.81173799299291</v>
      </c>
    </row>
    <row r="8" spans="1:10" x14ac:dyDescent="0.2">
      <c r="A8">
        <v>0</v>
      </c>
      <c r="B8" t="s">
        <v>22</v>
      </c>
      <c r="C8">
        <v>684</v>
      </c>
      <c r="D8">
        <v>2.4400000000000002E-2</v>
      </c>
      <c r="E8">
        <v>39499</v>
      </c>
      <c r="F8">
        <v>174</v>
      </c>
      <c r="G8">
        <v>4.4051748145522672E-3</v>
      </c>
      <c r="H8">
        <v>0.25438596491228072</v>
      </c>
      <c r="I8">
        <v>0.18053995141607651</v>
      </c>
      <c r="J8">
        <v>22.484755951379899</v>
      </c>
    </row>
    <row r="9" spans="1:10" x14ac:dyDescent="0.2">
      <c r="A9">
        <v>0</v>
      </c>
      <c r="B9" t="s">
        <v>23</v>
      </c>
      <c r="C9">
        <v>850</v>
      </c>
      <c r="D9">
        <v>1.9099999999999999E-2</v>
      </c>
      <c r="E9">
        <v>111264</v>
      </c>
      <c r="F9">
        <v>421</v>
      </c>
      <c r="G9">
        <v>3.7837935001438019E-3</v>
      </c>
      <c r="H9">
        <v>0.49529411764705877</v>
      </c>
      <c r="I9">
        <v>0.19810437173527759</v>
      </c>
      <c r="J9">
        <v>37.641821928234627</v>
      </c>
    </row>
    <row r="10" spans="1:10" x14ac:dyDescent="0.2">
      <c r="A10">
        <v>0</v>
      </c>
      <c r="B10" t="s">
        <v>24</v>
      </c>
      <c r="C10">
        <v>782</v>
      </c>
      <c r="D10">
        <v>3.9800000000000002E-2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 t="s">
        <v>20</v>
      </c>
      <c r="C11">
        <v>3193</v>
      </c>
      <c r="D11">
        <v>2.5922879435094501E-2</v>
      </c>
      <c r="E11">
        <f>SUM(E7:E10)</f>
        <v>157926</v>
      </c>
      <c r="F11">
        <f>SUM(F7:F10)</f>
        <v>726</v>
      </c>
      <c r="G11">
        <f>F11/E11</f>
        <v>4.5970897762243074E-3</v>
      </c>
      <c r="H11">
        <f>F11/C11</f>
        <v>0.22737237707485125</v>
      </c>
      <c r="I11">
        <f>G11/D11</f>
        <v>0.17733715838683986</v>
      </c>
      <c r="J11">
        <f>H11*60+I11*40</f>
        <v>20.735828959964671</v>
      </c>
    </row>
    <row r="12" spans="1:10" x14ac:dyDescent="0.2">
      <c r="A12" t="s">
        <v>12</v>
      </c>
      <c r="B12" t="s">
        <v>25</v>
      </c>
      <c r="C12">
        <v>659</v>
      </c>
      <c r="D12">
        <v>2.5700000000000001E-2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 t="s">
        <v>26</v>
      </c>
      <c r="C13">
        <v>355</v>
      </c>
      <c r="D13">
        <v>1.12E-2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 t="s">
        <v>27</v>
      </c>
      <c r="C14">
        <v>2746</v>
      </c>
      <c r="D14">
        <v>6.7400000000000002E-2</v>
      </c>
      <c r="E14">
        <v>22728</v>
      </c>
      <c r="F14">
        <v>1132</v>
      </c>
      <c r="G14">
        <v>4.9806406195001762E-2</v>
      </c>
      <c r="H14">
        <v>0.41223597960670072</v>
      </c>
      <c r="I14">
        <v>0.73896745096441785</v>
      </c>
      <c r="J14">
        <v>54.292856814978762</v>
      </c>
    </row>
    <row r="15" spans="1:10" x14ac:dyDescent="0.2">
      <c r="A15">
        <v>0</v>
      </c>
      <c r="B15" t="s">
        <v>20</v>
      </c>
      <c r="C15">
        <v>3760</v>
      </c>
      <c r="D15">
        <v>3.8335938194946823E-2</v>
      </c>
      <c r="E15">
        <f>SUM(E12:E14)</f>
        <v>22728</v>
      </c>
      <c r="F15">
        <f>SUM(F12:F14)</f>
        <v>1132</v>
      </c>
      <c r="G15">
        <f>F15/E15</f>
        <v>4.9806406195001762E-2</v>
      </c>
      <c r="H15">
        <f>F15/C15</f>
        <v>0.30106382978723406</v>
      </c>
      <c r="I15">
        <f>G15/D15</f>
        <v>1.2992092678604876</v>
      </c>
      <c r="J15">
        <f>H15*60+40</f>
        <v>58.063829787234042</v>
      </c>
    </row>
    <row r="16" spans="1:10" x14ac:dyDescent="0.2">
      <c r="A16" t="s">
        <v>13</v>
      </c>
      <c r="B16" t="s">
        <v>28</v>
      </c>
      <c r="C16">
        <v>1675</v>
      </c>
      <c r="D16">
        <v>8.8200000000000001E-2</v>
      </c>
      <c r="E16">
        <v>43192</v>
      </c>
      <c r="F16">
        <v>248</v>
      </c>
      <c r="G16">
        <v>5.741804037784775E-3</v>
      </c>
      <c r="H16">
        <v>0.1480597014925373</v>
      </c>
      <c r="I16">
        <v>6.5099819022503114E-2</v>
      </c>
      <c r="J16">
        <v>11.48757485045236</v>
      </c>
    </row>
    <row r="17" spans="1:10" x14ac:dyDescent="0.2">
      <c r="A17">
        <v>0</v>
      </c>
      <c r="B17" t="s">
        <v>20</v>
      </c>
      <c r="C17">
        <v>1675</v>
      </c>
      <c r="D17">
        <v>8.8200000000000001E-2</v>
      </c>
      <c r="E17">
        <v>43192</v>
      </c>
      <c r="F17">
        <v>248</v>
      </c>
      <c r="G17">
        <v>5.741804037784775E-3</v>
      </c>
      <c r="H17">
        <v>0.1480597014925373</v>
      </c>
      <c r="I17">
        <v>6.5099819022503114E-2</v>
      </c>
      <c r="J17">
        <v>11.48757485045236</v>
      </c>
    </row>
    <row r="18" spans="1:10" x14ac:dyDescent="0.2">
      <c r="A18" t="s">
        <v>14</v>
      </c>
      <c r="B18" t="s">
        <v>14</v>
      </c>
      <c r="C18">
        <v>278</v>
      </c>
      <c r="D18">
        <v>2.690697979371498E-2</v>
      </c>
      <c r="E18">
        <v>189077</v>
      </c>
      <c r="F18">
        <v>398</v>
      </c>
      <c r="G18">
        <v>2.104962528493683E-3</v>
      </c>
      <c r="H18">
        <v>1.431654676258993</v>
      </c>
      <c r="I18">
        <v>7.8231096341231376E-2</v>
      </c>
      <c r="J18">
        <v>63.129243853649257</v>
      </c>
    </row>
    <row r="19" spans="1:10" x14ac:dyDescent="0.2">
      <c r="A19">
        <v>0</v>
      </c>
      <c r="B19" t="s">
        <v>20</v>
      </c>
      <c r="C19">
        <v>278</v>
      </c>
      <c r="D19">
        <v>2.690697979371498E-2</v>
      </c>
      <c r="E19">
        <v>189077</v>
      </c>
      <c r="F19">
        <v>398</v>
      </c>
      <c r="G19">
        <v>2.104962528493683E-3</v>
      </c>
      <c r="H19">
        <v>1.431654676258993</v>
      </c>
      <c r="I19">
        <v>7.8231096341231376E-2</v>
      </c>
      <c r="J19">
        <v>63.129243853649257</v>
      </c>
    </row>
    <row r="20" spans="1:10" x14ac:dyDescent="0.2">
      <c r="A20" t="s">
        <v>15</v>
      </c>
      <c r="B20" t="s">
        <v>29</v>
      </c>
      <c r="C20">
        <v>0</v>
      </c>
      <c r="D20">
        <v>0</v>
      </c>
      <c r="E20">
        <v>117539</v>
      </c>
      <c r="F20">
        <v>833</v>
      </c>
      <c r="G20">
        <v>7.0870094181505706E-3</v>
      </c>
      <c r="H20">
        <v>0</v>
      </c>
      <c r="I20">
        <v>0</v>
      </c>
      <c r="J20">
        <v>0</v>
      </c>
    </row>
    <row r="21" spans="1:10" x14ac:dyDescent="0.2">
      <c r="A21">
        <v>0</v>
      </c>
      <c r="B21" t="s">
        <v>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 t="s">
        <v>20</v>
      </c>
      <c r="C22">
        <v>0</v>
      </c>
      <c r="D22">
        <v>0</v>
      </c>
      <c r="E22">
        <f>SUM(E20:E21)</f>
        <v>117539</v>
      </c>
      <c r="F22">
        <f>SUM(F20:F21)</f>
        <v>833</v>
      </c>
      <c r="G22">
        <f>F22/E22</f>
        <v>7.0870094181505715E-3</v>
      </c>
      <c r="H22">
        <v>0</v>
      </c>
      <c r="I22">
        <v>0</v>
      </c>
      <c r="J22">
        <v>0</v>
      </c>
    </row>
    <row r="23" spans="1:10" x14ac:dyDescent="0.2">
      <c r="A23" t="s">
        <v>16</v>
      </c>
      <c r="B23" t="s">
        <v>16</v>
      </c>
      <c r="C23">
        <v>30012</v>
      </c>
      <c r="D23">
        <v>5.0849731246170538E-2</v>
      </c>
      <c r="E23">
        <f>SUM(E6+E11+E15+E17+E19+E22)</f>
        <v>723061</v>
      </c>
      <c r="F23">
        <f>SUM(F6+F11+F15+F17+F19+F22)</f>
        <v>6298</v>
      </c>
      <c r="G23">
        <f>F23/E23</f>
        <v>8.7101918095430393E-3</v>
      </c>
      <c r="H23">
        <f>F23/C23</f>
        <v>0.20984939357590296</v>
      </c>
      <c r="I23">
        <f>G23/D23</f>
        <v>0.17129277964864364</v>
      </c>
      <c r="J23">
        <f>H23*60+I23*40</f>
        <v>19.442674800499923</v>
      </c>
    </row>
  </sheetData>
  <mergeCells count="1">
    <mergeCell ref="A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2018-06-21T03:19:30Z</dcterms:created>
  <dcterms:modified xsi:type="dcterms:W3CDTF">2018-06-21T03:47:52Z</dcterms:modified>
</cp:coreProperties>
</file>