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D6" i="1"/>
  <c r="D11" i="1"/>
  <c r="D15" i="1"/>
  <c r="D18" i="1"/>
  <c r="B11" i="1"/>
  <c r="B15" i="1"/>
  <c r="B17" i="1"/>
  <c r="B18" i="1"/>
  <c r="E18" i="1"/>
  <c r="E17" i="1"/>
  <c r="E16" i="1"/>
  <c r="E15" i="1"/>
  <c r="E14" i="1"/>
  <c r="E13" i="1"/>
  <c r="E12" i="1"/>
  <c r="E11" i="1"/>
  <c r="E8" i="1"/>
  <c r="E9" i="1"/>
  <c r="E10" i="1"/>
  <c r="E7" i="1"/>
  <c r="E6" i="1"/>
  <c r="E4" i="1"/>
  <c r="E5" i="1"/>
  <c r="E3" i="1"/>
  <c r="C6" i="1"/>
  <c r="C11" i="1"/>
  <c r="C15" i="1"/>
  <c r="C18" i="1"/>
</calcChain>
</file>

<file path=xl/sharedStrings.xml><?xml version="1.0" encoding="utf-8"?>
<sst xmlns="http://schemas.openxmlformats.org/spreadsheetml/2006/main" count="21" uniqueCount="18">
  <si>
    <t>事业部</t>
  </si>
  <si>
    <t>营销数量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</si>
  <si>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</si>
  <si>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</si>
  <si>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</si>
  <si>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</si>
  <si>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</si>
  <si>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</si>
  <si>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</si>
  <si>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</si>
  <si>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</si>
  <si>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</si>
  <si>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</si>
  <si>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</si>
  <si>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</si>
  <si>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转化买家指标</t>
    <rPh sb="0" eb="1">
      <t>zhuan hua mai jia zhi biao</t>
    </rPh>
    <phoneticPr fontId="2" type="noConversion"/>
  </si>
  <si>
    <t>转化买家数</t>
    <rPh sb="0" eb="1">
      <t>zhuan hua mao jia shu</t>
    </rPh>
    <rPh sb="2" eb="3">
      <t>mai jia zhu</t>
    </rPh>
    <rPh sb="4" eb="5">
      <t>shu</t>
    </rPh>
    <phoneticPr fontId="2" type="noConversion"/>
  </si>
  <si>
    <t>转化买家达成率</t>
    <rPh sb="0" eb="1">
      <t>zhuan hua mai jia</t>
    </rPh>
    <rPh sb="4" eb="5">
      <t>da cheng lü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</si>
</sst>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5" width="37.1640625" customWidth="1"/>
  </cols>
  <sheetData>
    <row r="1" spans="1:5" ht="29" customHeight="1" x14ac:dyDescent="0.2">
      <c r="A1" s="14"/>
      <c r="B1" s="14"/>
      <c r="C1" s="14"/>
      <c r="D1" s="14"/>
      <c r="E1" s="14"/>
    </row>
    <row r="2" spans="1:5" ht="29" customHeight="1" x14ac:dyDescent="0.2">
      <c r="A2" s="4" t="s">
        <v>0</v>
      </c>
      <c r="B2" s="4" t="s">
        <v>15</v>
      </c>
      <c r="C2" s="5" t="s">
        <v>1</v>
      </c>
      <c r="D2" s="5" t="s">
        <v>16</v>
      </c>
      <c r="E2" s="6" t="s">
        <v>17</v>
      </c>
    </row>
    <row r="3" spans="1:5" ht="29" customHeight="1" x14ac:dyDescent="0.2">
      <c r="A3" s="1" t="s">
        <v>3</v>
      </c>
      <c r="B3" s="2">
        <v>10200</v>
      </c>
      <c r="C3" s="2">
        <v>532265</v>
      </c>
      <c r="D3" s="2">
        <v>5825</v>
      </c>
      <c r="E3" s="3">
        <f>D3/B3</f>
        <v>0.57107843137254899</v>
      </c>
    </row>
    <row r="4" spans="1:5" ht="29" customHeight="1" x14ac:dyDescent="0.2">
      <c r="A4" s="1" t="s">
        <v>4</v>
      </c>
      <c r="B4" s="2">
        <v>42900</v>
      </c>
      <c r="C4" s="2">
        <v>2058975</v>
      </c>
      <c r="D4" s="2">
        <v>74172</v>
      </c>
      <c r="E4" s="3">
        <f t="shared" ref="E4:E5" si="0">D4/B4</f>
        <v>1.7289510489510489</v>
      </c>
    </row>
    <row r="5" spans="1:5" ht="29" customHeight="1" x14ac:dyDescent="0.2">
      <c r="A5" s="1" t="s">
        <v>5</v>
      </c>
      <c r="B5" s="2">
        <v>36000</v>
      </c>
      <c r="C5" s="2">
        <v>976983</v>
      </c>
      <c r="D5" s="2">
        <v>27738</v>
      </c>
      <c r="E5" s="3">
        <f t="shared" si="0"/>
        <v>0.77049999999999996</v>
      </c>
    </row>
    <row r="6" spans="1:5" ht="29" customHeight="1" x14ac:dyDescent="0.2">
      <c r="A6" s="11" t="s">
        <v>6</v>
      </c>
      <c r="B6" s="12">
        <f>SUM(B3:B5)</f>
        <v>89100</v>
      </c>
      <c r="C6" s="12">
        <f>SUM(C3:C5)</f>
        <v>3568223</v>
      </c>
      <c r="D6" s="12">
        <f>SUM(D3:D5)</f>
        <v>107735</v>
      </c>
      <c r="E6" s="13">
        <f>D6/B6</f>
        <v>1.2091470258136925</v>
      </c>
    </row>
    <row r="7" spans="1:5" ht="29" customHeight="1" x14ac:dyDescent="0.2">
      <c r="A7" s="1" t="s">
        <v>7</v>
      </c>
      <c r="B7" s="2">
        <v>8800</v>
      </c>
      <c r="C7" s="2">
        <v>281200</v>
      </c>
      <c r="D7" s="2">
        <v>8500</v>
      </c>
      <c r="E7" s="3">
        <f>D7/B7</f>
        <v>0.96590909090909094</v>
      </c>
    </row>
    <row r="8" spans="1:5" ht="29" customHeight="1" x14ac:dyDescent="0.2">
      <c r="A8" s="1" t="s">
        <v>8</v>
      </c>
      <c r="B8" s="2">
        <v>4400</v>
      </c>
      <c r="C8" s="2">
        <v>374321</v>
      </c>
      <c r="D8" s="2">
        <v>8760</v>
      </c>
      <c r="E8" s="3">
        <f t="shared" ref="E8:E10" si="1">D8/B8</f>
        <v>1.990909090909091</v>
      </c>
    </row>
    <row r="9" spans="1:5" ht="29" customHeight="1" x14ac:dyDescent="0.2">
      <c r="A9" s="1" t="s">
        <v>9</v>
      </c>
      <c r="B9" s="2">
        <v>4600</v>
      </c>
      <c r="C9" s="2">
        <v>381369</v>
      </c>
      <c r="D9" s="2">
        <v>5103</v>
      </c>
      <c r="E9" s="3">
        <f t="shared" si="1"/>
        <v>1.1093478260869565</v>
      </c>
    </row>
    <row r="10" spans="1:5" ht="29" customHeight="1" x14ac:dyDescent="0.2">
      <c r="A10" s="1" t="s">
        <v>10</v>
      </c>
      <c r="B10" s="2">
        <v>21000</v>
      </c>
      <c r="C10" s="2">
        <v>825340</v>
      </c>
      <c r="D10" s="2">
        <v>16265</v>
      </c>
      <c r="E10" s="3">
        <f t="shared" si="1"/>
        <v>0.7745238095238095</v>
      </c>
    </row>
    <row r="11" spans="1:5" ht="29" customHeight="1" x14ac:dyDescent="0.2">
      <c r="A11" s="11" t="s">
        <v>6</v>
      </c>
      <c r="B11" s="12">
        <f>SUM(B7:B10)</f>
        <v>38800</v>
      </c>
      <c r="C11" s="12">
        <f>SUM(C7:C10)</f>
        <v>1862230</v>
      </c>
      <c r="D11" s="12">
        <f>SUM(D7:D10)</f>
        <v>38628</v>
      </c>
      <c r="E11" s="13">
        <f t="shared" ref="E11:E18" si="2">D11/B11</f>
        <v>0.9955670103092783</v>
      </c>
    </row>
    <row r="12" spans="1:5" ht="29" customHeight="1" x14ac:dyDescent="0.2">
      <c r="A12" s="1" t="s">
        <v>11</v>
      </c>
      <c r="B12" s="2">
        <v>5983.6</v>
      </c>
      <c r="C12" s="2">
        <v>303491</v>
      </c>
      <c r="D12" s="2">
        <v>11401</v>
      </c>
      <c r="E12" s="3">
        <f t="shared" si="2"/>
        <v>1.905374690821579</v>
      </c>
    </row>
    <row r="13" spans="1:5" ht="29" customHeight="1" x14ac:dyDescent="0.2">
      <c r="A13" s="1" t="s">
        <v>12</v>
      </c>
      <c r="B13" s="2">
        <v>2801.4</v>
      </c>
      <c r="C13" s="2">
        <v>63347</v>
      </c>
      <c r="D13" s="2">
        <v>1225</v>
      </c>
      <c r="E13" s="3">
        <f t="shared" si="2"/>
        <v>0.43728135932033979</v>
      </c>
    </row>
    <row r="14" spans="1:5" ht="29" customHeight="1" x14ac:dyDescent="0.2">
      <c r="A14" s="1" t="s">
        <v>13</v>
      </c>
      <c r="B14" s="2">
        <v>20752.8</v>
      </c>
      <c r="C14" s="2">
        <v>457813</v>
      </c>
      <c r="D14" s="2">
        <v>9475</v>
      </c>
      <c r="E14" s="3">
        <f t="shared" si="2"/>
        <v>0.45656489726687483</v>
      </c>
    </row>
    <row r="15" spans="1:5" ht="29" customHeight="1" x14ac:dyDescent="0.2">
      <c r="A15" s="11" t="s">
        <v>6</v>
      </c>
      <c r="B15" s="12">
        <f>SUM(B12:B14)</f>
        <v>29537.8</v>
      </c>
      <c r="C15" s="12">
        <f>SUM(C12:C14)</f>
        <v>824651</v>
      </c>
      <c r="D15" s="12">
        <f>SUM(D12:D14)</f>
        <v>22101</v>
      </c>
      <c r="E15" s="13">
        <f t="shared" si="2"/>
        <v>0.74822769468274553</v>
      </c>
    </row>
    <row r="16" spans="1:5" ht="29" customHeight="1" x14ac:dyDescent="0.2">
      <c r="A16" s="1" t="s">
        <v>14</v>
      </c>
      <c r="B16" s="2">
        <v>29537.8</v>
      </c>
      <c r="C16" s="2">
        <v>158802</v>
      </c>
      <c r="D16" s="2">
        <v>18690</v>
      </c>
      <c r="E16" s="3">
        <f t="shared" si="2"/>
        <v>0.63274854593097662</v>
      </c>
    </row>
    <row r="17" spans="1:5" ht="29" customHeight="1" x14ac:dyDescent="0.2">
      <c r="A17" s="11" t="s">
        <v>6</v>
      </c>
      <c r="B17" s="12">
        <f>SUM(B16)</f>
        <v>29537.8</v>
      </c>
      <c r="C17" s="12">
        <v>158802</v>
      </c>
      <c r="D17" s="12">
        <v>18690</v>
      </c>
      <c r="E17" s="13">
        <f t="shared" si="2"/>
        <v>0.63274854593097662</v>
      </c>
    </row>
    <row r="18" spans="1:5" ht="29" customHeight="1" x14ac:dyDescent="0.2">
      <c r="A18" s="7" t="s">
        <v>2</v>
      </c>
      <c r="B18" s="8">
        <f>SUM(B6+B11+B15+B17)</f>
        <v>186975.59999999998</v>
      </c>
      <c r="C18" s="9">
        <f>SUM(C6+C11+C15+C17)</f>
        <v>6413906</v>
      </c>
      <c r="D18" s="9">
        <f>SUM(D6+D11+D15+D17)</f>
        <v>187154</v>
      </c>
      <c r="E18" s="10">
        <f t="shared" si="2"/>
        <v>1.0009541351919717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2018-06-03T08:31:26Z</dcterms:created>
  <dcterms:modified xsi:type="dcterms:W3CDTF">2018-06-03T10:01:56Z</dcterms:modified>
</cp:coreProperties>
</file>