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_baobiao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8" i="1"/>
  <c r="F9" i="1"/>
  <c r="F10" i="1"/>
  <c r="F7" i="1"/>
  <c r="F6" i="1"/>
  <c r="F4" i="1"/>
  <c r="F5" i="1"/>
  <c r="F3" i="1"/>
  <c r="E18" i="1"/>
  <c r="D18" i="1"/>
  <c r="C18" i="1"/>
  <c r="E15" i="1"/>
  <c r="E11" i="1"/>
  <c r="E6" i="1"/>
  <c r="D15" i="1"/>
  <c r="D11" i="1"/>
  <c r="D6" i="1"/>
  <c r="C17" i="1"/>
  <c r="C15" i="1"/>
  <c r="C11" i="1"/>
  <c r="C6" i="1"/>
</calcChain>
</file>

<file path=xl/sharedStrings.xml><?xml version="1.0" encoding="utf-8"?>
<sst xmlns="http://schemas.openxmlformats.org/spreadsheetml/2006/main" count="27" uniqueCount="24">
  <si>
    <t>类目</t>
  </si>
  <si>
    <t>事业部</t>
  </si>
  <si>
    <t>贡献买家数指标</t>
  </si>
  <si>
    <t>营销数量</t>
  </si>
  <si>
    <t>贡献买家数</t>
  </si>
  <si>
    <t>累计达成贡献买家数</t>
  </si>
  <si>
    <t>大快消</t>
  </si>
  <si>
    <t>大家电</t>
  </si>
  <si>
    <t>智能3C</t>
  </si>
  <si>
    <t>生活家居</t>
  </si>
  <si>
    <t>合计</t>
  </si>
  <si>
    <t>百货</t>
  </si>
  <si>
    <t>超市</t>
  </si>
  <si>
    <t>红孩子</t>
  </si>
  <si>
    <t>小计</t>
  </si>
  <si>
    <t>冰洗</t>
  </si>
  <si>
    <t>厨卫</t>
  </si>
  <si>
    <t>黑电</t>
  </si>
  <si>
    <t>空调</t>
  </si>
  <si>
    <t>电脑</t>
  </si>
  <si>
    <t>数码</t>
  </si>
  <si>
    <t>通讯</t>
  </si>
  <si>
    <t>生活电器</t>
  </si>
  <si>
    <t>6.1精准营销报表明细</t>
    <rPh sb="3" eb="4">
      <t>jing zhun ying xiao</t>
    </rPh>
    <rPh sb="7" eb="8">
      <t>bao biao</t>
    </rPh>
    <rPh sb="9" eb="10">
      <t>ming xi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</si>
</sst>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24" sqref="B24"/>
    </sheetView>
  </sheetViews>
  <sheetFormatPr baseColWidth="10" defaultColWidth="8.83203125" defaultRowHeight="15" x14ac:dyDescent="0.2"/>
  <cols>
    <col min="1" max="6" width="37.1640625" customWidth="1"/>
  </cols>
  <sheetData>
    <row r="1" spans="1:6" ht="29" customHeight="1" x14ac:dyDescent="0.2">
      <c r="A1" s="1" t="s">
        <v>23</v>
      </c>
      <c r="B1" s="1"/>
      <c r="C1" s="1"/>
      <c r="D1" s="1"/>
      <c r="E1" s="1"/>
      <c r="F1" s="1"/>
    </row>
    <row r="2" spans="1:6" ht="29" customHeight="1" x14ac:dyDescent="0.2">
      <c r="A2" s="2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8" t="s">
        <v>5</v>
      </c>
    </row>
    <row r="3" spans="1:6" ht="29" customHeight="1" x14ac:dyDescent="0.2">
      <c r="A3" s="1" t="s">
        <v>6</v>
      </c>
      <c r="B3" s="3" t="s">
        <v>11</v>
      </c>
      <c r="C3" s="4">
        <v>44195.1</v>
      </c>
      <c r="D3" s="4">
        <v>532265</v>
      </c>
      <c r="E3" s="4">
        <v>5825</v>
      </c>
      <c r="F3" s="5">
        <f>E3/C3</f>
        <v>0.13180194184423161</v>
      </c>
    </row>
    <row r="4" spans="1:6" ht="29" customHeight="1" x14ac:dyDescent="0.2">
      <c r="A4" s="1"/>
      <c r="B4" s="3" t="s">
        <v>12</v>
      </c>
      <c r="C4" s="4">
        <v>153426.9</v>
      </c>
      <c r="D4" s="4">
        <v>2058975</v>
      </c>
      <c r="E4" s="4">
        <v>74172</v>
      </c>
      <c r="F4" s="5">
        <f t="shared" ref="F4:F5" si="0">E4/C4</f>
        <v>0.48343543407316453</v>
      </c>
    </row>
    <row r="5" spans="1:6" ht="29" customHeight="1" x14ac:dyDescent="0.2">
      <c r="A5" s="1"/>
      <c r="B5" s="3" t="s">
        <v>13</v>
      </c>
      <c r="C5" s="4">
        <v>90087.3</v>
      </c>
      <c r="D5" s="4">
        <v>976983</v>
      </c>
      <c r="E5" s="4">
        <v>27738</v>
      </c>
      <c r="F5" s="5">
        <f t="shared" si="0"/>
        <v>0.30790133570436673</v>
      </c>
    </row>
    <row r="6" spans="1:6" ht="29" customHeight="1" x14ac:dyDescent="0.2">
      <c r="A6" s="1"/>
      <c r="B6" s="13" t="s">
        <v>14</v>
      </c>
      <c r="C6" s="14">
        <f>SUM(C3:C5)</f>
        <v>287709.3</v>
      </c>
      <c r="D6" s="14">
        <f>SUM(D3:D5)</f>
        <v>3568223</v>
      </c>
      <c r="E6" s="14">
        <f>SUM(E3:E5)</f>
        <v>107735</v>
      </c>
      <c r="F6" s="15">
        <f>E6/C6</f>
        <v>0.37445782948274525</v>
      </c>
    </row>
    <row r="7" spans="1:6" ht="29" customHeight="1" x14ac:dyDescent="0.2">
      <c r="A7" s="1" t="s">
        <v>7</v>
      </c>
      <c r="B7" s="3" t="s">
        <v>15</v>
      </c>
      <c r="C7" s="4">
        <v>8974.4</v>
      </c>
      <c r="D7" s="4">
        <v>281200</v>
      </c>
      <c r="E7" s="4">
        <v>8500</v>
      </c>
      <c r="F7" s="5">
        <f>E7/C7</f>
        <v>0.9471385273667321</v>
      </c>
    </row>
    <row r="8" spans="1:6" ht="29" customHeight="1" x14ac:dyDescent="0.2">
      <c r="A8" s="1"/>
      <c r="B8" s="3" t="s">
        <v>16</v>
      </c>
      <c r="C8" s="4">
        <v>6744.2000000000007</v>
      </c>
      <c r="D8" s="4">
        <v>374321</v>
      </c>
      <c r="E8" s="4">
        <v>8760</v>
      </c>
      <c r="F8" s="5">
        <f t="shared" ref="F8:F10" si="1">E8/C8</f>
        <v>1.2988938643575219</v>
      </c>
    </row>
    <row r="9" spans="1:6" ht="29" customHeight="1" x14ac:dyDescent="0.2">
      <c r="A9" s="1"/>
      <c r="B9" s="3" t="s">
        <v>17</v>
      </c>
      <c r="C9" s="4">
        <v>4909.6000000000004</v>
      </c>
      <c r="D9" s="4">
        <v>381369</v>
      </c>
      <c r="E9" s="4">
        <v>5103</v>
      </c>
      <c r="F9" s="5">
        <f t="shared" si="1"/>
        <v>1.0393922111781</v>
      </c>
    </row>
    <row r="10" spans="1:6" ht="29" customHeight="1" x14ac:dyDescent="0.2">
      <c r="A10" s="1"/>
      <c r="B10" s="3" t="s">
        <v>18</v>
      </c>
      <c r="C10" s="4">
        <v>10518.6</v>
      </c>
      <c r="D10" s="4">
        <v>825340</v>
      </c>
      <c r="E10" s="4">
        <v>16265</v>
      </c>
      <c r="F10" s="5">
        <f t="shared" si="1"/>
        <v>1.5463084440895176</v>
      </c>
    </row>
    <row r="11" spans="1:6" ht="29" customHeight="1" x14ac:dyDescent="0.2">
      <c r="A11" s="1"/>
      <c r="B11" s="13" t="s">
        <v>14</v>
      </c>
      <c r="C11" s="14">
        <f>SUM(C7:C10)</f>
        <v>31146.800000000003</v>
      </c>
      <c r="D11" s="14">
        <f>SUM(D7:D10)</f>
        <v>1862230</v>
      </c>
      <c r="E11" s="14">
        <f>SUM(E7:E10)</f>
        <v>38628</v>
      </c>
      <c r="F11" s="15">
        <f>E11/C11</f>
        <v>1.2401916087687979</v>
      </c>
    </row>
    <row r="12" spans="1:6" ht="29" customHeight="1" x14ac:dyDescent="0.2">
      <c r="A12" s="1" t="s">
        <v>8</v>
      </c>
      <c r="B12" s="3" t="s">
        <v>19</v>
      </c>
      <c r="C12" s="4">
        <v>5983.6</v>
      </c>
      <c r="D12" s="4">
        <v>303491</v>
      </c>
      <c r="E12" s="4">
        <v>11401</v>
      </c>
      <c r="F12" s="5">
        <f>E12/C12</f>
        <v>1.905374690821579</v>
      </c>
    </row>
    <row r="13" spans="1:6" ht="29" customHeight="1" x14ac:dyDescent="0.2">
      <c r="A13" s="1"/>
      <c r="B13" s="3" t="s">
        <v>20</v>
      </c>
      <c r="C13" s="4">
        <v>2801.4</v>
      </c>
      <c r="D13" s="4">
        <v>63347</v>
      </c>
      <c r="E13" s="4">
        <v>1225</v>
      </c>
      <c r="F13" s="5">
        <f>E13/C13</f>
        <v>0.43728135932033979</v>
      </c>
    </row>
    <row r="14" spans="1:6" ht="29" customHeight="1" x14ac:dyDescent="0.2">
      <c r="A14" s="1"/>
      <c r="B14" s="3" t="s">
        <v>21</v>
      </c>
      <c r="C14" s="4">
        <v>20752.8</v>
      </c>
      <c r="D14" s="4">
        <v>457813</v>
      </c>
      <c r="E14" s="4">
        <v>9475</v>
      </c>
      <c r="F14" s="5">
        <f>E14/C14</f>
        <v>0.45656489726687483</v>
      </c>
    </row>
    <row r="15" spans="1:6" ht="29" customHeight="1" x14ac:dyDescent="0.2">
      <c r="A15" s="1"/>
      <c r="B15" s="13" t="s">
        <v>14</v>
      </c>
      <c r="C15" s="14">
        <f>SUM(C12:C14)</f>
        <v>29537.8</v>
      </c>
      <c r="D15" s="14">
        <f>SUM(D12:D14)</f>
        <v>824651</v>
      </c>
      <c r="E15" s="14">
        <f>SUM(E12:E14)</f>
        <v>22101</v>
      </c>
      <c r="F15" s="15">
        <f>E15/C15</f>
        <v>0.74822769468274553</v>
      </c>
    </row>
    <row r="16" spans="1:6" ht="29" customHeight="1" x14ac:dyDescent="0.2">
      <c r="A16" s="1" t="s">
        <v>9</v>
      </c>
      <c r="B16" s="3" t="s">
        <v>22</v>
      </c>
      <c r="C16" s="4">
        <v>29537.8</v>
      </c>
      <c r="D16" s="4">
        <v>158802</v>
      </c>
      <c r="E16" s="4">
        <v>18690</v>
      </c>
      <c r="F16" s="5">
        <f>E16/C16</f>
        <v>0.63274854593097662</v>
      </c>
    </row>
    <row r="17" spans="1:6" ht="29" customHeight="1" x14ac:dyDescent="0.2">
      <c r="A17" s="1"/>
      <c r="B17" s="13" t="s">
        <v>14</v>
      </c>
      <c r="C17" s="14">
        <f>SUM(C16)</f>
        <v>29537.8</v>
      </c>
      <c r="D17" s="14">
        <v>158802</v>
      </c>
      <c r="E17" s="14">
        <v>18690</v>
      </c>
      <c r="F17" s="15">
        <f>E17/C17</f>
        <v>0.63274854593097662</v>
      </c>
    </row>
    <row r="18" spans="1:6" ht="29" customHeight="1" x14ac:dyDescent="0.2">
      <c r="A18" s="13"/>
      <c r="B18" s="9" t="s">
        <v>10</v>
      </c>
      <c r="C18" s="10">
        <f>SUM(C6+C11+C15+C17)</f>
        <v>377931.69999999995</v>
      </c>
      <c r="D18" s="11">
        <f>SUM(D6+D11+D15+D17)</f>
        <v>6413906</v>
      </c>
      <c r="E18" s="11">
        <f>SUM(E6+E11+E15+E17)</f>
        <v>187154</v>
      </c>
      <c r="F18" s="12">
        <f>E18/C18</f>
        <v>0.49520587979256575</v>
      </c>
    </row>
  </sheetData>
  <mergeCells count="5">
    <mergeCell ref="A1:F1"/>
    <mergeCell ref="A3:A6"/>
    <mergeCell ref="A7:A11"/>
    <mergeCell ref="A12:A15"/>
    <mergeCell ref="A16:A1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2018-06-03T08:31:26Z</dcterms:created>
  <dcterms:modified xsi:type="dcterms:W3CDTF">2018-06-03T09:03:42Z</dcterms:modified>
</cp:coreProperties>
</file>