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2_leiji/7.25-8.2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D10" i="2"/>
  <c r="D14" i="2"/>
  <c r="D5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<sst xmlns="http://schemas.openxmlformats.org/spreadsheetml/2006/main" count="5290" uniqueCount="106">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</sst>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30" fillId="0" borderId="1" xfId="0" applyNumberFormat="1" applyFont="1" applyBorder="1" applyAlignment="1">
      <alignment horizontal="center" vertical="center"/>
    </xf>
    <xf numFmtId="178" fontId="30" fillId="0" borderId="20" xfId="0" applyNumberFormat="1" applyFont="1" applyBorder="1" applyAlignment="1">
      <alignment horizontal="center" vertical="center"/>
    </xf>
    <xf numFmtId="178" fontId="30" fillId="47" borderId="2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D2" sqref="D2:D18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2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2" ht="22" customHeight="1" x14ac:dyDescent="0.25">
      <c r="A2" s="91" t="s">
        <v>26</v>
      </c>
      <c r="B2" s="6" t="s">
        <v>27</v>
      </c>
      <c r="C2" s="8">
        <v>54317</v>
      </c>
      <c r="D2" s="1">
        <v>0.02</v>
      </c>
      <c r="E2" s="66"/>
      <c r="F2" s="66"/>
      <c r="G2" s="67"/>
      <c r="H2" s="5"/>
      <c r="I2" s="5"/>
      <c r="J2" s="21"/>
      <c r="K2" s="87"/>
      <c r="L2" s="90"/>
    </row>
    <row r="3" spans="1:12" ht="22" customHeight="1" x14ac:dyDescent="0.25">
      <c r="A3" s="91"/>
      <c r="B3" s="6" t="s">
        <v>28</v>
      </c>
      <c r="C3" s="8">
        <v>152299</v>
      </c>
      <c r="D3" s="1">
        <v>8.7999999999999995E-2</v>
      </c>
      <c r="E3" s="66"/>
      <c r="F3" s="66"/>
      <c r="G3" s="67"/>
      <c r="H3" s="5"/>
      <c r="I3" s="5"/>
      <c r="J3" s="21"/>
      <c r="K3" s="88"/>
      <c r="L3" s="90"/>
    </row>
    <row r="4" spans="1:12" ht="22" customHeight="1" x14ac:dyDescent="0.25">
      <c r="A4" s="91"/>
      <c r="B4" s="6" t="s">
        <v>29</v>
      </c>
      <c r="C4" s="8">
        <v>85044</v>
      </c>
      <c r="D4" s="1">
        <v>5.8799999999999998E-2</v>
      </c>
      <c r="E4" s="66"/>
      <c r="F4" s="66"/>
      <c r="G4" s="67"/>
      <c r="H4" s="5"/>
      <c r="I4" s="5"/>
      <c r="J4" s="21"/>
      <c r="K4" s="88"/>
      <c r="L4" s="90"/>
    </row>
    <row r="5" spans="1:12" ht="22" customHeight="1" x14ac:dyDescent="0.25">
      <c r="A5" s="91"/>
      <c r="B5" s="86" t="s">
        <v>30</v>
      </c>
      <c r="C5" s="79">
        <v>291660</v>
      </c>
      <c r="D5" s="80">
        <f>C5/(C2/D2+C3/D3+C4/D4)</f>
        <v>4.9493903495984766E-2</v>
      </c>
      <c r="E5" s="81"/>
      <c r="F5" s="81"/>
      <c r="G5" s="80"/>
      <c r="H5" s="83"/>
      <c r="I5" s="83"/>
      <c r="J5" s="84"/>
      <c r="K5" s="89"/>
      <c r="L5" s="90"/>
    </row>
    <row r="6" spans="1:12" ht="22" customHeight="1" x14ac:dyDescent="0.25">
      <c r="A6" s="91" t="s">
        <v>31</v>
      </c>
      <c r="B6" s="6" t="s">
        <v>32</v>
      </c>
      <c r="C6" s="8">
        <v>33021</v>
      </c>
      <c r="D6" s="1">
        <v>3.5000000000000003E-2</v>
      </c>
      <c r="E6" s="66"/>
      <c r="F6" s="66"/>
      <c r="G6" s="67"/>
      <c r="H6" s="5"/>
      <c r="I6" s="5"/>
      <c r="J6" s="21"/>
      <c r="K6" s="88"/>
      <c r="L6" s="90"/>
    </row>
    <row r="7" spans="1:12" ht="22" customHeight="1" x14ac:dyDescent="0.25">
      <c r="A7" s="91"/>
      <c r="B7" s="6" t="s">
        <v>33</v>
      </c>
      <c r="C7" s="8">
        <v>20480</v>
      </c>
      <c r="D7" s="1">
        <v>0.03</v>
      </c>
      <c r="E7" s="66"/>
      <c r="F7" s="66"/>
      <c r="G7" s="67"/>
      <c r="H7" s="5"/>
      <c r="I7" s="5"/>
      <c r="J7" s="21"/>
      <c r="K7" s="88"/>
      <c r="L7" s="90"/>
    </row>
    <row r="8" spans="1:12" ht="22" customHeight="1" x14ac:dyDescent="0.25">
      <c r="A8" s="91"/>
      <c r="B8" s="6" t="s">
        <v>34</v>
      </c>
      <c r="C8" s="8">
        <v>29016</v>
      </c>
      <c r="D8" s="1">
        <v>2.8000000000000001E-2</v>
      </c>
      <c r="E8" s="66"/>
      <c r="F8" s="66"/>
      <c r="G8" s="67"/>
      <c r="H8" s="5"/>
      <c r="I8" s="5"/>
      <c r="J8" s="21"/>
      <c r="K8" s="88"/>
      <c r="L8" s="90"/>
    </row>
    <row r="9" spans="1:12" ht="22" customHeight="1" x14ac:dyDescent="0.25">
      <c r="A9" s="91"/>
      <c r="B9" s="6" t="s">
        <v>35</v>
      </c>
      <c r="C9" s="8">
        <v>22185</v>
      </c>
      <c r="D9" s="1">
        <v>2.7E-2</v>
      </c>
      <c r="E9" s="66"/>
      <c r="F9" s="66"/>
      <c r="G9" s="67"/>
      <c r="H9" s="5"/>
      <c r="I9" s="5"/>
      <c r="J9" s="21"/>
      <c r="K9" s="88"/>
      <c r="L9" s="90"/>
    </row>
    <row r="10" spans="1:12" ht="22" customHeight="1" x14ac:dyDescent="0.25">
      <c r="A10" s="91"/>
      <c r="B10" s="86" t="s">
        <v>30</v>
      </c>
      <c r="C10" s="79">
        <v>104702</v>
      </c>
      <c r="D10" s="80">
        <f>C10/(C6/D6+C7/D7+C8/D8+C9/D9)</f>
        <v>3.0051581617590781E-2</v>
      </c>
      <c r="E10" s="81"/>
      <c r="F10" s="81"/>
      <c r="G10" s="80"/>
      <c r="H10" s="83"/>
      <c r="I10" s="83"/>
      <c r="J10" s="84"/>
      <c r="K10" s="89"/>
      <c r="L10" s="90"/>
    </row>
    <row r="11" spans="1:12" ht="22" customHeight="1" x14ac:dyDescent="0.25">
      <c r="A11" s="91" t="s">
        <v>36</v>
      </c>
      <c r="B11" s="6" t="s">
        <v>37</v>
      </c>
      <c r="C11" s="8">
        <v>27700</v>
      </c>
      <c r="D11" s="1">
        <v>2.4E-2</v>
      </c>
      <c r="E11" s="66"/>
      <c r="F11" s="66"/>
      <c r="G11" s="67"/>
      <c r="H11" s="5"/>
      <c r="I11" s="5"/>
      <c r="J11" s="21"/>
      <c r="K11" s="88"/>
      <c r="L11" s="90"/>
    </row>
    <row r="12" spans="1:12" ht="22" customHeight="1" x14ac:dyDescent="0.25">
      <c r="A12" s="91"/>
      <c r="B12" s="6" t="s">
        <v>38</v>
      </c>
      <c r="C12" s="8">
        <v>4676</v>
      </c>
      <c r="D12" s="1">
        <v>0.01</v>
      </c>
      <c r="E12" s="66"/>
      <c r="F12" s="66"/>
      <c r="G12" s="67"/>
      <c r="H12" s="5"/>
      <c r="I12" s="5"/>
      <c r="J12" s="21"/>
      <c r="K12" s="88"/>
      <c r="L12" s="90"/>
    </row>
    <row r="13" spans="1:12" ht="22" customHeight="1" x14ac:dyDescent="0.25">
      <c r="A13" s="91"/>
      <c r="B13" s="6" t="s">
        <v>39</v>
      </c>
      <c r="C13" s="8">
        <v>48049</v>
      </c>
      <c r="D13" s="1">
        <v>6.6600000000000006E-2</v>
      </c>
      <c r="E13" s="66"/>
      <c r="F13" s="66"/>
      <c r="G13" s="67"/>
      <c r="H13" s="5"/>
      <c r="I13" s="5"/>
      <c r="J13" s="21"/>
      <c r="K13" s="88"/>
      <c r="L13" s="90"/>
    </row>
    <row r="14" spans="1:12" ht="22" customHeight="1" x14ac:dyDescent="0.25">
      <c r="A14" s="91"/>
      <c r="B14" s="86" t="s">
        <v>30</v>
      </c>
      <c r="C14" s="79">
        <v>80425</v>
      </c>
      <c r="D14" s="80">
        <f>C14/(C11/D11+C12/D12+C13/D13)</f>
        <v>3.4322382365707865E-2</v>
      </c>
      <c r="E14" s="81"/>
      <c r="F14" s="81"/>
      <c r="G14" s="80"/>
      <c r="H14" s="83"/>
      <c r="I14" s="83"/>
      <c r="J14" s="84"/>
      <c r="K14" s="89"/>
      <c r="L14" s="90"/>
    </row>
    <row r="15" spans="1:12" ht="22" customHeight="1" x14ac:dyDescent="0.25">
      <c r="A15" s="91" t="s">
        <v>40</v>
      </c>
      <c r="B15" s="6" t="s">
        <v>103</v>
      </c>
      <c r="C15" s="8">
        <v>36251</v>
      </c>
      <c r="D15" s="1">
        <v>8.6999999999999994E-2</v>
      </c>
      <c r="E15" s="66"/>
      <c r="F15" s="66"/>
      <c r="G15" s="67"/>
      <c r="H15" s="5"/>
      <c r="I15" s="5"/>
      <c r="J15" s="21"/>
      <c r="K15" s="88"/>
      <c r="L15" s="90"/>
    </row>
    <row r="16" spans="1:12" ht="22" customHeight="1" x14ac:dyDescent="0.25">
      <c r="A16" s="91"/>
      <c r="B16" s="78" t="s">
        <v>30</v>
      </c>
      <c r="C16" s="79">
        <v>36251</v>
      </c>
      <c r="D16" s="1">
        <v>8.6999999999999994E-2</v>
      </c>
      <c r="E16" s="81"/>
      <c r="F16" s="81"/>
      <c r="G16" s="82"/>
      <c r="H16" s="83"/>
      <c r="I16" s="83"/>
      <c r="J16" s="84"/>
      <c r="K16" s="89"/>
      <c r="L16" s="90"/>
    </row>
    <row r="17" spans="1:12" ht="22" customHeight="1" x14ac:dyDescent="0.25">
      <c r="A17" s="91" t="s">
        <v>42</v>
      </c>
      <c r="B17" s="7" t="s">
        <v>42</v>
      </c>
      <c r="C17" s="8">
        <v>6008</v>
      </c>
      <c r="D17" s="1">
        <v>1.8800000000000001E-2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6.624500665778961E-2</v>
      </c>
      <c r="I17" s="5">
        <f t="shared" si="0"/>
        <v>0.11196609194115333</v>
      </c>
      <c r="J17" s="21">
        <f t="shared" ref="J17" si="1">H17*60+I17*40</f>
        <v>8.4533440771135098</v>
      </c>
      <c r="K17" s="88"/>
      <c r="L17" s="90"/>
    </row>
    <row r="18" spans="1:12" ht="22" customHeight="1" x14ac:dyDescent="0.25">
      <c r="A18" s="91"/>
      <c r="B18" s="78" t="s">
        <v>30</v>
      </c>
      <c r="C18" s="79">
        <v>6008</v>
      </c>
      <c r="D18" s="1">
        <v>1.8800000000000001E-2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6.624500665778961E-2</v>
      </c>
      <c r="I18" s="83">
        <f t="shared" ref="I18" si="3">G18/D18</f>
        <v>0.11196609194115333</v>
      </c>
      <c r="J18" s="84">
        <f t="shared" ref="J18" si="4">H18*60+I18*40</f>
        <v>8.4533440771135098</v>
      </c>
      <c r="K18" s="89"/>
      <c r="L18" s="90"/>
    </row>
    <row r="19" spans="1:12" ht="22" customHeight="1" x14ac:dyDescent="0.25">
      <c r="A19" s="91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2" ht="22" customHeight="1" x14ac:dyDescent="0.25">
      <c r="A20" s="91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2" ht="22" customHeight="1" x14ac:dyDescent="0.25">
      <c r="A21" s="91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2" ht="22" customHeight="1" x14ac:dyDescent="0.25">
      <c r="A22" s="77" t="s">
        <v>46</v>
      </c>
      <c r="B22" s="68" t="s">
        <v>102</v>
      </c>
      <c r="C22" s="9">
        <f>SUM(C5+C10+C14+C16+C18)</f>
        <v>519046</v>
      </c>
      <c r="D22" s="11">
        <f>C22/(C5/D5+C10/D10+C14/D14+C16/D16+C18/D18)</f>
        <v>4.1669025133997492E-2</v>
      </c>
      <c r="E22" s="74"/>
      <c r="F22" s="74"/>
      <c r="G22" s="74"/>
      <c r="H22" s="75"/>
      <c r="I22" s="75"/>
      <c r="J22" s="76"/>
      <c r="K22" s="70"/>
    </row>
    <row r="23" spans="1:12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2" ht="15" customHeight="1" x14ac:dyDescent="0.25">
      <c r="K24" s="70"/>
    </row>
    <row r="25" spans="1:12" ht="15" customHeight="1" x14ac:dyDescent="0.25">
      <c r="K25" s="70"/>
    </row>
    <row r="26" spans="1:12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1" t="s">
        <v>48</v>
      </c>
      <c r="B1" s="101"/>
      <c r="C1" s="102" t="s">
        <v>75</v>
      </c>
      <c r="D1" s="102"/>
      <c r="E1" s="103" t="s">
        <v>76</v>
      </c>
      <c r="F1" s="103"/>
      <c r="G1" s="103"/>
      <c r="H1" s="102" t="s">
        <v>77</v>
      </c>
      <c r="I1" s="102"/>
      <c r="J1" s="102"/>
    </row>
    <row r="2" spans="1:10" ht="16" x14ac:dyDescent="0.2">
      <c r="A2" s="101"/>
      <c r="B2" s="101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4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4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4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4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4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4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4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4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4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4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4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4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4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4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4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4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4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4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5" t="s">
        <v>61</v>
      </c>
      <c r="B21" s="105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2" t="s">
        <v>78</v>
      </c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">
      <c r="A23" s="95"/>
      <c r="B23" s="96"/>
      <c r="C23" s="96"/>
      <c r="D23" s="96"/>
      <c r="E23" s="96"/>
      <c r="F23" s="96"/>
      <c r="G23" s="96"/>
      <c r="H23" s="96"/>
      <c r="I23" s="96"/>
      <c r="J23" s="97"/>
    </row>
    <row r="24" spans="1:10" x14ac:dyDescent="0.2">
      <c r="A24" s="95"/>
      <c r="B24" s="96"/>
      <c r="C24" s="96"/>
      <c r="D24" s="96"/>
      <c r="E24" s="96"/>
      <c r="F24" s="96"/>
      <c r="G24" s="96"/>
      <c r="H24" s="96"/>
      <c r="I24" s="96"/>
      <c r="J24" s="97"/>
    </row>
    <row r="25" spans="1:10" x14ac:dyDescent="0.2">
      <c r="A25" s="95"/>
      <c r="B25" s="96"/>
      <c r="C25" s="96"/>
      <c r="D25" s="96"/>
      <c r="E25" s="96"/>
      <c r="F25" s="96"/>
      <c r="G25" s="96"/>
      <c r="H25" s="96"/>
      <c r="I25" s="96"/>
      <c r="J25" s="97"/>
    </row>
    <row r="26" spans="1:10" ht="62.25" customHeight="1" x14ac:dyDescent="0.2">
      <c r="A26" s="98"/>
      <c r="B26" s="99"/>
      <c r="C26" s="99"/>
      <c r="D26" s="99"/>
      <c r="E26" s="99"/>
      <c r="F26" s="99"/>
      <c r="G26" s="99"/>
      <c r="H26" s="99"/>
      <c r="I26" s="99"/>
      <c r="J26" s="100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4" t="s">
        <v>79</v>
      </c>
      <c r="B1" s="104"/>
      <c r="C1" s="104"/>
      <c r="D1" s="104"/>
      <c r="E1" s="104"/>
      <c r="F1" s="104"/>
      <c r="G1" s="104"/>
      <c r="H1" s="104"/>
    </row>
    <row r="2" spans="1:11" ht="16" x14ac:dyDescent="0.2">
      <c r="A2" s="102" t="s">
        <v>80</v>
      </c>
      <c r="B2" s="102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4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4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4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4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4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4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4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4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4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4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4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4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4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6" t="s">
        <v>94</v>
      </c>
      <c r="B16" s="106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7" t="s">
        <v>95</v>
      </c>
      <c r="B17" s="108"/>
      <c r="C17" s="108"/>
      <c r="D17" s="108"/>
      <c r="E17" s="108"/>
      <c r="F17" s="108"/>
      <c r="G17" s="108"/>
      <c r="H17" s="109"/>
    </row>
    <row r="18" spans="1:8" x14ac:dyDescent="0.2">
      <c r="A18" s="110"/>
      <c r="B18" s="111"/>
      <c r="C18" s="111"/>
      <c r="D18" s="111"/>
      <c r="E18" s="111"/>
      <c r="F18" s="111"/>
      <c r="G18" s="111"/>
      <c r="H18" s="112"/>
    </row>
    <row r="19" spans="1:8" x14ac:dyDescent="0.2">
      <c r="A19" s="110"/>
      <c r="B19" s="111"/>
      <c r="C19" s="111"/>
      <c r="D19" s="111"/>
      <c r="E19" s="111"/>
      <c r="F19" s="111"/>
      <c r="G19" s="111"/>
      <c r="H19" s="112"/>
    </row>
    <row r="20" spans="1:8" ht="63" customHeight="1" x14ac:dyDescent="0.2">
      <c r="A20" s="113"/>
      <c r="B20" s="114"/>
      <c r="C20" s="114"/>
      <c r="D20" s="114"/>
      <c r="E20" s="114"/>
      <c r="F20" s="114"/>
      <c r="G20" s="114"/>
      <c r="H20" s="115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2018-08-02T02:17:22Z</dcterms:modified>
</cp:coreProperties>
</file>