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2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<sst xmlns="http://schemas.openxmlformats.org/spreadsheetml/2006/main" count="5290" uniqueCount="106">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</sst>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5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0" fontId="30" fillId="0" borderId="1" xfId="0" applyNumberFormat="1" applyFont="1" applyBorder="1" applyAlignment="1">
      <alignment horizontal="center" vertical="center"/>
    </xf>
    <xf numFmtId="10" fontId="30" fillId="0" borderId="20" xfId="0" applyNumberFormat="1" applyFont="1" applyBorder="1" applyAlignment="1">
      <alignment horizontal="center" vertical="center"/>
    </xf>
    <xf numFmtId="10" fontId="30" fillId="47" borderId="20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0" sqref="E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90" t="s">
        <v>26</v>
      </c>
      <c r="B2" s="6" t="s">
        <v>27</v>
      </c>
      <c r="C2" s="8">
        <v>206700</v>
      </c>
      <c r="D2" s="87">
        <v>0.02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90"/>
      <c r="B3" s="6" t="s">
        <v>28</v>
      </c>
      <c r="C3" s="8">
        <v>1138600</v>
      </c>
      <c r="D3" s="88">
        <v>8.7999999999999995E-2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90"/>
      <c r="B4" s="6" t="s">
        <v>29</v>
      </c>
      <c r="C4" s="8">
        <v>507800</v>
      </c>
      <c r="D4" s="88">
        <v>5.8799999999999998E-2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90"/>
      <c r="B5" s="86" t="s">
        <v>30</v>
      </c>
      <c r="C5" s="79">
        <f>SUM(C2:C4)</f>
        <v>1853100</v>
      </c>
      <c r="D5" s="89">
        <v>4.9500000000000002E-2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90" t="s">
        <v>31</v>
      </c>
      <c r="B6" s="6" t="s">
        <v>32</v>
      </c>
      <c r="C6" s="8">
        <v>129450</v>
      </c>
      <c r="D6" s="88">
        <v>3.5000000000000003E-2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90"/>
      <c r="B7" s="6" t="s">
        <v>33</v>
      </c>
      <c r="C7" s="8">
        <v>90150</v>
      </c>
      <c r="D7" s="88">
        <v>0.03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90"/>
      <c r="B8" s="6" t="s">
        <v>34</v>
      </c>
      <c r="C8" s="8">
        <v>89400</v>
      </c>
      <c r="D8" s="88">
        <v>2.8000000000000001E-2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90"/>
      <c r="B9" s="6" t="s">
        <v>35</v>
      </c>
      <c r="C9" s="8">
        <v>64950</v>
      </c>
      <c r="D9" s="88">
        <v>2.7E-2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90"/>
      <c r="B10" s="86" t="s">
        <v>30</v>
      </c>
      <c r="C10" s="79">
        <f>SUM(C6:C9)</f>
        <v>373950</v>
      </c>
      <c r="D10" s="89">
        <v>3.0099999999999998E-2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90" t="s">
        <v>36</v>
      </c>
      <c r="B11" s="6" t="s">
        <v>37</v>
      </c>
      <c r="C11" s="8">
        <v>151650</v>
      </c>
      <c r="D11" s="88">
        <v>2.4E-2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90"/>
      <c r="B12" s="6" t="s">
        <v>38</v>
      </c>
      <c r="C12" s="8">
        <v>20040</v>
      </c>
      <c r="D12" s="88">
        <v>0.01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90"/>
      <c r="B13" s="6" t="s">
        <v>39</v>
      </c>
      <c r="C13" s="8">
        <v>205500</v>
      </c>
      <c r="D13" s="88">
        <v>6.6600000000000006E-2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90"/>
      <c r="B14" s="86" t="s">
        <v>30</v>
      </c>
      <c r="C14" s="79">
        <f>SUM(C11:C13)</f>
        <v>377190</v>
      </c>
      <c r="D14" s="89">
        <v>3.4299999999999997E-2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90" t="s">
        <v>40</v>
      </c>
      <c r="B15" s="6" t="s">
        <v>103</v>
      </c>
      <c r="C15" s="8">
        <v>194171</v>
      </c>
      <c r="D15" s="88">
        <v>8.6999999999999994E-2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90"/>
      <c r="B16" s="78" t="s">
        <v>30</v>
      </c>
      <c r="C16" s="79">
        <f>SUM(C15)</f>
        <v>194171</v>
      </c>
      <c r="D16" s="88">
        <v>8.6999999999999994E-2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90" t="s">
        <v>42</v>
      </c>
      <c r="B17" s="7" t="s">
        <v>42</v>
      </c>
      <c r="C17" s="8">
        <v>22500</v>
      </c>
      <c r="D17" s="88">
        <v>1.8800000000000001E-2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1.7688888888888889E-2</v>
      </c>
      <c r="I17" s="5">
        <f t="shared" si="0"/>
        <v>0.11196609194115333</v>
      </c>
      <c r="J17" s="21">
        <f t="shared" ref="J17" si="1">H17*60+I17*40</f>
        <v>5.5399770109794666</v>
      </c>
      <c r="K17" s="70"/>
    </row>
    <row r="18" spans="1:11" ht="22" customHeight="1" x14ac:dyDescent="0.25">
      <c r="A18" s="90"/>
      <c r="B18" s="78" t="s">
        <v>30</v>
      </c>
      <c r="C18" s="79">
        <f>SUM(C17)</f>
        <v>22500</v>
      </c>
      <c r="D18" s="88">
        <v>1.8800000000000001E-2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1.7688888888888889E-2</v>
      </c>
      <c r="I18" s="83">
        <f t="shared" ref="I18" si="3">G18/D18</f>
        <v>0.11196609194115333</v>
      </c>
      <c r="J18" s="84">
        <f t="shared" ref="J18" si="4">H18*60+I18*40</f>
        <v>5.5399770109794666</v>
      </c>
      <c r="K18" s="70"/>
    </row>
    <row r="19" spans="1:11" ht="22" customHeight="1" x14ac:dyDescent="0.25">
      <c r="A19" s="90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90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90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2820911</v>
      </c>
      <c r="D22" s="11">
        <f>C22/(C5/D5+C10/D10+C14/D14+C16/D16+C18/D18)</f>
        <v>4.3881049737730708E-2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0" t="s">
        <v>48</v>
      </c>
      <c r="B1" s="100"/>
      <c r="C1" s="101" t="s">
        <v>75</v>
      </c>
      <c r="D1" s="101"/>
      <c r="E1" s="102" t="s">
        <v>76</v>
      </c>
      <c r="F1" s="102"/>
      <c r="G1" s="102"/>
      <c r="H1" s="101" t="s">
        <v>77</v>
      </c>
      <c r="I1" s="101"/>
      <c r="J1" s="101"/>
    </row>
    <row r="2" spans="1:10" ht="16" x14ac:dyDescent="0.2">
      <c r="A2" s="100"/>
      <c r="B2" s="100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3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3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3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3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3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3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3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3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3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3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3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3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3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3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3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3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3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3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4" t="s">
        <v>61</v>
      </c>
      <c r="B21" s="104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1" t="s">
        <v>78</v>
      </c>
      <c r="B22" s="92"/>
      <c r="C22" s="92"/>
      <c r="D22" s="92"/>
      <c r="E22" s="92"/>
      <c r="F22" s="92"/>
      <c r="G22" s="92"/>
      <c r="H22" s="92"/>
      <c r="I22" s="92"/>
      <c r="J22" s="93"/>
    </row>
    <row r="23" spans="1:10" x14ac:dyDescent="0.2">
      <c r="A23" s="94"/>
      <c r="B23" s="95"/>
      <c r="C23" s="95"/>
      <c r="D23" s="95"/>
      <c r="E23" s="95"/>
      <c r="F23" s="95"/>
      <c r="G23" s="95"/>
      <c r="H23" s="95"/>
      <c r="I23" s="95"/>
      <c r="J23" s="96"/>
    </row>
    <row r="24" spans="1:10" x14ac:dyDescent="0.2">
      <c r="A24" s="94"/>
      <c r="B24" s="95"/>
      <c r="C24" s="95"/>
      <c r="D24" s="95"/>
      <c r="E24" s="95"/>
      <c r="F24" s="95"/>
      <c r="G24" s="95"/>
      <c r="H24" s="95"/>
      <c r="I24" s="95"/>
      <c r="J24" s="96"/>
    </row>
    <row r="25" spans="1:10" x14ac:dyDescent="0.2">
      <c r="A25" s="94"/>
      <c r="B25" s="95"/>
      <c r="C25" s="95"/>
      <c r="D25" s="95"/>
      <c r="E25" s="95"/>
      <c r="F25" s="95"/>
      <c r="G25" s="95"/>
      <c r="H25" s="95"/>
      <c r="I25" s="95"/>
      <c r="J25" s="96"/>
    </row>
    <row r="26" spans="1:10" ht="62.25" customHeight="1" x14ac:dyDescent="0.2">
      <c r="A26" s="97"/>
      <c r="B26" s="98"/>
      <c r="C26" s="98"/>
      <c r="D26" s="98"/>
      <c r="E26" s="98"/>
      <c r="F26" s="98"/>
      <c r="G26" s="98"/>
      <c r="H26" s="98"/>
      <c r="I26" s="98"/>
      <c r="J26" s="99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3" t="s">
        <v>79</v>
      </c>
      <c r="B1" s="103"/>
      <c r="C1" s="103"/>
      <c r="D1" s="103"/>
      <c r="E1" s="103"/>
      <c r="F1" s="103"/>
      <c r="G1" s="103"/>
      <c r="H1" s="103"/>
    </row>
    <row r="2" spans="1:11" ht="16" x14ac:dyDescent="0.2">
      <c r="A2" s="101" t="s">
        <v>80</v>
      </c>
      <c r="B2" s="101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3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3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3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3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3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3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3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3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3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3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3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3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3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5" t="s">
        <v>94</v>
      </c>
      <c r="B16" s="105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6" t="s">
        <v>95</v>
      </c>
      <c r="B17" s="107"/>
      <c r="C17" s="107"/>
      <c r="D17" s="107"/>
      <c r="E17" s="107"/>
      <c r="F17" s="107"/>
      <c r="G17" s="107"/>
      <c r="H17" s="108"/>
    </row>
    <row r="18" spans="1:8" x14ac:dyDescent="0.2">
      <c r="A18" s="109"/>
      <c r="B18" s="110"/>
      <c r="C18" s="110"/>
      <c r="D18" s="110"/>
      <c r="E18" s="110"/>
      <c r="F18" s="110"/>
      <c r="G18" s="110"/>
      <c r="H18" s="111"/>
    </row>
    <row r="19" spans="1:8" x14ac:dyDescent="0.2">
      <c r="A19" s="109"/>
      <c r="B19" s="110"/>
      <c r="C19" s="110"/>
      <c r="D19" s="110"/>
      <c r="E19" s="110"/>
      <c r="F19" s="110"/>
      <c r="G19" s="110"/>
      <c r="H19" s="111"/>
    </row>
    <row r="20" spans="1:8" ht="63" customHeight="1" x14ac:dyDescent="0.2">
      <c r="A20" s="112"/>
      <c r="B20" s="113"/>
      <c r="C20" s="113"/>
      <c r="D20" s="113"/>
      <c r="E20" s="113"/>
      <c r="F20" s="113"/>
      <c r="G20" s="113"/>
      <c r="H20" s="114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2018-08-02T02:39:27Z</dcterms:modified>
</cp:coreProperties>
</file>