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13_ncr:1_{9E3C801E-6F83-468D-BAA5-748FD9051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/>
  <c r="L6" i="1" a="1"/>
  <c r="L6" i="1" s="1"/>
  <c r="L7" i="1" a="1"/>
  <c r="L7" i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/>
  <c r="L2" i="1" a="1"/>
  <c r="L2" i="1" s="1"/>
  <c r="J3" i="1" a="1"/>
  <c r="J3" i="1" s="1"/>
  <c r="K3" i="1" a="1"/>
  <c r="K3" i="1" s="1"/>
  <c r="J4" i="1" a="1"/>
  <c r="J4" i="1" s="1"/>
  <c r="K4" i="1" a="1"/>
  <c r="K4" i="1" s="1"/>
  <c r="J5" i="1" a="1"/>
  <c r="J5" i="1" s="1"/>
  <c r="K5" i="1" a="1"/>
  <c r="K5" i="1" s="1"/>
  <c r="J6" i="1" a="1"/>
  <c r="J6" i="1" s="1"/>
  <c r="K6" i="1" a="1"/>
  <c r="K6" i="1" s="1"/>
  <c r="J7" i="1" a="1"/>
  <c r="J7" i="1" s="1"/>
  <c r="K7" i="1" a="1"/>
  <c r="K7" i="1" s="1"/>
  <c r="J8" i="1" a="1"/>
  <c r="J8" i="1" s="1"/>
  <c r="K8" i="1" a="1"/>
  <c r="K8" i="1" s="1"/>
  <c r="J9" i="1" a="1"/>
  <c r="J9" i="1" s="1"/>
  <c r="K9" i="1" a="1"/>
  <c r="K9" i="1" s="1"/>
  <c r="J10" i="1" a="1"/>
  <c r="J10" i="1" s="1"/>
  <c r="K10" i="1" a="1"/>
  <c r="K10" i="1" s="1"/>
  <c r="J11" i="1" a="1"/>
  <c r="J11" i="1" s="1"/>
  <c r="K11" i="1" a="1"/>
  <c r="K11" i="1" s="1"/>
  <c r="J12" i="1" a="1"/>
  <c r="J12" i="1" s="1"/>
  <c r="K12" i="1" a="1"/>
  <c r="K12" i="1" s="1"/>
  <c r="J13" i="1" a="1"/>
  <c r="J13" i="1" s="1"/>
  <c r="K13" i="1" a="1"/>
  <c r="K13" i="1" s="1"/>
  <c r="J14" i="1" a="1"/>
  <c r="J14" i="1" s="1"/>
  <c r="K14" i="1" a="1"/>
  <c r="K14" i="1" s="1"/>
  <c r="J15" i="1" a="1"/>
  <c r="J15" i="1" s="1"/>
  <c r="K15" i="1" a="1"/>
  <c r="K15" i="1" s="1"/>
  <c r="J16" i="1" a="1"/>
  <c r="J16" i="1" s="1"/>
  <c r="K16" i="1" a="1"/>
  <c r="K16" i="1" s="1"/>
  <c r="J17" i="1" a="1"/>
  <c r="J17" i="1" s="1"/>
  <c r="K17" i="1" a="1"/>
  <c r="K17" i="1" s="1"/>
  <c r="J18" i="1" a="1"/>
  <c r="J18" i="1" s="1"/>
  <c r="K18" i="1" a="1"/>
  <c r="K18" i="1" s="1"/>
  <c r="J19" i="1" a="1"/>
  <c r="J19" i="1" s="1"/>
  <c r="K19" i="1" a="1"/>
  <c r="K19" i="1" s="1"/>
  <c r="J20" i="1" a="1"/>
  <c r="J20" i="1" s="1"/>
  <c r="K20" i="1" a="1"/>
  <c r="K20" i="1" s="1"/>
  <c r="J21" i="1" a="1"/>
  <c r="J21" i="1" s="1"/>
  <c r="K21" i="1" a="1"/>
  <c r="K21" i="1" s="1"/>
  <c r="J22" i="1" a="1"/>
  <c r="J22" i="1" s="1"/>
  <c r="K22" i="1" a="1"/>
  <c r="K22" i="1" s="1"/>
  <c r="J23" i="1" a="1"/>
  <c r="J23" i="1" s="1"/>
  <c r="K23" i="1" a="1"/>
  <c r="K23" i="1" s="1"/>
  <c r="J24" i="1" a="1"/>
  <c r="J24" i="1" s="1"/>
  <c r="K24" i="1" a="1"/>
  <c r="K24" i="1" s="1"/>
  <c r="J25" i="1" a="1"/>
  <c r="J25" i="1" s="1"/>
  <c r="K25" i="1" a="1"/>
  <c r="K25" i="1" s="1"/>
  <c r="J26" i="1" a="1"/>
  <c r="J26" i="1" s="1"/>
  <c r="K26" i="1" a="1"/>
  <c r="K26" i="1" s="1"/>
  <c r="J27" i="1" a="1"/>
  <c r="J27" i="1" s="1"/>
  <c r="K27" i="1" a="1"/>
  <c r="K27" i="1" s="1"/>
  <c r="J28" i="1" a="1"/>
  <c r="J28" i="1" s="1"/>
  <c r="K28" i="1" a="1"/>
  <c r="K28" i="1" s="1"/>
  <c r="J29" i="1" a="1"/>
  <c r="J29" i="1" s="1"/>
  <c r="K29" i="1" a="1"/>
  <c r="K29" i="1" s="1"/>
  <c r="J30" i="1" a="1"/>
  <c r="J30" i="1" s="1"/>
  <c r="K30" i="1" a="1"/>
  <c r="K30" i="1" s="1"/>
  <c r="J31" i="1" a="1"/>
  <c r="J31" i="1" s="1"/>
  <c r="K31" i="1" a="1"/>
  <c r="K31" i="1" s="1"/>
  <c r="J32" i="1" a="1"/>
  <c r="J32" i="1" s="1"/>
  <c r="K32" i="1" a="1"/>
  <c r="K32" i="1" s="1"/>
  <c r="J33" i="1" a="1"/>
  <c r="J33" i="1" s="1"/>
  <c r="K33" i="1" a="1"/>
  <c r="K33" i="1" s="1"/>
  <c r="J34" i="1" a="1"/>
  <c r="J34" i="1" s="1"/>
  <c r="K34" i="1" a="1"/>
  <c r="K34" i="1" s="1"/>
  <c r="J35" i="1" a="1"/>
  <c r="J35" i="1" s="1"/>
  <c r="K35" i="1" a="1"/>
  <c r="K35" i="1" s="1"/>
  <c r="J36" i="1" a="1"/>
  <c r="J36" i="1" s="1"/>
  <c r="K36" i="1" a="1"/>
  <c r="K36" i="1" s="1"/>
  <c r="J37" i="1" a="1"/>
  <c r="J37" i="1" s="1"/>
  <c r="K37" i="1" a="1"/>
  <c r="K37" i="1" s="1"/>
  <c r="J38" i="1" a="1"/>
  <c r="J38" i="1" s="1"/>
  <c r="K38" i="1" a="1"/>
  <c r="K38" i="1" s="1"/>
  <c r="J39" i="1" a="1"/>
  <c r="J39" i="1" s="1"/>
  <c r="K39" i="1" a="1"/>
  <c r="K39" i="1" s="1"/>
  <c r="J40" i="1" a="1"/>
  <c r="J40" i="1" s="1"/>
  <c r="K40" i="1" a="1"/>
  <c r="K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<sst xmlns="http://schemas.openxmlformats.org/spreadsheetml/2006/main" count="304" uniqueCount="164">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</sst>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L40" totalsRowShown="0" headerRowDxfId="13">
  <autoFilter ref="A1:L40" xr:uid="{6A7FE39D-5614-4A7F-89B7-C167ABC0A251}"/>
  <tableColumns count="12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Row],[movie_id]:[movie_id]],Financials[[movie_id]:[movie_id]],Financials[revenue],"Not Available",0)</calculatedColumnFormula>
    </tableColumn>
    <tableColumn id="15" xr3:uid="{4FC460F8-5501-4B3D-B612-AA6EA53F088D}" name="unit" dataDxfId="11">
      <calculatedColumnFormula array="1">_xlfn.XLOOKUP(Movies[[#This Row],[movie_id]:[movie_id]],Financials[[movie_id]:[movie_id]],Financials[unit],"Not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Row],[movie_id]:[movie_id]],Financials[[movie_id]:[movie_id]],Financials[currency],"Not Available",0)</calculatedColumnFormula>
    </tableColumn>
    <tableColumn id="2" xr3:uid="{87EB1291-6385-4ECA-B3BA-1280E35AD0F2}" name="actor_id" dataDxfId="4">
      <calculatedColumnFormula array="1">_xlfn.XLOOKUP(Movies[[#This Row],[movie_id]:[movie_id]],movieactor[[movie_id]:[movie_id]],movieactor[actor_id],"Not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B1:G41" totalsRowShown="0" headerRowDxfId="9">
  <autoFilter ref="B1:G41" xr:uid="{DCEC907F-917F-4689-8EAB-F7CEF660B9E4}"/>
  <tableColumns count="6">
    <tableColumn id="11" xr3:uid="{3B214738-6712-41C9-A2AE-849DC52F1095}" name="Column1"/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5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C1" zoomScale="131" zoomScaleNormal="131" workbookViewId="0">
      <selection activeCell="N9" sqref="N9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9" width="16.6640625" customWidth="1"/>
    <col min="10" max="11" width="11.88671875" bestFit="1" customWidth="1"/>
  </cols>
  <sheetData>
    <row r="1" spans="1:12" x14ac:dyDescent="0.3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35</v>
      </c>
    </row>
    <row r="2" spans="1:12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Row],[movie_id]:[movie_id]],Financials[[movie_id]:[movie_id]],Financials[revenue],"Not Available",0)</f>
        <v>12.5</v>
      </c>
      <c r="J2" t="str" cm="1">
        <f t="array" ref="J2">_xlfn.XLOOKUP(Movies[[#This Row],[movie_id]:[movie_id]],Financials[[movie_id]:[movie_id]],Financials[unit],"Not Available",0)</f>
        <v>Billions</v>
      </c>
      <c r="K2" t="str" cm="1">
        <f t="array" ref="K2">_xlfn.XLOOKUP(Movies[[#This Row],[movie_id]:[movie_id]],Financials[[movie_id]:[movie_id]],Financials[currency],"Not Available",0)</f>
        <v>INR</v>
      </c>
      <c r="L2" cm="1">
        <f t="array" ref="L2">_xlfn.XLOOKUP(Movies[[#This Row],[movie_id]:[movie_id]],movieactor[[movie_id]:[movie_id]],movieactor[actor_id],"Not Available",0)</f>
        <v>50</v>
      </c>
    </row>
    <row r="3" spans="1:12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Row],[movie_id]:[movie_id]],Financials[[movie_id]:[movie_id]],Financials[revenue],"Not Available",0)</f>
        <v>954.8</v>
      </c>
      <c r="J3" t="str" cm="1">
        <f t="array" ref="J3">_xlfn.XLOOKUP(Movies[[#This Row],[movie_id]:[movie_id]],Financials[[movie_id]:[movie_id]],Financials[unit],"Not Available",0)</f>
        <v>Millions</v>
      </c>
      <c r="K3" t="str" cm="1">
        <f t="array" ref="K3">_xlfn.XLOOKUP(Movies[[#This Row],[movie_id]:[movie_id]],Financials[[movie_id]:[movie_id]],Financials[currency],"Not Available",0)</f>
        <v>USD</v>
      </c>
      <c r="L3" cm="1">
        <f t="array" ref="L3">_xlfn.XLOOKUP(Movies[[#This Row],[movie_id]:[movie_id]],movieactor[[movie_id]:[movie_id]],movieactor[actor_id],"Not Available",0)</f>
        <v>52</v>
      </c>
    </row>
    <row r="4" spans="1:12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Row],[movie_id]:[movie_id]],Financials[[movie_id]:[movie_id]],Financials[revenue],"Not Available",0)</f>
        <v>644.79999999999995</v>
      </c>
      <c r="J4" t="str" cm="1">
        <f t="array" ref="J4">_xlfn.XLOOKUP(Movies[[#This Row],[movie_id]:[movie_id]],Financials[[movie_id]:[movie_id]],Financials[unit],"Not Available",0)</f>
        <v>Millions</v>
      </c>
      <c r="K4" t="str" cm="1">
        <f t="array" ref="K4">_xlfn.XLOOKUP(Movies[[#This Row],[movie_id]:[movie_id]],Financials[[movie_id]:[movie_id]],Financials[currency],"Not Available",0)</f>
        <v>USD</v>
      </c>
      <c r="L4" cm="1">
        <f t="array" ref="L4">_xlfn.XLOOKUP(Movies[[#This Row],[movie_id]:[movie_id]],movieactor[[movie_id]:[movie_id]],movieactor[actor_id],"Not Available",0)</f>
        <v>54</v>
      </c>
    </row>
    <row r="5" spans="1:12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Row],[movie_id]:[movie_id]],Financials[[movie_id]:[movie_id]],Financials[revenue],"Not Available",0)</f>
        <v>854</v>
      </c>
      <c r="J5" t="str" cm="1">
        <f t="array" ref="J5">_xlfn.XLOOKUP(Movies[[#This Row],[movie_id]:[movie_id]],Financials[[movie_id]:[movie_id]],Financials[unit],"Not Available",0)</f>
        <v>Millions</v>
      </c>
      <c r="K5" t="str" cm="1">
        <f t="array" ref="K5">_xlfn.XLOOKUP(Movies[[#This Row],[movie_id]:[movie_id]],Financials[[movie_id]:[movie_id]],Financials[currency],"Not Available",0)</f>
        <v>USD</v>
      </c>
      <c r="L5" cm="1">
        <f t="array" ref="L5">_xlfn.XLOOKUP(Movies[[#This Row],[movie_id]:[movie_id]],movieactor[[movie_id]:[movie_id]],movieactor[actor_id],"Not Available",0)</f>
        <v>54</v>
      </c>
    </row>
    <row r="6" spans="1:12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Row],[movie_id]:[movie_id]],Financials[[movie_id]:[movie_id]],Financials[revenue],"Not Available",0)</f>
        <v>670</v>
      </c>
      <c r="J6" t="str" cm="1">
        <f t="array" ref="J6">_xlfn.XLOOKUP(Movies[[#This Row],[movie_id]:[movie_id]],Financials[[movie_id]:[movie_id]],Financials[unit],"Not Available",0)</f>
        <v>Millions</v>
      </c>
      <c r="K6" t="str" cm="1">
        <f t="array" ref="K6">_xlfn.XLOOKUP(Movies[[#This Row],[movie_id]:[movie_id]],Financials[[movie_id]:[movie_id]],Financials[currency],"Not Available",0)</f>
        <v>USD</v>
      </c>
      <c r="L6" cm="1">
        <f t="array" ref="L6">_xlfn.XLOOKUP(Movies[[#This Row],[movie_id]:[movie_id]],movieactor[[movie_id]:[movie_id]],movieactor[actor_id],"Not Available",0)</f>
        <v>54</v>
      </c>
    </row>
    <row r="7" spans="1:12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Row],[movie_id]:[movie_id]],Financials[[movie_id]:[movie_id]],Financials[revenue],"Not Available",0)</f>
        <v>Not Available</v>
      </c>
      <c r="J7" t="str" cm="1">
        <f t="array" ref="J7">_xlfn.XLOOKUP(Movies[[#This Row],[movie_id]:[movie_id]],Financials[[movie_id]:[movie_id]],Financials[unit],"Not Available",0)</f>
        <v>Not Available</v>
      </c>
      <c r="K7" t="str" cm="1">
        <f t="array" ref="K7">_xlfn.XLOOKUP(Movies[[#This Row],[movie_id]:[movie_id]],Financials[[movie_id]:[movie_id]],Financials[currency],"Not Available",0)</f>
        <v>Not Available</v>
      </c>
      <c r="L7" cm="1">
        <f t="array" ref="L7">_xlfn.XLOOKUP(Movies[[#This Row],[movie_id]:[movie_id]],movieactor[[movie_id]:[movie_id]],movieactor[actor_id],"Not Available",0)</f>
        <v>57</v>
      </c>
    </row>
    <row r="8" spans="1:12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Row],[movie_id]:[movie_id]],Financials[[movie_id]:[movie_id]],Financials[revenue],"Not Available",0)</f>
        <v>2000</v>
      </c>
      <c r="J8" t="str" cm="1">
        <f t="array" ref="J8">_xlfn.XLOOKUP(Movies[[#This Row],[movie_id]:[movie_id]],Financials[[movie_id]:[movie_id]],Financials[unit],"Not Available",0)</f>
        <v>Millions</v>
      </c>
      <c r="K8" t="str" cm="1">
        <f t="array" ref="K8">_xlfn.XLOOKUP(Movies[[#This Row],[movie_id]:[movie_id]],Financials[[movie_id]:[movie_id]],Financials[currency],"Not Available",0)</f>
        <v>INR</v>
      </c>
      <c r="L8" cm="1">
        <f t="array" ref="L8">_xlfn.XLOOKUP(Movies[[#This Row],[movie_id]:[movie_id]],movieactor[[movie_id]:[movie_id]],movieactor[actor_id],"Not Available",0)</f>
        <v>59</v>
      </c>
    </row>
    <row r="9" spans="1:12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Row],[movie_id]:[movie_id]],Financials[[movie_id]:[movie_id]],Financials[revenue],"Not Available",0)</f>
        <v>4000</v>
      </c>
      <c r="J9" t="str" cm="1">
        <f t="array" ref="J9">_xlfn.XLOOKUP(Movies[[#This Row],[movie_id]:[movie_id]],Financials[[movie_id]:[movie_id]],Financials[unit],"Not Available",0)</f>
        <v>Millions</v>
      </c>
      <c r="K9" t="str" cm="1">
        <f t="array" ref="K9">_xlfn.XLOOKUP(Movies[[#This Row],[movie_id]:[movie_id]],Financials[[movie_id]:[movie_id]],Financials[currency],"Not Available",0)</f>
        <v>INR</v>
      </c>
      <c r="L9" cm="1">
        <f t="array" ref="L9">_xlfn.XLOOKUP(Movies[[#This Row],[movie_id]:[movie_id]],movieactor[[movie_id]:[movie_id]],movieactor[actor_id],"Not Available",0)</f>
        <v>61</v>
      </c>
    </row>
    <row r="10" spans="1:12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Row],[movie_id]:[movie_id]],Financials[[movie_id]:[movie_id]],Financials[revenue],"Not Available",0)</f>
        <v>1360</v>
      </c>
      <c r="J10" t="str" cm="1">
        <f t="array" ref="J10">_xlfn.XLOOKUP(Movies[[#This Row],[movie_id]:[movie_id]],Financials[[movie_id]:[movie_id]],Financials[unit],"Not Available",0)</f>
        <v>Millions</v>
      </c>
      <c r="K10" t="str" cm="1">
        <f t="array" ref="K10">_xlfn.XLOOKUP(Movies[[#This Row],[movie_id]:[movie_id]],Financials[[movie_id]:[movie_id]],Financials[currency],"Not Available",0)</f>
        <v>INR</v>
      </c>
      <c r="L10" cm="1">
        <f t="array" ref="L10">_xlfn.XLOOKUP(Movies[[#This Row],[movie_id]:[movie_id]],movieactor[[movie_id]:[movie_id]],movieactor[actor_id],"Not Available",0)</f>
        <v>59</v>
      </c>
    </row>
    <row r="11" spans="1:12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Row],[movie_id]:[movie_id]],Financials[[movie_id]:[movie_id]],Financials[revenue],"Not Available",0)</f>
        <v>3.5</v>
      </c>
      <c r="J11" t="str" cm="1">
        <f t="array" ref="J11">_xlfn.XLOOKUP(Movies[[#This Row],[movie_id]:[movie_id]],Financials[[movie_id]:[movie_id]],Financials[unit],"Not Available",0)</f>
        <v>Billions</v>
      </c>
      <c r="K11" t="str" cm="1">
        <f t="array" ref="K11">_xlfn.XLOOKUP(Movies[[#This Row],[movie_id]:[movie_id]],Financials[[movie_id]:[movie_id]],Financials[currency],"Not Available",0)</f>
        <v>INR</v>
      </c>
      <c r="L11" cm="1">
        <f t="array" ref="L11">_xlfn.XLOOKUP(Movies[[#This Row],[movie_id]:[movie_id]],movieactor[[movie_id]:[movie_id]],movieactor[actor_id],"Not Available",0)</f>
        <v>65</v>
      </c>
    </row>
    <row r="12" spans="1:12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Row],[movie_id]:[movie_id]],Financials[[movie_id]:[movie_id]],Financials[revenue],"Not Available",0)</f>
        <v>73.3</v>
      </c>
      <c r="J12" t="str" cm="1">
        <f t="array" ref="J12">_xlfn.XLOOKUP(Movies[[#This Row],[movie_id]:[movie_id]],Financials[[movie_id]:[movie_id]],Financials[unit],"Not Available",0)</f>
        <v>Millions</v>
      </c>
      <c r="K12" t="str" cm="1">
        <f t="array" ref="K12">_xlfn.XLOOKUP(Movies[[#This Row],[movie_id]:[movie_id]],Financials[[movie_id]:[movie_id]],Financials[currency],"Not Available",0)</f>
        <v>USD</v>
      </c>
      <c r="L12" cm="1">
        <f t="array" ref="L12">_xlfn.XLOOKUP(Movies[[#This Row],[movie_id]:[movie_id]],movieactor[[movie_id]:[movie_id]],movieactor[actor_id],"Not Available",0)</f>
        <v>67</v>
      </c>
    </row>
    <row r="13" spans="1:12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Row],[movie_id]:[movie_id]],Financials[[movie_id]:[movie_id]],Financials[revenue],"Not Available",0)</f>
        <v>Not Available</v>
      </c>
      <c r="J13" t="str" cm="1">
        <f t="array" ref="J13">_xlfn.XLOOKUP(Movies[[#This Row],[movie_id]:[movie_id]],Financials[[movie_id]:[movie_id]],Financials[unit],"Not Available",0)</f>
        <v>Not Available</v>
      </c>
      <c r="K13" t="str" cm="1">
        <f t="array" ref="K13">_xlfn.XLOOKUP(Movies[[#This Row],[movie_id]:[movie_id]],Financials[[movie_id]:[movie_id]],Financials[currency],"Not Available",0)</f>
        <v>Not Available</v>
      </c>
      <c r="L13" cm="1">
        <f t="array" ref="L13">_xlfn.XLOOKUP(Movies[[#This Row],[movie_id]:[movie_id]],movieactor[[movie_id]:[movie_id]],movieactor[actor_id],"Not Available",0)</f>
        <v>69</v>
      </c>
    </row>
    <row r="14" spans="1:12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Row],[movie_id]:[movie_id]],Financials[[movie_id]:[movie_id]],Financials[revenue],"Not Available",0)</f>
        <v>701.8</v>
      </c>
      <c r="J14" t="str" cm="1">
        <f t="array" ref="J14">_xlfn.XLOOKUP(Movies[[#This Row],[movie_id]:[movie_id]],Financials[[movie_id]:[movie_id]],Financials[unit],"Not Available",0)</f>
        <v>Millions</v>
      </c>
      <c r="K14" t="str" cm="1">
        <f t="array" ref="K14">_xlfn.XLOOKUP(Movies[[#This Row],[movie_id]:[movie_id]],Financials[[movie_id]:[movie_id]],Financials[currency],"Not Available",0)</f>
        <v>USD</v>
      </c>
      <c r="L14" cm="1">
        <f t="array" ref="L14">_xlfn.XLOOKUP(Movies[[#This Row],[movie_id]:[movie_id]],movieactor[[movie_id]:[movie_id]],movieactor[actor_id],"Not Available",0)</f>
        <v>71</v>
      </c>
    </row>
    <row r="15" spans="1:12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Row],[movie_id]:[movie_id]],Financials[[movie_id]:[movie_id]],Financials[revenue],"Not Available",0)</f>
        <v>307.10000000000002</v>
      </c>
      <c r="J15" t="str" cm="1">
        <f t="array" ref="J15">_xlfn.XLOOKUP(Movies[[#This Row],[movie_id]:[movie_id]],Financials[[movie_id]:[movie_id]],Financials[unit],"Not Available",0)</f>
        <v>Millions</v>
      </c>
      <c r="K15" t="str" cm="1">
        <f t="array" ref="K15">_xlfn.XLOOKUP(Movies[[#This Row],[movie_id]:[movie_id]],Financials[[movie_id]:[movie_id]],Financials[currency],"Not Available",0)</f>
        <v>USD</v>
      </c>
      <c r="L15" cm="1">
        <f t="array" ref="L15">_xlfn.XLOOKUP(Movies[[#This Row],[movie_id]:[movie_id]],movieactor[[movie_id]:[movie_id]],movieactor[actor_id],"Not Available",0)</f>
        <v>75</v>
      </c>
    </row>
    <row r="16" spans="1:12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Row],[movie_id]:[movie_id]],Financials[[movie_id]:[movie_id]],Financials[revenue],"Not Available",0)</f>
        <v>460.5</v>
      </c>
      <c r="J16" t="str" cm="1">
        <f t="array" ref="J16">_xlfn.XLOOKUP(Movies[[#This Row],[movie_id]:[movie_id]],Financials[[movie_id]:[movie_id]],Financials[unit],"Not Available",0)</f>
        <v>Millions</v>
      </c>
      <c r="K16" t="str" cm="1">
        <f t="array" ref="K16">_xlfn.XLOOKUP(Movies[[#This Row],[movie_id]:[movie_id]],Financials[[movie_id]:[movie_id]],Financials[currency],"Not Available",0)</f>
        <v>USD</v>
      </c>
      <c r="L16" cm="1">
        <f t="array" ref="L16">_xlfn.XLOOKUP(Movies[[#This Row],[movie_id]:[movie_id]],movieactor[[movie_id]:[movie_id]],movieactor[actor_id],"Not Available",0)</f>
        <v>77</v>
      </c>
    </row>
    <row r="17" spans="1:12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Row],[movie_id]:[movie_id]],Financials[[movie_id]:[movie_id]],Financials[revenue],"Not Available",0)</f>
        <v>2202</v>
      </c>
      <c r="J17" t="str" cm="1">
        <f t="array" ref="J17">_xlfn.XLOOKUP(Movies[[#This Row],[movie_id]:[movie_id]],Financials[[movie_id]:[movie_id]],Financials[unit],"Not Available",0)</f>
        <v>Millions</v>
      </c>
      <c r="K17" t="str" cm="1">
        <f t="array" ref="K17">_xlfn.XLOOKUP(Movies[[#This Row],[movie_id]:[movie_id]],Financials[[movie_id]:[movie_id]],Financials[currency],"Not Available",0)</f>
        <v>USD</v>
      </c>
      <c r="L17" cm="1">
        <f t="array" ref="L17">_xlfn.XLOOKUP(Movies[[#This Row],[movie_id]:[movie_id]],movieactor[[movie_id]:[movie_id]],movieactor[actor_id],"Not Available",0)</f>
        <v>69</v>
      </c>
    </row>
    <row r="18" spans="1:12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Row],[movie_id]:[movie_id]],Financials[[movie_id]:[movie_id]],Financials[revenue],"Not Available",0)</f>
        <v>3.3</v>
      </c>
      <c r="J18" t="str" cm="1">
        <f t="array" ref="J18">_xlfn.XLOOKUP(Movies[[#This Row],[movie_id]:[movie_id]],Financials[[movie_id]:[movie_id]],Financials[unit],"Not Available",0)</f>
        <v>Millions</v>
      </c>
      <c r="K18" t="str" cm="1">
        <f t="array" ref="K18">_xlfn.XLOOKUP(Movies[[#This Row],[movie_id]:[movie_id]],Financials[[movie_id]:[movie_id]],Financials[currency],"Not Available",0)</f>
        <v>USD</v>
      </c>
      <c r="L18" cm="1">
        <f t="array" ref="L18">_xlfn.XLOOKUP(Movies[[#This Row],[movie_id]:[movie_id]],movieactor[[movie_id]:[movie_id]],movieactor[actor_id],"Not Available",0)</f>
        <v>80</v>
      </c>
    </row>
    <row r="19" spans="1:12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Row],[movie_id]:[movie_id]],Financials[[movie_id]:[movie_id]],Financials[revenue],"Not Available",0)</f>
        <v>2847</v>
      </c>
      <c r="J19" t="str" cm="1">
        <f t="array" ref="J19">_xlfn.XLOOKUP(Movies[[#This Row],[movie_id]:[movie_id]],Financials[[movie_id]:[movie_id]],Financials[unit],"Not Available",0)</f>
        <v>Millions</v>
      </c>
      <c r="K19" t="str" cm="1">
        <f t="array" ref="K19">_xlfn.XLOOKUP(Movies[[#This Row],[movie_id]:[movie_id]],Financials[[movie_id]:[movie_id]],Financials[currency],"Not Available",0)</f>
        <v>USD</v>
      </c>
      <c r="L19" cm="1">
        <f t="array" ref="L19">_xlfn.XLOOKUP(Movies[[#This Row],[movie_id]:[movie_id]],movieactor[[movie_id]:[movie_id]],movieactor[actor_id],"Not Available",0)</f>
        <v>82</v>
      </c>
    </row>
    <row r="20" spans="1:12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Row],[movie_id]:[movie_id]],Financials[[movie_id]:[movie_id]],Financials[revenue],"Not Available",0)</f>
        <v>291</v>
      </c>
      <c r="J20" t="str" cm="1">
        <f t="array" ref="J20">_xlfn.XLOOKUP(Movies[[#This Row],[movie_id]:[movie_id]],Financials[[movie_id]:[movie_id]],Financials[unit],"Not Available",0)</f>
        <v>Millions</v>
      </c>
      <c r="K20" t="str" cm="1">
        <f t="array" ref="K20">_xlfn.XLOOKUP(Movies[[#This Row],[movie_id]:[movie_id]],Financials[[movie_id]:[movie_id]],Financials[currency],"Not Available",0)</f>
        <v>USD</v>
      </c>
      <c r="L20" cm="1">
        <f t="array" ref="L20">_xlfn.XLOOKUP(Movies[[#This Row],[movie_id]:[movie_id]],movieactor[[movie_id]:[movie_id]],movieactor[actor_id],"Not Available",0)</f>
        <v>84</v>
      </c>
    </row>
    <row r="21" spans="1:12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Row],[movie_id]:[movie_id]],Financials[[movie_id]:[movie_id]],Financials[revenue],"Not Available",0)</f>
        <v>1006</v>
      </c>
      <c r="J21" t="str" cm="1">
        <f t="array" ref="J21">_xlfn.XLOOKUP(Movies[[#This Row],[movie_id]:[movie_id]],Financials[[movie_id]:[movie_id]],Financials[unit],"Not Available",0)</f>
        <v>Millions</v>
      </c>
      <c r="K21" t="str" cm="1">
        <f t="array" ref="K21">_xlfn.XLOOKUP(Movies[[#This Row],[movie_id]:[movie_id]],Financials[[movie_id]:[movie_id]],Financials[currency],"Not Available",0)</f>
        <v>USD</v>
      </c>
      <c r="L21" cm="1">
        <f t="array" ref="L21">_xlfn.XLOOKUP(Movies[[#This Row],[movie_id]:[movie_id]],movieactor[[movie_id]:[movie_id]],movieactor[actor_id],"Not Available",0)</f>
        <v>86</v>
      </c>
    </row>
    <row r="22" spans="1:12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Row],[movie_id]:[movie_id]],Financials[[movie_id]:[movie_id]],Financials[revenue],"Not Available",0)</f>
        <v>322.2</v>
      </c>
      <c r="J22" t="str" cm="1">
        <f t="array" ref="J22">_xlfn.XLOOKUP(Movies[[#This Row],[movie_id]:[movie_id]],Financials[[movie_id]:[movie_id]],Financials[unit],"Not Available",0)</f>
        <v>Millions</v>
      </c>
      <c r="K22" t="str" cm="1">
        <f t="array" ref="K22">_xlfn.XLOOKUP(Movies[[#This Row],[movie_id]:[movie_id]],Financials[[movie_id]:[movie_id]],Financials[currency],"Not Available",0)</f>
        <v>USD</v>
      </c>
      <c r="L22" cm="1">
        <f t="array" ref="L22">_xlfn.XLOOKUP(Movies[[#This Row],[movie_id]:[movie_id]],movieactor[[movie_id]:[movie_id]],movieactor[actor_id],"Not Available",0)</f>
        <v>88</v>
      </c>
    </row>
    <row r="23" spans="1:12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Row],[movie_id]:[movie_id]],Financials[[movie_id]:[movie_id]],Financials[revenue],"Not Available",0)</f>
        <v>1046</v>
      </c>
      <c r="J23" t="str" cm="1">
        <f t="array" ref="J23">_xlfn.XLOOKUP(Movies[[#This Row],[movie_id]:[movie_id]],Financials[[movie_id]:[movie_id]],Financials[unit],"Not Available",0)</f>
        <v>Millions</v>
      </c>
      <c r="K23" t="str" cm="1">
        <f t="array" ref="K23">_xlfn.XLOOKUP(Movies[[#This Row],[movie_id]:[movie_id]],Financials[[movie_id]:[movie_id]],Financials[currency],"Not Available",0)</f>
        <v>USD</v>
      </c>
      <c r="L23" cm="1">
        <f t="array" ref="L23">_xlfn.XLOOKUP(Movies[[#This Row],[movie_id]:[movie_id]],movieactor[[movie_id]:[movie_id]],movieactor[actor_id],"Not Available",0)</f>
        <v>90</v>
      </c>
    </row>
    <row r="24" spans="1:12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Row],[movie_id]:[movie_id]],Financials[[movie_id]:[movie_id]],Financials[revenue],"Not Available",0)</f>
        <v>263.10000000000002</v>
      </c>
      <c r="J24" t="str" cm="1">
        <f t="array" ref="J24">_xlfn.XLOOKUP(Movies[[#This Row],[movie_id]:[movie_id]],Financials[[movie_id]:[movie_id]],Financials[unit],"Not Available",0)</f>
        <v>Millions</v>
      </c>
      <c r="K24" t="str" cm="1">
        <f t="array" ref="K24">_xlfn.XLOOKUP(Movies[[#This Row],[movie_id]:[movie_id]],Financials[[movie_id]:[movie_id]],Financials[currency],"Not Available",0)</f>
        <v>USD</v>
      </c>
      <c r="L24" cm="1">
        <f t="array" ref="L24">_xlfn.XLOOKUP(Movies[[#This Row],[movie_id]:[movie_id]],movieactor[[movie_id]:[movie_id]],movieactor[actor_id],"Not Available",0)</f>
        <v>92</v>
      </c>
    </row>
    <row r="25" spans="1:12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Row],[movie_id]:[movie_id]],Financials[[movie_id]:[movie_id]],Financials[revenue],"Not Available",0)</f>
        <v>2798</v>
      </c>
      <c r="J25" t="str" cm="1">
        <f t="array" ref="J25">_xlfn.XLOOKUP(Movies[[#This Row],[movie_id]:[movie_id]],Financials[[movie_id]:[movie_id]],Financials[unit],"Not Available",0)</f>
        <v>Millions</v>
      </c>
      <c r="K25" t="str" cm="1">
        <f t="array" ref="K25">_xlfn.XLOOKUP(Movies[[#This Row],[movie_id]:[movie_id]],Financials[[movie_id]:[movie_id]],Financials[currency],"Not Available",0)</f>
        <v>USD</v>
      </c>
      <c r="L25" cm="1">
        <f t="array" ref="L25">_xlfn.XLOOKUP(Movies[[#This Row],[movie_id]:[movie_id]],movieactor[[movie_id]:[movie_id]],movieactor[actor_id],"Not Available",0)</f>
        <v>94</v>
      </c>
    </row>
    <row r="26" spans="1:12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Row],[movie_id]:[movie_id]],Financials[[movie_id]:[movie_id]],Financials[revenue],"Not Available",0)</f>
        <v>2048</v>
      </c>
      <c r="J26" t="str" cm="1">
        <f t="array" ref="J26">_xlfn.XLOOKUP(Movies[[#This Row],[movie_id]:[movie_id]],Financials[[movie_id]:[movie_id]],Financials[unit],"Not Available",0)</f>
        <v>Millions</v>
      </c>
      <c r="K26" t="str" cm="1">
        <f t="array" ref="K26">_xlfn.XLOOKUP(Movies[[#This Row],[movie_id]:[movie_id]],Financials[[movie_id]:[movie_id]],Financials[currency],"Not Available",0)</f>
        <v>USD</v>
      </c>
      <c r="L26" cm="1">
        <f t="array" ref="L26">_xlfn.XLOOKUP(Movies[[#This Row],[movie_id]:[movie_id]],movieactor[[movie_id]:[movie_id]],movieactor[actor_id],"Not Available",0)</f>
        <v>94</v>
      </c>
    </row>
    <row r="27" spans="1:12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Row],[movie_id]:[movie_id]],Financials[[movie_id]:[movie_id]],Financials[revenue],"Not Available",0)</f>
        <v>100</v>
      </c>
      <c r="J27" t="str" cm="1">
        <f t="array" ref="J27">_xlfn.XLOOKUP(Movies[[#This Row],[movie_id]:[movie_id]],Financials[[movie_id]:[movie_id]],Financials[unit],"Not Available",0)</f>
        <v>Millions</v>
      </c>
      <c r="K27" t="str" cm="1">
        <f t="array" ref="K27">_xlfn.XLOOKUP(Movies[[#This Row],[movie_id]:[movie_id]],Financials[[movie_id]:[movie_id]],Financials[currency],"Not Available",0)</f>
        <v>INR</v>
      </c>
      <c r="L27" cm="1">
        <f t="array" ref="L27">_xlfn.XLOOKUP(Movies[[#This Row],[movie_id]:[movie_id]],movieactor[[movie_id]:[movie_id]],movieactor[actor_id],"Not Available",0)</f>
        <v>150</v>
      </c>
    </row>
    <row r="28" spans="1:12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Row],[movie_id]:[movie_id]],Financials[[movie_id]:[movie_id]],Financials[revenue],"Not Available",0)</f>
        <v>1350</v>
      </c>
      <c r="J28" t="str" cm="1">
        <f t="array" ref="J28">_xlfn.XLOOKUP(Movies[[#This Row],[movie_id]:[movie_id]],Financials[[movie_id]:[movie_id]],Financials[unit],"Not Available",0)</f>
        <v>Millions</v>
      </c>
      <c r="K28" t="str" cm="1">
        <f t="array" ref="K28">_xlfn.XLOOKUP(Movies[[#This Row],[movie_id]:[movie_id]],Financials[[movie_id]:[movie_id]],Financials[currency],"Not Available",0)</f>
        <v>INR</v>
      </c>
      <c r="L28" cm="1">
        <f t="array" ref="L28">_xlfn.XLOOKUP(Movies[[#This Row],[movie_id]:[movie_id]],movieactor[[movie_id]:[movie_id]],movieactor[actor_id],"Not Available",0)</f>
        <v>61</v>
      </c>
    </row>
    <row r="29" spans="1:12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Row],[movie_id]:[movie_id]],Financials[[movie_id]:[movie_id]],Financials[revenue],"Not Available",0)</f>
        <v>410</v>
      </c>
      <c r="J29" t="str" cm="1">
        <f t="array" ref="J29">_xlfn.XLOOKUP(Movies[[#This Row],[movie_id]:[movie_id]],Financials[[movie_id]:[movie_id]],Financials[unit],"Not Available",0)</f>
        <v>Millions</v>
      </c>
      <c r="K29" t="str" cm="1">
        <f t="array" ref="K29">_xlfn.XLOOKUP(Movies[[#This Row],[movie_id]:[movie_id]],Financials[[movie_id]:[movie_id]],Financials[currency],"Not Available",0)</f>
        <v>INR</v>
      </c>
      <c r="L29" cm="1">
        <f t="array" ref="L29">_xlfn.XLOOKUP(Movies[[#This Row],[movie_id]:[movie_id]],movieactor[[movie_id]:[movie_id]],movieactor[actor_id],"Not Available",0)</f>
        <v>51</v>
      </c>
    </row>
    <row r="30" spans="1:12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Row],[movie_id]:[movie_id]],Financials[[movie_id]:[movie_id]],Financials[revenue],"Not Available",0)</f>
        <v>8540</v>
      </c>
      <c r="J30" t="str" cm="1">
        <f t="array" ref="J30">_xlfn.XLOOKUP(Movies[[#This Row],[movie_id]:[movie_id]],Financials[[movie_id]:[movie_id]],Financials[unit],"Not Available",0)</f>
        <v>Millions</v>
      </c>
      <c r="K30" t="str" cm="1">
        <f t="array" ref="K30">_xlfn.XLOOKUP(Movies[[#This Row],[movie_id]:[movie_id]],Financials[[movie_id]:[movie_id]],Financials[currency],"Not Available",0)</f>
        <v>INR</v>
      </c>
      <c r="L30" cm="1">
        <f t="array" ref="L30">_xlfn.XLOOKUP(Movies[[#This Row],[movie_id]:[movie_id]],movieactor[[movie_id]:[movie_id]],movieactor[actor_id],"Not Available",0)</f>
        <v>61</v>
      </c>
    </row>
    <row r="31" spans="1:12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Row],[movie_id]:[movie_id]],Financials[[movie_id]:[movie_id]],Financials[revenue],"Not Available",0)</f>
        <v>5.9</v>
      </c>
      <c r="J31" t="str" cm="1">
        <f t="array" ref="J31">_xlfn.XLOOKUP(Movies[[#This Row],[movie_id]:[movie_id]],Financials[[movie_id]:[movie_id]],Financials[unit],"Not Available",0)</f>
        <v>Billions</v>
      </c>
      <c r="K31" t="str" cm="1">
        <f t="array" ref="K31">_xlfn.XLOOKUP(Movies[[#This Row],[movie_id]:[movie_id]],Financials[[movie_id]:[movie_id]],Financials[currency],"Not Available",0)</f>
        <v>INR</v>
      </c>
      <c r="L31" cm="1">
        <f t="array" ref="L31">_xlfn.XLOOKUP(Movies[[#This Row],[movie_id]:[movie_id]],movieactor[[movie_id]:[movie_id]],movieactor[actor_id],"Not Available",0)</f>
        <v>155</v>
      </c>
    </row>
    <row r="32" spans="1:12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Row],[movie_id]:[movie_id]],Financials[[movie_id]:[movie_id]],Financials[revenue],"Not Available",0)</f>
        <v>3.6</v>
      </c>
      <c r="J32" t="str" cm="1">
        <f t="array" ref="J32">_xlfn.XLOOKUP(Movies[[#This Row],[movie_id]:[movie_id]],Financials[[movie_id]:[movie_id]],Financials[unit],"Not Available",0)</f>
        <v>Billions</v>
      </c>
      <c r="K32" t="str" cm="1">
        <f t="array" ref="K32">_xlfn.XLOOKUP(Movies[[#This Row],[movie_id]:[movie_id]],Financials[[movie_id]:[movie_id]],Financials[currency],"Not Available",0)</f>
        <v>INR</v>
      </c>
      <c r="L32" cm="1">
        <f t="array" ref="L32">_xlfn.XLOOKUP(Movies[[#This Row],[movie_id]:[movie_id]],movieactor[[movie_id]:[movie_id]],movieactor[actor_id],"Not Available",0)</f>
        <v>156</v>
      </c>
    </row>
    <row r="33" spans="1:12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Row],[movie_id]:[movie_id]],Financials[[movie_id]:[movie_id]],Financials[revenue],"Not Available",0)</f>
        <v>12</v>
      </c>
      <c r="J33" t="str" cm="1">
        <f t="array" ref="J33">_xlfn.XLOOKUP(Movies[[#This Row],[movie_id]:[movie_id]],Financials[[movie_id]:[movie_id]],Financials[unit],"Not Available",0)</f>
        <v>Billions</v>
      </c>
      <c r="K33" t="str" cm="1">
        <f t="array" ref="K33">_xlfn.XLOOKUP(Movies[[#This Row],[movie_id]:[movie_id]],Financials[[movie_id]:[movie_id]],Financials[currency],"Not Available",0)</f>
        <v>INR</v>
      </c>
      <c r="L33" cm="1">
        <f t="array" ref="L33">_xlfn.XLOOKUP(Movies[[#This Row],[movie_id]:[movie_id]],movieactor[[movie_id]:[movie_id]],movieactor[actor_id],"Not Available",0)</f>
        <v>158</v>
      </c>
    </row>
    <row r="34" spans="1:12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Row],[movie_id]:[movie_id]],Financials[[movie_id]:[movie_id]],Financials[revenue],"Not Available",0)</f>
        <v>6.5</v>
      </c>
      <c r="J34" t="str" cm="1">
        <f t="array" ref="J34">_xlfn.XLOOKUP(Movies[[#This Row],[movie_id]:[movie_id]],Financials[[movie_id]:[movie_id]],Financials[unit],"Not Available",0)</f>
        <v>Billions</v>
      </c>
      <c r="K34" t="str" cm="1">
        <f t="array" ref="K34">_xlfn.XLOOKUP(Movies[[#This Row],[movie_id]:[movie_id]],Financials[[movie_id]:[movie_id]],Financials[currency],"Not Available",0)</f>
        <v>INR</v>
      </c>
      <c r="L34" cm="1">
        <f t="array" ref="L34">_xlfn.XLOOKUP(Movies[[#This Row],[movie_id]:[movie_id]],movieactor[[movie_id]:[movie_id]],movieactor[actor_id],"Not Available",0)</f>
        <v>160</v>
      </c>
    </row>
    <row r="35" spans="1:12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Row],[movie_id]:[movie_id]],Financials[[movie_id]:[movie_id]],Financials[revenue],"Not Available",0)</f>
        <v>3409</v>
      </c>
      <c r="J35" t="str" cm="1">
        <f t="array" ref="J35">_xlfn.XLOOKUP(Movies[[#This Row],[movie_id]:[movie_id]],Financials[[movie_id]:[movie_id]],Financials[unit],"Not Available",0)</f>
        <v>Millions</v>
      </c>
      <c r="K35" t="str" cm="1">
        <f t="array" ref="K35">_xlfn.XLOOKUP(Movies[[#This Row],[movie_id]:[movie_id]],Financials[[movie_id]:[movie_id]],Financials[currency],"Not Available",0)</f>
        <v>INR</v>
      </c>
      <c r="L35" cm="1">
        <f t="array" ref="L35">_xlfn.XLOOKUP(Movies[[#This Row],[movie_id]:[movie_id]],movieactor[[movie_id]:[movie_id]],movieactor[actor_id],"Not Available",0)</f>
        <v>162</v>
      </c>
    </row>
    <row r="36" spans="1:12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Row],[movie_id]:[movie_id]],Financials[[movie_id]:[movie_id]],Financials[revenue],"Not Available",0)</f>
        <v>11690</v>
      </c>
      <c r="J36" t="str" cm="1">
        <f t="array" ref="J36">_xlfn.XLOOKUP(Movies[[#This Row],[movie_id]:[movie_id]],Financials[[movie_id]:[movie_id]],Financials[unit],"Not Available",0)</f>
        <v>Millions</v>
      </c>
      <c r="K36" t="str" cm="1">
        <f t="array" ref="K36">_xlfn.XLOOKUP(Movies[[#This Row],[movie_id]:[movie_id]],Financials[[movie_id]:[movie_id]],Financials[currency],"Not Available",0)</f>
        <v>INR</v>
      </c>
      <c r="L36" cm="1">
        <f t="array" ref="L36">_xlfn.XLOOKUP(Movies[[#This Row],[movie_id]:[movie_id]],movieactor[[movie_id]:[movie_id]],movieactor[actor_id],"Not Available",0)</f>
        <v>164</v>
      </c>
    </row>
    <row r="37" spans="1:12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Row],[movie_id]:[movie_id]],Financials[[movie_id]:[movie_id]],Financials[revenue],"Not Available",0)</f>
        <v>370.6</v>
      </c>
      <c r="J37" t="str" cm="1">
        <f t="array" ref="J37">_xlfn.XLOOKUP(Movies[[#This Row],[movie_id]:[movie_id]],Financials[[movie_id]:[movie_id]],Financials[unit],"Not Available",0)</f>
        <v>Millions</v>
      </c>
      <c r="K37" t="str" cm="1">
        <f t="array" ref="K37">_xlfn.XLOOKUP(Movies[[#This Row],[movie_id]:[movie_id]],Financials[[movie_id]:[movie_id]],Financials[currency],"Not Available",0)</f>
        <v>USD</v>
      </c>
      <c r="L37" cm="1">
        <f t="array" ref="L37">_xlfn.XLOOKUP(Movies[[#This Row],[movie_id]:[movie_id]],movieactor[[movie_id]:[movie_id]],movieactor[actor_id],"Not Available",0)</f>
        <v>95</v>
      </c>
    </row>
    <row r="38" spans="1:12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Row],[movie_id]:[movie_id]],Financials[[movie_id]:[movie_id]],Financials[revenue],"Not Available",0)</f>
        <v>714.4</v>
      </c>
      <c r="J38" t="str" cm="1">
        <f t="array" ref="J38">_xlfn.XLOOKUP(Movies[[#This Row],[movie_id]:[movie_id]],Financials[[movie_id]:[movie_id]],Financials[unit],"Not Available",0)</f>
        <v>Millions</v>
      </c>
      <c r="K38" t="str" cm="1">
        <f t="array" ref="K38">_xlfn.XLOOKUP(Movies[[#This Row],[movie_id]:[movie_id]],Financials[[movie_id]:[movie_id]],Financials[currency],"Not Available",0)</f>
        <v>USD</v>
      </c>
      <c r="L38" cm="1">
        <f t="array" ref="L38">_xlfn.XLOOKUP(Movies[[#This Row],[movie_id]:[movie_id]],movieactor[[movie_id]:[movie_id]],movieactor[actor_id],"Not Available",0)</f>
        <v>95</v>
      </c>
    </row>
    <row r="39" spans="1:12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Row],[movie_id]:[movie_id]],Financials[[movie_id]:[movie_id]],Financials[revenue],"Not Available",0)</f>
        <v>3.1</v>
      </c>
      <c r="J39" t="str" cm="1">
        <f t="array" ref="J39">_xlfn.XLOOKUP(Movies[[#This Row],[movie_id]:[movie_id]],Financials[[movie_id]:[movie_id]],Financials[unit],"Not Available",0)</f>
        <v>Billions</v>
      </c>
      <c r="K39" t="str" cm="1">
        <f t="array" ref="K39">_xlfn.XLOOKUP(Movies[[#This Row],[movie_id]:[movie_id]],Financials[[movie_id]:[movie_id]],Financials[currency],"Not Available",0)</f>
        <v>INR</v>
      </c>
      <c r="L39" cm="1">
        <f t="array" ref="L39">_xlfn.XLOOKUP(Movies[[#This Row],[movie_id]:[movie_id]],movieactor[[movie_id]:[movie_id]],movieactor[actor_id],"Not Available",0)</f>
        <v>164</v>
      </c>
    </row>
    <row r="40" spans="1:12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Row],[movie_id]:[movie_id]],Financials[[movie_id]:[movie_id]],Financials[revenue],"Not Available",0)</f>
        <v>950</v>
      </c>
      <c r="J40" t="str" cm="1">
        <f t="array" ref="J40">_xlfn.XLOOKUP(Movies[[#This Row],[movie_id]:[movie_id]],Financials[[movie_id]:[movie_id]],Financials[unit],"Not Available",0)</f>
        <v>Millions</v>
      </c>
      <c r="K40" t="str" cm="1">
        <f t="array" ref="K40">_xlfn.XLOOKUP(Movies[[#This Row],[movie_id]:[movie_id]],Financials[[movie_id]:[movie_id]],Financials[currency],"Not Available",0)</f>
        <v>INR</v>
      </c>
      <c r="L40" cm="1">
        <f t="array" ref="L40">_xlfn.XLOOKUP(Movies[[#This Row],[movie_id]:[movie_id]],movieactor[[movie_id]:[movie_id]],movieactor[actor_id],"Not Available",0)</f>
        <v>169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B1:G41"/>
  <sheetViews>
    <sheetView zoomScale="160" zoomScaleNormal="160" workbookViewId="0">
      <selection activeCell="D26" sqref="D26"/>
    </sheetView>
  </sheetViews>
  <sheetFormatPr defaultRowHeight="14.4" x14ac:dyDescent="0.3"/>
  <cols>
    <col min="3" max="3" width="9.44140625" customWidth="1"/>
    <col min="7" max="7" width="30.33203125" customWidth="1"/>
  </cols>
  <sheetData>
    <row r="1" spans="2:7" x14ac:dyDescent="0.3">
      <c r="B1" s="1" t="s">
        <v>117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2:7" x14ac:dyDescent="0.3">
      <c r="C2">
        <v>101</v>
      </c>
      <c r="D2">
        <v>1</v>
      </c>
      <c r="E2">
        <v>12.5</v>
      </c>
      <c r="F2" t="s">
        <v>31</v>
      </c>
      <c r="G2" t="s">
        <v>32</v>
      </c>
    </row>
    <row r="3" spans="2:7" x14ac:dyDescent="0.3">
      <c r="C3">
        <v>102</v>
      </c>
      <c r="D3">
        <v>200</v>
      </c>
      <c r="E3">
        <v>954.8</v>
      </c>
      <c r="F3" t="s">
        <v>33</v>
      </c>
      <c r="G3" t="s">
        <v>34</v>
      </c>
    </row>
    <row r="4" spans="2:7" x14ac:dyDescent="0.3">
      <c r="C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2:7" x14ac:dyDescent="0.3">
      <c r="C5">
        <v>104</v>
      </c>
      <c r="D5">
        <v>180</v>
      </c>
      <c r="E5">
        <v>854</v>
      </c>
      <c r="F5" t="s">
        <v>33</v>
      </c>
      <c r="G5" t="s">
        <v>34</v>
      </c>
    </row>
    <row r="6" spans="2:7" x14ac:dyDescent="0.3">
      <c r="C6">
        <v>105</v>
      </c>
      <c r="D6">
        <v>250</v>
      </c>
      <c r="E6">
        <v>670</v>
      </c>
      <c r="F6" t="s">
        <v>33</v>
      </c>
      <c r="G6" t="s">
        <v>34</v>
      </c>
    </row>
    <row r="7" spans="2:7" x14ac:dyDescent="0.3">
      <c r="C7">
        <v>107</v>
      </c>
      <c r="D7">
        <v>400</v>
      </c>
      <c r="E7">
        <v>2000</v>
      </c>
      <c r="F7" t="s">
        <v>33</v>
      </c>
      <c r="G7" t="s">
        <v>32</v>
      </c>
    </row>
    <row r="8" spans="2:7" x14ac:dyDescent="0.3">
      <c r="C8">
        <v>108</v>
      </c>
      <c r="D8">
        <v>550</v>
      </c>
      <c r="E8">
        <v>4000</v>
      </c>
      <c r="F8" t="s">
        <v>33</v>
      </c>
      <c r="G8" t="s">
        <v>32</v>
      </c>
    </row>
    <row r="9" spans="2:7" x14ac:dyDescent="0.3">
      <c r="C9">
        <v>109</v>
      </c>
      <c r="D9">
        <v>390</v>
      </c>
      <c r="E9">
        <v>1360</v>
      </c>
      <c r="F9" t="s">
        <v>33</v>
      </c>
      <c r="G9" t="s">
        <v>32</v>
      </c>
    </row>
    <row r="10" spans="2:7" x14ac:dyDescent="0.3">
      <c r="C10">
        <v>110</v>
      </c>
      <c r="D10">
        <v>1.4</v>
      </c>
      <c r="E10">
        <v>3.5</v>
      </c>
      <c r="F10" t="s">
        <v>31</v>
      </c>
      <c r="G10" t="s">
        <v>32</v>
      </c>
    </row>
    <row r="11" spans="2:7" x14ac:dyDescent="0.3">
      <c r="C11">
        <v>111</v>
      </c>
      <c r="D11">
        <v>25</v>
      </c>
      <c r="E11">
        <v>73.3</v>
      </c>
      <c r="F11" t="s">
        <v>33</v>
      </c>
      <c r="G11" t="s">
        <v>34</v>
      </c>
    </row>
    <row r="12" spans="2:7" x14ac:dyDescent="0.3">
      <c r="C12">
        <v>113</v>
      </c>
      <c r="D12">
        <v>165</v>
      </c>
      <c r="E12">
        <v>701.8</v>
      </c>
      <c r="F12" t="s">
        <v>33</v>
      </c>
      <c r="G12" t="s">
        <v>34</v>
      </c>
    </row>
    <row r="13" spans="2:7" x14ac:dyDescent="0.3">
      <c r="C13">
        <v>114</v>
      </c>
      <c r="D13">
        <v>205</v>
      </c>
      <c r="E13">
        <v>365.3</v>
      </c>
      <c r="F13" t="s">
        <v>33</v>
      </c>
      <c r="G13" t="s">
        <v>34</v>
      </c>
    </row>
    <row r="14" spans="2:7" x14ac:dyDescent="0.3">
      <c r="C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2:7" x14ac:dyDescent="0.3">
      <c r="C15">
        <v>116</v>
      </c>
      <c r="D15">
        <v>103</v>
      </c>
      <c r="E15">
        <v>460.5</v>
      </c>
      <c r="F15" t="s">
        <v>33</v>
      </c>
      <c r="G15" t="s">
        <v>34</v>
      </c>
    </row>
    <row r="16" spans="2:7" x14ac:dyDescent="0.3">
      <c r="C16">
        <v>117</v>
      </c>
      <c r="D16">
        <v>200</v>
      </c>
      <c r="E16">
        <v>2202</v>
      </c>
      <c r="F16" t="s">
        <v>33</v>
      </c>
      <c r="G16" t="s">
        <v>34</v>
      </c>
    </row>
    <row r="17" spans="3:7" x14ac:dyDescent="0.3">
      <c r="C17">
        <v>118</v>
      </c>
      <c r="D17">
        <v>3.18</v>
      </c>
      <c r="E17">
        <v>3.3</v>
      </c>
      <c r="F17" t="s">
        <v>33</v>
      </c>
      <c r="G17" t="s">
        <v>34</v>
      </c>
    </row>
    <row r="18" spans="3:7" x14ac:dyDescent="0.3">
      <c r="C18">
        <v>119</v>
      </c>
      <c r="D18">
        <v>237</v>
      </c>
      <c r="E18">
        <v>2847</v>
      </c>
      <c r="F18" t="s">
        <v>33</v>
      </c>
      <c r="G18" t="s">
        <v>34</v>
      </c>
    </row>
    <row r="19" spans="3:7" x14ac:dyDescent="0.3">
      <c r="C19">
        <v>120</v>
      </c>
      <c r="D19">
        <v>7.2</v>
      </c>
      <c r="E19">
        <v>291</v>
      </c>
      <c r="F19" t="s">
        <v>33</v>
      </c>
      <c r="G19" t="s">
        <v>34</v>
      </c>
    </row>
    <row r="20" spans="3:7" x14ac:dyDescent="0.3">
      <c r="C20">
        <v>121</v>
      </c>
      <c r="D20">
        <v>185</v>
      </c>
      <c r="E20">
        <v>1006</v>
      </c>
      <c r="F20" t="s">
        <v>33</v>
      </c>
      <c r="G20" t="s">
        <v>34</v>
      </c>
    </row>
    <row r="21" spans="3:7" x14ac:dyDescent="0.3">
      <c r="C21">
        <v>122</v>
      </c>
      <c r="D21">
        <v>22</v>
      </c>
      <c r="E21">
        <v>322.2</v>
      </c>
      <c r="F21" t="s">
        <v>33</v>
      </c>
      <c r="G21" t="s">
        <v>34</v>
      </c>
    </row>
    <row r="22" spans="3:7" x14ac:dyDescent="0.3">
      <c r="C22">
        <v>123</v>
      </c>
      <c r="D22">
        <v>63</v>
      </c>
      <c r="E22">
        <v>1046</v>
      </c>
      <c r="F22" t="s">
        <v>33</v>
      </c>
      <c r="G22" t="s">
        <v>34</v>
      </c>
    </row>
    <row r="23" spans="3:7" x14ac:dyDescent="0.3">
      <c r="C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3:7" x14ac:dyDescent="0.3">
      <c r="C24">
        <v>125</v>
      </c>
      <c r="D24">
        <v>400</v>
      </c>
      <c r="E24">
        <v>2798</v>
      </c>
      <c r="F24" t="s">
        <v>33</v>
      </c>
      <c r="G24" t="s">
        <v>34</v>
      </c>
    </row>
    <row r="25" spans="3:7" x14ac:dyDescent="0.3">
      <c r="C25">
        <v>126</v>
      </c>
      <c r="D25">
        <v>400</v>
      </c>
      <c r="E25">
        <v>2048</v>
      </c>
      <c r="F25" t="s">
        <v>33</v>
      </c>
      <c r="G25" t="s">
        <v>34</v>
      </c>
    </row>
    <row r="26" spans="3:7" x14ac:dyDescent="0.3">
      <c r="C26">
        <v>127</v>
      </c>
      <c r="D26">
        <v>70</v>
      </c>
      <c r="E26">
        <v>100</v>
      </c>
      <c r="F26" t="s">
        <v>33</v>
      </c>
      <c r="G26" t="s">
        <v>32</v>
      </c>
    </row>
    <row r="27" spans="3:7" x14ac:dyDescent="0.3">
      <c r="C27">
        <v>128</v>
      </c>
      <c r="D27">
        <v>120</v>
      </c>
      <c r="E27">
        <v>1350</v>
      </c>
      <c r="F27" t="s">
        <v>33</v>
      </c>
      <c r="G27" t="s">
        <v>32</v>
      </c>
    </row>
    <row r="28" spans="3:7" x14ac:dyDescent="0.3">
      <c r="C28">
        <v>129</v>
      </c>
      <c r="D28">
        <v>100</v>
      </c>
      <c r="E28">
        <v>410</v>
      </c>
      <c r="F28" t="s">
        <v>33</v>
      </c>
      <c r="G28" t="s">
        <v>32</v>
      </c>
    </row>
    <row r="29" spans="3:7" x14ac:dyDescent="0.3">
      <c r="C29">
        <v>130</v>
      </c>
      <c r="D29">
        <v>850</v>
      </c>
      <c r="E29">
        <v>8540</v>
      </c>
      <c r="F29" t="s">
        <v>33</v>
      </c>
      <c r="G29" t="s">
        <v>32</v>
      </c>
    </row>
    <row r="30" spans="3:7" x14ac:dyDescent="0.3">
      <c r="C30">
        <v>131</v>
      </c>
      <c r="D30">
        <v>1</v>
      </c>
      <c r="E30">
        <v>5.9</v>
      </c>
      <c r="F30" t="s">
        <v>31</v>
      </c>
      <c r="G30" t="s">
        <v>32</v>
      </c>
    </row>
    <row r="31" spans="3:7" x14ac:dyDescent="0.3">
      <c r="C31">
        <v>132</v>
      </c>
      <c r="D31">
        <v>2</v>
      </c>
      <c r="E31">
        <v>3.6</v>
      </c>
      <c r="F31" t="s">
        <v>31</v>
      </c>
      <c r="G31" t="s">
        <v>32</v>
      </c>
    </row>
    <row r="32" spans="3:7" x14ac:dyDescent="0.3">
      <c r="C32">
        <v>133</v>
      </c>
      <c r="D32">
        <v>5.5</v>
      </c>
      <c r="E32">
        <v>12</v>
      </c>
      <c r="F32" t="s">
        <v>31</v>
      </c>
      <c r="G32" t="s">
        <v>32</v>
      </c>
    </row>
    <row r="33" spans="3:7" x14ac:dyDescent="0.3">
      <c r="C33">
        <v>134</v>
      </c>
      <c r="D33">
        <v>1.8</v>
      </c>
      <c r="E33">
        <v>6.5</v>
      </c>
      <c r="F33" t="s">
        <v>31</v>
      </c>
      <c r="G33" t="s">
        <v>32</v>
      </c>
    </row>
    <row r="34" spans="3:7" x14ac:dyDescent="0.3">
      <c r="C34">
        <v>135</v>
      </c>
      <c r="D34">
        <v>250</v>
      </c>
      <c r="E34">
        <v>3409</v>
      </c>
      <c r="F34" t="s">
        <v>33</v>
      </c>
      <c r="G34" t="s">
        <v>32</v>
      </c>
    </row>
    <row r="35" spans="3:7" x14ac:dyDescent="0.3">
      <c r="C35">
        <v>136</v>
      </c>
      <c r="D35">
        <v>900</v>
      </c>
      <c r="E35">
        <v>11690</v>
      </c>
      <c r="F35" t="s">
        <v>33</v>
      </c>
      <c r="G35" t="s">
        <v>32</v>
      </c>
    </row>
    <row r="36" spans="3:7" x14ac:dyDescent="0.3">
      <c r="C36">
        <v>137</v>
      </c>
      <c r="D36">
        <v>216.7</v>
      </c>
      <c r="E36">
        <v>370.6</v>
      </c>
      <c r="F36" t="s">
        <v>33</v>
      </c>
      <c r="G36" t="s">
        <v>34</v>
      </c>
    </row>
    <row r="37" spans="3:7" x14ac:dyDescent="0.3">
      <c r="C37">
        <v>138</v>
      </c>
      <c r="D37">
        <v>177</v>
      </c>
      <c r="E37">
        <v>714.4</v>
      </c>
      <c r="F37" t="s">
        <v>33</v>
      </c>
      <c r="G37" t="s">
        <v>34</v>
      </c>
    </row>
    <row r="38" spans="3:7" x14ac:dyDescent="0.3">
      <c r="C38">
        <v>139</v>
      </c>
      <c r="D38">
        <v>1.8</v>
      </c>
      <c r="E38">
        <v>3.1</v>
      </c>
      <c r="F38" t="s">
        <v>31</v>
      </c>
      <c r="G38" t="s">
        <v>32</v>
      </c>
    </row>
    <row r="39" spans="3:7" x14ac:dyDescent="0.3">
      <c r="C39">
        <v>140</v>
      </c>
      <c r="D39">
        <v>500</v>
      </c>
      <c r="E39">
        <v>950</v>
      </c>
      <c r="F39" t="s">
        <v>33</v>
      </c>
      <c r="G39" t="s">
        <v>32</v>
      </c>
    </row>
    <row r="40" spans="3:7" x14ac:dyDescent="0.3">
      <c r="C40">
        <v>406</v>
      </c>
      <c r="D40">
        <v>30</v>
      </c>
      <c r="E40">
        <v>350</v>
      </c>
      <c r="F40" t="s">
        <v>33</v>
      </c>
      <c r="G40" t="s">
        <v>32</v>
      </c>
    </row>
    <row r="41" spans="3:7" x14ac:dyDescent="0.3">
      <c r="C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4" x14ac:dyDescent="0.3">
      <c r="A1" s="3" t="s">
        <v>158</v>
      </c>
      <c r="B1" s="3" t="s">
        <v>159</v>
      </c>
    </row>
    <row r="2" spans="1:4" x14ac:dyDescent="0.3">
      <c r="A2" t="s">
        <v>160</v>
      </c>
      <c r="B2">
        <v>20</v>
      </c>
    </row>
    <row r="3" spans="1:4" x14ac:dyDescent="0.3">
      <c r="A3" t="s">
        <v>161</v>
      </c>
      <c r="B3">
        <v>15</v>
      </c>
    </row>
    <row r="4" spans="1:4" x14ac:dyDescent="0.3">
      <c r="A4" t="s">
        <v>162</v>
      </c>
      <c r="B4">
        <v>13</v>
      </c>
    </row>
    <row r="5" spans="1:4" x14ac:dyDescent="0.3">
      <c r="A5" t="s">
        <v>163</v>
      </c>
      <c r="B5">
        <v>7</v>
      </c>
    </row>
    <row r="6" spans="1:4" x14ac:dyDescent="0.3">
      <c r="D6">
        <f>MATCH("revenue", Financials[#Headers],0)</f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2024-04-28T17:16:24Z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