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ERA\DKM\Trends\Trends 2017\Applicants, Enrollees, and Graduates\Predoctoral Students\APAN Reports\"/>
    </mc:Choice>
  </mc:AlternateContent>
  <bookViews>
    <workbookView xWindow="795" yWindow="360" windowWidth="12030" windowHeight="7905" tabRatio="789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  <sheet name="Table 15" sheetId="15" r:id="rId15"/>
    <sheet name="Figure 1" sheetId="16" r:id="rId16"/>
    <sheet name="Figure 2" sheetId="17" r:id="rId17"/>
    <sheet name="Figure 3" sheetId="18" r:id="rId18"/>
    <sheet name="Figure 4" sheetId="19" r:id="rId19"/>
  </sheets>
  <definedNames>
    <definedName name="_xlnm.Print_Titles" localSheetId="10">'Table 11'!$A:$A,'Table 11'!$1:$3</definedName>
    <definedName name="_xlnm.Print_Titles" localSheetId="11">'Table 12'!$A:$A,'Table 12'!$1:$3</definedName>
    <definedName name="_xlnm.Print_Titles" localSheetId="12">'Table 13'!$A:$A,'Table 13'!$1:$2</definedName>
    <definedName name="_xlnm.Print_Titles" localSheetId="4">'Table 5'!$A:$C,'Table 5'!$1:$3</definedName>
    <definedName name="_xlnm.Print_Titles" localSheetId="5">'Table 6'!$A:$C,'Table 6'!$1:$3</definedName>
    <definedName name="_xlnm.Print_Titles" localSheetId="6">'Table 7'!$1:$3</definedName>
    <definedName name="_xlnm.Print_Titles" localSheetId="7">'Table 8'!$A:$A,'Table 8'!$1:$4</definedName>
    <definedName name="_xlnm.Print_Titles" localSheetId="8">'Table 9'!$A:$B,'Table 9'!$1:$3</definedName>
    <definedName name="Z_2B652145_1D52_4EE8_83F9_19E7E3F403E5_.wvu.PrintTitles" localSheetId="10" hidden="1">'Table 11'!$A:$A,'Table 11'!$1:$3</definedName>
    <definedName name="Z_2B652145_1D52_4EE8_83F9_19E7E3F403E5_.wvu.PrintTitles" localSheetId="11" hidden="1">'Table 12'!$A:$A,'Table 12'!$1:$3</definedName>
    <definedName name="Z_2B652145_1D52_4EE8_83F9_19E7E3F403E5_.wvu.PrintTitles" localSheetId="12" hidden="1">'Table 13'!$A:$A,'Table 13'!$1:$2</definedName>
    <definedName name="Z_2B652145_1D52_4EE8_83F9_19E7E3F403E5_.wvu.PrintTitles" localSheetId="4" hidden="1">'Table 5'!$A:$C,'Table 5'!$1:$3</definedName>
    <definedName name="Z_2B652145_1D52_4EE8_83F9_19E7E3F403E5_.wvu.PrintTitles" localSheetId="5" hidden="1">'Table 6'!$A:$C,'Table 6'!$1:$3</definedName>
    <definedName name="Z_2B652145_1D52_4EE8_83F9_19E7E3F403E5_.wvu.PrintTitles" localSheetId="6" hidden="1">'Table 7'!$A:$A,'Table 7'!$1:$3</definedName>
    <definedName name="Z_2B652145_1D52_4EE8_83F9_19E7E3F403E5_.wvu.PrintTitles" localSheetId="7" hidden="1">'Table 8'!$A:$A,'Table 8'!$1:$4</definedName>
    <definedName name="Z_2B652145_1D52_4EE8_83F9_19E7E3F403E5_.wvu.PrintTitles" localSheetId="8" hidden="1">'Table 9'!$A:$B,'Table 9'!$1:$3</definedName>
    <definedName name="Z_6205ACC2_7748_4BB6_9408_101C32D32338_.wvu.PrintTitles" localSheetId="10" hidden="1">'Table 11'!$A:$A,'Table 11'!$1:$3</definedName>
    <definedName name="Z_6205ACC2_7748_4BB6_9408_101C32D32338_.wvu.PrintTitles" localSheetId="11" hidden="1">'Table 12'!$A:$A,'Table 12'!$1:$3</definedName>
    <definedName name="Z_6205ACC2_7748_4BB6_9408_101C32D32338_.wvu.PrintTitles" localSheetId="12" hidden="1">'Table 13'!$A:$A,'Table 13'!$1:$2</definedName>
    <definedName name="Z_6205ACC2_7748_4BB6_9408_101C32D32338_.wvu.PrintTitles" localSheetId="4" hidden="1">'Table 5'!$A:$C,'Table 5'!$1:$3</definedName>
    <definedName name="Z_6205ACC2_7748_4BB6_9408_101C32D32338_.wvu.PrintTitles" localSheetId="5" hidden="1">'Table 6'!$A:$C,'Table 6'!$1:$3</definedName>
    <definedName name="Z_6205ACC2_7748_4BB6_9408_101C32D32338_.wvu.PrintTitles" localSheetId="6" hidden="1">'Table 7'!$A:$A,'Table 7'!$1:$3</definedName>
    <definedName name="Z_6205ACC2_7748_4BB6_9408_101C32D32338_.wvu.PrintTitles" localSheetId="7" hidden="1">'Table 8'!$A:$A,'Table 8'!$1:$4</definedName>
    <definedName name="Z_6205ACC2_7748_4BB6_9408_101C32D32338_.wvu.PrintTitles" localSheetId="8" hidden="1">'Table 9'!$A:$B,'Table 9'!$1:$3</definedName>
    <definedName name="Z_7A197565_CD06_4D40_ADF6_ABEB5F656DCB_.wvu.PrintTitles" localSheetId="10" hidden="1">'Table 11'!$A:$A,'Table 11'!$1:$3</definedName>
    <definedName name="Z_7A197565_CD06_4D40_ADF6_ABEB5F656DCB_.wvu.PrintTitles" localSheetId="11" hidden="1">'Table 12'!$A:$A,'Table 12'!$1:$3</definedName>
    <definedName name="Z_7A197565_CD06_4D40_ADF6_ABEB5F656DCB_.wvu.PrintTitles" localSheetId="12" hidden="1">'Table 13'!$A:$A,'Table 13'!$1:$2</definedName>
    <definedName name="Z_7A197565_CD06_4D40_ADF6_ABEB5F656DCB_.wvu.PrintTitles" localSheetId="4" hidden="1">'Table 5'!$A:$C,'Table 5'!$1:$3</definedName>
    <definedName name="Z_7A197565_CD06_4D40_ADF6_ABEB5F656DCB_.wvu.PrintTitles" localSheetId="5" hidden="1">'Table 6'!$A:$C,'Table 6'!$1:$3</definedName>
    <definedName name="Z_7A197565_CD06_4D40_ADF6_ABEB5F656DCB_.wvu.PrintTitles" localSheetId="6" hidden="1">'Table 7'!$A:$A,'Table 7'!$1:$3</definedName>
    <definedName name="Z_7A197565_CD06_4D40_ADF6_ABEB5F656DCB_.wvu.PrintTitles" localSheetId="7" hidden="1">'Table 8'!$A:$A,'Table 8'!$1:$4</definedName>
    <definedName name="Z_7A197565_CD06_4D40_ADF6_ABEB5F656DCB_.wvu.PrintTitles" localSheetId="8" hidden="1">'Table 9'!$A:$B,'Table 9'!$1:$3</definedName>
    <definedName name="Z_95FDDC2C_549A_47CA_B8D5_ECD00002A7F5_.wvu.PrintTitles" localSheetId="10" hidden="1">'Table 11'!$A:$A,'Table 11'!$1:$3</definedName>
    <definedName name="Z_95FDDC2C_549A_47CA_B8D5_ECD00002A7F5_.wvu.PrintTitles" localSheetId="11" hidden="1">'Table 12'!$A:$A,'Table 12'!$1:$3</definedName>
    <definedName name="Z_95FDDC2C_549A_47CA_B8D5_ECD00002A7F5_.wvu.PrintTitles" localSheetId="12" hidden="1">'Table 13'!$A:$A,'Table 13'!$1:$2</definedName>
    <definedName name="Z_95FDDC2C_549A_47CA_B8D5_ECD00002A7F5_.wvu.PrintTitles" localSheetId="4" hidden="1">'Table 5'!$A:$C,'Table 5'!$1:$3</definedName>
    <definedName name="Z_95FDDC2C_549A_47CA_B8D5_ECD00002A7F5_.wvu.PrintTitles" localSheetId="5" hidden="1">'Table 6'!$A:$C,'Table 6'!$1:$3</definedName>
    <definedName name="Z_95FDDC2C_549A_47CA_B8D5_ECD00002A7F5_.wvu.PrintTitles" localSheetId="6" hidden="1">'Table 7'!$A:$A,'Table 7'!$1:$3</definedName>
    <definedName name="Z_95FDDC2C_549A_47CA_B8D5_ECD00002A7F5_.wvu.PrintTitles" localSheetId="7" hidden="1">'Table 8'!$A:$A,'Table 8'!$1:$4</definedName>
    <definedName name="Z_95FDDC2C_549A_47CA_B8D5_ECD00002A7F5_.wvu.PrintTitles" localSheetId="8" hidden="1">'Table 9'!$A:$B,'Table 9'!$1:$3</definedName>
  </definedNames>
  <calcPr calcId="152511"/>
  <customWorkbookViews>
    <customWorkbookView name="Gonzalez, Gloria - Personal View" guid="{7A197565-CD06-4D40-ADF6-ABEB5F656DCB}" mergeInterval="0" personalView="1" maximized="1" windowWidth="1680" windowHeight="762" tabRatio="814" activeSheetId="5" showComments="commIndAndComment"/>
    <customWorkbookView name="Leach, Ryan - Personal View" guid="{95FDDC2C-549A-47CA-B8D5-ECD00002A7F5}" mergeInterval="0" personalView="1" maximized="1" windowWidth="762" windowHeight="521" tabRatio="796" activeSheetId="6"/>
    <customWorkbookView name="Daniels, Christopher - Personal View" guid="{2B652145-1D52-4EE8-83F9-19E7E3F403E5}" mergeInterval="0" personalView="1" maximized="1" windowWidth="1676" windowHeight="777" tabRatio="814" activeSheetId="10" showComments="commIndAndComment"/>
    <customWorkbookView name="Horowitz, Elizabeth - Personal View" guid="{6205ACC2-7748-4BB6-9408-101C32D32338}" mergeInterval="0" personalView="1" maximized="1" windowWidth="830" windowHeight="681" tabRatio="814" activeSheetId="10"/>
  </customWorkbookViews>
</workbook>
</file>

<file path=xl/calcChain.xml><?xml version="1.0" encoding="utf-8"?>
<calcChain xmlns="http://schemas.openxmlformats.org/spreadsheetml/2006/main">
  <c r="E36" i="7" l="1"/>
  <c r="H36" i="7"/>
  <c r="H11" i="7" l="1"/>
  <c r="E11" i="7"/>
  <c r="H8" i="7"/>
  <c r="E8" i="7"/>
  <c r="I30" i="2"/>
  <c r="B8" i="19" l="1"/>
  <c r="E60" i="7" l="1"/>
  <c r="E20" i="7"/>
  <c r="H60" i="7" l="1"/>
  <c r="H20" i="7"/>
  <c r="C20" i="8" l="1"/>
  <c r="B46" i="8"/>
  <c r="B20" i="8"/>
  <c r="C46" i="8" l="1"/>
  <c r="C41" i="8"/>
  <c r="B41" i="8"/>
  <c r="C32" i="8"/>
  <c r="B32" i="8"/>
  <c r="C12" i="8"/>
  <c r="B12" i="8"/>
  <c r="C5" i="8"/>
  <c r="B5" i="8"/>
  <c r="H64" i="7" l="1"/>
  <c r="E64" i="7"/>
  <c r="H63" i="7"/>
  <c r="E63" i="7"/>
  <c r="H62" i="7"/>
  <c r="E62" i="7"/>
  <c r="H61" i="7"/>
  <c r="E61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4" i="7"/>
  <c r="E44" i="7"/>
  <c r="H45" i="7"/>
  <c r="E45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5" i="7"/>
  <c r="E35" i="7"/>
  <c r="H34" i="7"/>
  <c r="E34" i="7"/>
  <c r="H33" i="7"/>
  <c r="E33" i="7"/>
  <c r="H32" i="7"/>
  <c r="E32" i="7"/>
  <c r="H31" i="7"/>
  <c r="E31" i="7"/>
  <c r="H30" i="7"/>
  <c r="E30" i="7"/>
  <c r="H29" i="7"/>
  <c r="E29" i="7"/>
  <c r="H28" i="7"/>
  <c r="E28" i="7"/>
  <c r="H27" i="7"/>
  <c r="E27" i="7"/>
  <c r="H26" i="7"/>
  <c r="E26" i="7"/>
  <c r="H25" i="7"/>
  <c r="E25" i="7"/>
  <c r="H24" i="7"/>
  <c r="E24" i="7"/>
  <c r="H23" i="7"/>
  <c r="E23" i="7"/>
  <c r="H21" i="7"/>
  <c r="E21" i="7"/>
  <c r="H22" i="7"/>
  <c r="E22" i="7"/>
  <c r="H19" i="7"/>
  <c r="E19" i="7"/>
  <c r="H18" i="7"/>
  <c r="E18" i="7"/>
  <c r="H17" i="7"/>
  <c r="E17" i="7"/>
  <c r="H16" i="7"/>
  <c r="E16" i="7"/>
  <c r="H15" i="7"/>
  <c r="E15" i="7"/>
  <c r="H14" i="7"/>
  <c r="E14" i="7"/>
  <c r="H13" i="7"/>
  <c r="E13" i="7"/>
  <c r="H12" i="7"/>
  <c r="E12" i="7"/>
  <c r="H7" i="7"/>
  <c r="E7" i="7"/>
  <c r="H10" i="7"/>
  <c r="E10" i="7"/>
  <c r="H9" i="7"/>
  <c r="E9" i="7"/>
  <c r="H6" i="7"/>
  <c r="E6" i="7"/>
  <c r="H5" i="7"/>
  <c r="E5" i="7"/>
  <c r="H4" i="7"/>
  <c r="E4" i="7"/>
  <c r="J29" i="2"/>
  <c r="I29" i="2"/>
  <c r="F29" i="2"/>
  <c r="D29" i="2"/>
  <c r="J28" i="2"/>
  <c r="I28" i="2"/>
  <c r="D16" i="2"/>
  <c r="F14" i="2"/>
  <c r="D14" i="2"/>
</calcChain>
</file>

<file path=xl/sharedStrings.xml><?xml version="1.0" encoding="utf-8"?>
<sst xmlns="http://schemas.openxmlformats.org/spreadsheetml/2006/main" count="1232" uniqueCount="340">
  <si>
    <t>Applicants</t>
  </si>
  <si>
    <t>First-Time Enrollees</t>
  </si>
  <si>
    <t>Applicant/First-Time Enrollee Ratio</t>
  </si>
  <si>
    <t>Percentage of Applicants Enrolled</t>
  </si>
  <si>
    <t>Total</t>
  </si>
  <si>
    <t>Men</t>
  </si>
  <si>
    <t>Women</t>
  </si>
  <si>
    <t>Number</t>
  </si>
  <si>
    <t>Percent</t>
  </si>
  <si>
    <t>&lt;0.1%</t>
  </si>
  <si>
    <t>Enrollment Rate</t>
  </si>
  <si>
    <t>&lt;0.0%</t>
  </si>
  <si>
    <t>Enrollees</t>
  </si>
  <si>
    <t>Enrollment</t>
  </si>
  <si>
    <t>Rate</t>
  </si>
  <si>
    <t>White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</si>
  <si>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</si>
  <si>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</si>
  <si>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</si>
  <si>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</si>
  <si>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</si>
  <si>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</si>
  <si>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</si>
  <si>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</si>
  <si>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</si>
  <si>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</si>
  <si>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</si>
  <si>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</si>
  <si>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</si>
  <si>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</si>
  <si>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</si>
  <si>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</si>
  <si>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</si>
  <si>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</si>
  <si>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</si>
  <si>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</si>
  <si>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</si>
  <si>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</si>
  <si>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</si>
  <si>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</si>
  <si>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</si>
  <si>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</si>
  <si>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</si>
  <si>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</si>
  <si>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</si>
  <si>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</si>
  <si>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</si>
  <si>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</si>
  <si>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</si>
  <si>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</si>
  <si>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</si>
  <si>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</si>
  <si>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</si>
  <si>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</si>
  <si>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</si>
  <si>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</si>
  <si>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</si>
  <si>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</si>
  <si>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</si>
  <si>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</si>
  <si>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</si>
  <si>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</si>
  <si>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</si>
  <si>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</si>
  <si>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</si>
  <si>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</si>
  <si>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</si>
  <si>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</si>
  <si>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</si>
  <si>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 Applicants</t>
  </si>
  <si>
    <t>Total  Enrollees</t>
  </si>
  <si>
    <t>Percent Enrolled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</si>
  <si>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</si>
  <si>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</si>
  <si>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</si>
  <si>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</si>
  <si>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</si>
  <si>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</si>
  <si>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</si>
  <si>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Mid-Atlantic</t>
  </si>
  <si>
    <t>Delaware</t>
  </si>
  <si>
    <t>District of Columbia</t>
  </si>
  <si>
    <t>Maryland</t>
  </si>
  <si>
    <t>New Jersey</t>
  </si>
  <si>
    <t>New York</t>
  </si>
  <si>
    <t>Pennsylvania</t>
  </si>
  <si>
    <t>West Virginia</t>
  </si>
  <si>
    <t>Southeast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</si>
  <si>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</si>
  <si>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</si>
  <si>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</si>
  <si>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</si>
  <si>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</si>
  <si>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</si>
  <si>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</si>
  <si>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</si>
  <si>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</si>
  <si>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</si>
  <si>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</si>
  <si>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Central</t>
  </si>
  <si>
    <t>Illinois</t>
  </si>
  <si>
    <t>Indiana</t>
  </si>
  <si>
    <t>Iowa</t>
  </si>
  <si>
    <t>Michigan</t>
  </si>
  <si>
    <t>Minnesota</t>
  </si>
  <si>
    <t>Missouri</t>
  </si>
  <si>
    <t>Ohio</t>
  </si>
  <si>
    <t>Wisconsin</t>
  </si>
  <si>
    <t>Southwest</t>
  </si>
  <si>
    <t>Arizona</t>
  </si>
  <si>
    <t>New Mexico</t>
  </si>
  <si>
    <t>Oklahoma</t>
  </si>
  <si>
    <t>Texas</t>
  </si>
  <si>
    <t>Northwest</t>
  </si>
  <si>
    <t>Colorado</t>
  </si>
  <si>
    <t>Idaho</t>
  </si>
  <si>
    <t>Kansas</t>
  </si>
  <si>
    <t>Montana</t>
  </si>
  <si>
    <t>Nebraska</t>
  </si>
  <si>
    <t>North Dakota</t>
  </si>
  <si>
    <t>South Dakota</t>
  </si>
  <si>
    <t>Utah</t>
  </si>
  <si>
    <t>Wyoming</t>
  </si>
  <si>
    <t>Far West</t>
  </si>
  <si>
    <t>Alaska</t>
  </si>
  <si>
    <t>California</t>
  </si>
  <si>
    <t>Hawaii</t>
  </si>
  <si>
    <t>Nevada</t>
  </si>
  <si>
    <t>Oregon</t>
  </si>
  <si>
    <t>Washington</t>
  </si>
  <si>
    <t>Puerto Rico</t>
  </si>
  <si>
    <t>App</t>
  </si>
  <si>
    <t xml:space="preserve">Enr </t>
  </si>
  <si>
    <t>Enr</t>
  </si>
  <si>
    <t>Predental Major</t>
  </si>
  <si>
    <t>Percent of Applicants</t>
  </si>
  <si>
    <t>Percent Rate Enrollment</t>
  </si>
  <si>
    <t>Social Sciences</t>
  </si>
  <si>
    <t>No Major</t>
  </si>
  <si>
    <t>Perceptual Ability</t>
  </si>
  <si>
    <t>Total Science</t>
  </si>
  <si>
    <t>&lt;2.5</t>
  </si>
  <si>
    <t>2.5-2.74</t>
  </si>
  <si>
    <t>2.75-2.99</t>
  </si>
  <si>
    <t>3.0-3.24</t>
  </si>
  <si>
    <t>3.25-3.49</t>
  </si>
  <si>
    <t xml:space="preserve">3.5-3.74 </t>
  </si>
  <si>
    <t>3.75+</t>
  </si>
  <si>
    <t>Science GPA</t>
  </si>
  <si>
    <t>Total GPA</t>
  </si>
  <si>
    <t>&lt;14</t>
  </si>
  <si>
    <t>14-16</t>
  </si>
  <si>
    <t>17-18</t>
  </si>
  <si>
    <t>19-20</t>
  </si>
  <si>
    <t>21+</t>
  </si>
  <si>
    <t>Academic Average</t>
  </si>
  <si>
    <t>20 and younger</t>
  </si>
  <si>
    <t>31 and older</t>
  </si>
  <si>
    <t>Year</t>
  </si>
  <si>
    <t>Unknown</t>
  </si>
  <si>
    <t>Other Outside the U.S.</t>
  </si>
  <si>
    <t>Asian</t>
  </si>
  <si>
    <r>
      <t>Asian</t>
    </r>
    <r>
      <rPr>
        <vertAlign val="superscript"/>
        <sz val="10"/>
        <rFont val="Arial"/>
        <family val="2"/>
      </rPr>
      <t>1</t>
    </r>
  </si>
  <si>
    <t>First-Time, First-Year Enrollees</t>
  </si>
  <si>
    <t>Baylor College of Dentistry</t>
  </si>
  <si>
    <t>Harvard School of Dental Medicine</t>
  </si>
  <si>
    <t>University of the Pacific Arthur A. Dugoni School of Dentistry</t>
  </si>
  <si>
    <t>Arizona School of Dentistry and Oral Health</t>
  </si>
  <si>
    <t>Number of applications submitted per enrollee spot</t>
  </si>
  <si>
    <t>15 to 24</t>
  </si>
  <si>
    <t>35 to 45</t>
  </si>
  <si>
    <t>3 to 14</t>
  </si>
  <si>
    <t>25 to 34</t>
  </si>
  <si>
    <t>Hispanic or Latino</t>
  </si>
  <si>
    <t>American Indian or Alaska Native</t>
  </si>
  <si>
    <t>Native Hawaiian or Pacific Islander</t>
  </si>
  <si>
    <t>*ADEA adheres to the revised federal guidelines for collecting and reporting race and ethnicity.</t>
  </si>
  <si>
    <t>Black or African American</t>
  </si>
  <si>
    <t>Two or More Races</t>
  </si>
  <si>
    <t>GPA Science</t>
  </si>
  <si>
    <t>GPA Total</t>
  </si>
  <si>
    <t>DAT
Perceptual Ability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</si>
  <si>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>Asian includes Native Hawaiian and Pacific Islander for years 2000 to 2009.</t>
    </r>
  </si>
  <si>
    <t>NA</t>
  </si>
  <si>
    <t>All URM Subtotal</t>
  </si>
  <si>
    <t>Number of Schools</t>
  </si>
  <si>
    <t>©2012 American Dental Education Association</t>
  </si>
  <si>
    <t>% In-State Applications</t>
  </si>
  <si>
    <t>% In-State Enrollees</t>
  </si>
  <si>
    <t>Non-URM Subtotal</t>
  </si>
  <si>
    <t xml:space="preserve">DAT
Academic Average </t>
  </si>
  <si>
    <t>DAT
Total Science</t>
  </si>
  <si>
    <t>Name of Institution</t>
  </si>
  <si>
    <t>Total 
App</t>
  </si>
  <si>
    <t>Total 
Enr</t>
  </si>
  <si>
    <t>Enr 
Rate</t>
  </si>
  <si>
    <t>Source: American Dental Education Association, U.S. Dental School Applicants and Enrollees, 2011 Entering Class</t>
  </si>
  <si>
    <t>Total 
App**</t>
  </si>
  <si>
    <t>Total 
Enr**</t>
  </si>
  <si>
    <t xml:space="preserve">IL </t>
  </si>
  <si>
    <t>Gender Not Reported*</t>
  </si>
  <si>
    <t>Do Not Wish to Report or Unknown</t>
  </si>
  <si>
    <t xml:space="preserve">Total </t>
  </si>
  <si>
    <t>Do Not Wish to Report or Unkown</t>
  </si>
  <si>
    <t>Total First-Year Enrollees</t>
  </si>
  <si>
    <t>Nonresident Alien</t>
  </si>
  <si>
    <t>Do Not Wish to Report/Unknown</t>
  </si>
  <si>
    <t>Canada</t>
  </si>
  <si>
    <t>Outside the U.S.</t>
  </si>
  <si>
    <t xml:space="preserve">Percent of First-Time, First-Year Enrollees </t>
  </si>
  <si>
    <t>Biological and Biomedical Science</t>
  </si>
  <si>
    <r>
      <t>Health Professions and Related Programs</t>
    </r>
    <r>
      <rPr>
        <vertAlign val="superscript"/>
        <sz val="10"/>
        <color indexed="8"/>
        <rFont val="Arial"/>
        <family val="2"/>
      </rPr>
      <t>1</t>
    </r>
  </si>
  <si>
    <t>Dental Support Services and Allied Professions</t>
  </si>
  <si>
    <t>Health Professions and Related Programs, Others</t>
  </si>
  <si>
    <t>Physical Sciences</t>
  </si>
  <si>
    <t>Psychology</t>
  </si>
  <si>
    <t>Business, Management, Marketing, and Related Support Services</t>
  </si>
  <si>
    <t>Parks, Recreation, Leisure, and Fitness Studies</t>
  </si>
  <si>
    <t>*ADEA follows Classification of Instructional Programs (CIP) to report undergraduate fields of study.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</si>
  <si>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Health Professions and Related Programs is expanded to show dental related fields. Sub areas are not included in the overall total.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</si>
  <si>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Other Major includes CIP categories that are less than 1% of applicants or enrollees. CIP list can be retrieved from http://nces.ed.gov/ipeds/cipcode/browse.aspx?y=55.</t>
    </r>
  </si>
  <si>
    <t>23.9% of applicants and 10.5% first-time first-year enrollees did not report a predental major.</t>
  </si>
  <si>
    <t>Notes: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</si>
  <si>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Percentages may not total 100% due to rounding.</t>
    </r>
  </si>
  <si>
    <t>*</t>
  </si>
  <si>
    <t>*Data not yet available from the American Dental Association.</t>
  </si>
  <si>
    <t>Nonresident</t>
  </si>
  <si>
    <t>DAT Score</t>
  </si>
  <si>
    <t>GPA Scores</t>
  </si>
  <si>
    <t>** Includes those who do not wish to report their gender.</t>
  </si>
  <si>
    <t>% of 
Applicants</t>
  </si>
  <si>
    <t>% of 
Enrollees</t>
  </si>
  <si>
    <t>Table 1. Applicants, First-time Enrollees, and Total First-year Enrollees, 1990 and 2000 to 2011.</t>
  </si>
  <si>
    <t>* Gender not reported includes "Do not wish to report" and gender missing in 2011.</t>
  </si>
  <si>
    <t>Table 2. Applicants and First-time Enrollees by Gender, 2000 to 2011.</t>
  </si>
  <si>
    <t>Table 3.  Applicants and First-time Enrollees by Race and Ethnicity, 2011.*</t>
  </si>
  <si>
    <t>Race and Ethnicity</t>
  </si>
  <si>
    <t>Table 4. Applicants and First-time Enrollees by Race and Ethnicity, 2000 to 2011.*</t>
  </si>
  <si>
    <t>First-time, First-year Enrollees</t>
  </si>
  <si>
    <t>NA = Not available.</t>
  </si>
  <si>
    <t>Enrollment Rate of 
First-time, First-year Enrollees</t>
  </si>
  <si>
    <t>Table 5. Number of Applications and Their Geographic Distribution by School, 2011.</t>
  </si>
  <si>
    <t>University of Alabama at Birmingham School of Dentistry</t>
  </si>
  <si>
    <t>Loma Linda University School of Dentistry</t>
  </si>
  <si>
    <t>University of Southern California Herman Ostrow School of Dentistry</t>
  </si>
  <si>
    <t>Western University of Health Sciences College of Dental Medicine</t>
  </si>
  <si>
    <t>The University of Colorado School of Dental Medicine</t>
  </si>
  <si>
    <t>University of Connecticut School of Dental Medicine</t>
  </si>
  <si>
    <t>Howard University College of Dentistry</t>
  </si>
  <si>
    <t>Nova Southeastern University College of Dental Medicine</t>
  </si>
  <si>
    <t>University of Florida College of Dentistry</t>
  </si>
  <si>
    <t>Georgia Health Sciences University College of Dental Medicine</t>
  </si>
  <si>
    <t>University of Iowa College of Dentistry</t>
  </si>
  <si>
    <t>University of Illinois at Chicago College of Dentistry</t>
  </si>
  <si>
    <t>Southern Illinois University School of Dental Medicine</t>
  </si>
  <si>
    <t>Indiana University School of Dentistry</t>
  </si>
  <si>
    <t>University of Kentucky College of Dentistry</t>
  </si>
  <si>
    <t>University of Louisville School of Dentistry</t>
  </si>
  <si>
    <t>Louisiana State University School of Dentistry</t>
  </si>
  <si>
    <t>Boston University Henry M. Goldman School of Dental Medicine</t>
  </si>
  <si>
    <t>Tufts University School of Dental Medicine</t>
  </si>
  <si>
    <t>University of Maryland School of Dentistry</t>
  </si>
  <si>
    <t>University of Detroit Mercy School of Dentistry</t>
  </si>
  <si>
    <t>University of Michigan School of Dentistry</t>
  </si>
  <si>
    <t>University of Minnesota School of Dentistry</t>
  </si>
  <si>
    <t>University of Mississippi School of Dentistry</t>
  </si>
  <si>
    <t>University of Missouri - Kansas City School of Dentsitry</t>
  </si>
  <si>
    <t>Creighton University School of Dentistry</t>
  </si>
  <si>
    <t>University of Medicine and Dentistry of New Jersey New Jersey Dental School</t>
  </si>
  <si>
    <t>University of Nevada, Las Vegas School of Dental Medicine</t>
  </si>
  <si>
    <t>University at Buffalo School of Dental Medicine</t>
  </si>
  <si>
    <t>Stony Brook University School of Dental Medicine</t>
  </si>
  <si>
    <t>Columbia University College of Dental Medicine</t>
  </si>
  <si>
    <t>East Carolina University School of Dental Medicine</t>
  </si>
  <si>
    <t>University of North Carolina at Chapel Hill School of Dentistry</t>
  </si>
  <si>
    <t>Case Western Reserve University School of Dental Medicine</t>
  </si>
  <si>
    <t>The Ohio State University College of Dentistry</t>
  </si>
  <si>
    <t>University of Oklahoma College of Dentistry</t>
  </si>
  <si>
    <t>Oregon Health &amp; Science University School of Dentistry</t>
  </si>
  <si>
    <t>The Maurice H. Kornberg School of Dentistry, Temple University</t>
  </si>
  <si>
    <t>University of Pennsylvania School of Dental Medicine</t>
  </si>
  <si>
    <t>University of Pittsburgh School of Dental Medicine</t>
  </si>
  <si>
    <t>University of Puerto Rico School of Dental Medicine</t>
  </si>
  <si>
    <t>Medical University of South Carolina James B. Edwards College of Dental Medicine</t>
  </si>
  <si>
    <t>Meharry Medical College School of Dentistry</t>
  </si>
  <si>
    <t>University of Tennessee Health Science Center College of Dentistry</t>
  </si>
  <si>
    <t>University of Texas Health Science Center at San Antonio Dental School</t>
  </si>
  <si>
    <t>Roseman University of Health Sciences College of Dental Medicine</t>
  </si>
  <si>
    <t>Virginia Commonwealth University School of Dentistry</t>
  </si>
  <si>
    <t>University of Washington School of Dentistry</t>
  </si>
  <si>
    <t>Marquette University School of Dentistry</t>
  </si>
  <si>
    <t>West Virginia University School of Dentistry</t>
  </si>
  <si>
    <t>Table 6. Number of Enrollees and Their Geographic Distribution by School, 2011.</t>
  </si>
  <si>
    <t>University of Missouri - Kansas City School of Dentistry</t>
  </si>
  <si>
    <t>University of Nebraska Medical Center College of Dentistry</t>
  </si>
  <si>
    <t>New York University College of Dentistry</t>
  </si>
  <si>
    <t>Total Applications</t>
  </si>
  <si>
    <t>In-State Applications</t>
  </si>
  <si>
    <t>Total Enrollees</t>
  </si>
  <si>
    <t>In-State Enrollees</t>
  </si>
  <si>
    <t>Table 7. Number and Percentage of In-state Applications and Enrollees by School, 2011.</t>
  </si>
  <si>
    <t>Region and State</t>
  </si>
  <si>
    <t>Outside the United States or Other</t>
  </si>
  <si>
    <t>Unknown or Missing</t>
  </si>
  <si>
    <t>Table 9.  Gender of Applications and Enrollees by School, 2011.</t>
  </si>
  <si>
    <t>*Does not include those who applied to the 2010 entering class and enrolled in the 2011 entering class.</t>
  </si>
  <si>
    <t>Howard University College of Dentistry*</t>
  </si>
  <si>
    <t xml:space="preserve">Southern Illinois University School of Dental Medicine </t>
  </si>
  <si>
    <t xml:space="preserve">Harvard School of Dental Medicine </t>
  </si>
  <si>
    <t>University of Missouri-Kansas City School of Dentistry</t>
  </si>
  <si>
    <t>University of Pittsburg School of Dental Medicine</t>
  </si>
  <si>
    <t>Table 10. Race and Ethnicity of Applications and Enrollees by School, 2011.</t>
  </si>
  <si>
    <t>Figure 1. Percentage of Applicants by Gender, 2011 (N = 12,039)</t>
  </si>
  <si>
    <t>Figure 2. Percentage of First-time Enrollees by Gender, 2011 (N = 5,311)</t>
  </si>
  <si>
    <t>Figure 3. Percentage of Applicants and First-time Enrollees by Race and Ethnicity, 2011</t>
  </si>
  <si>
    <t>Figure 4. Applications Per Slot by Dental School, 2011</t>
  </si>
  <si>
    <t>Table 11.  Major Fields of Study for Dental School Applicants and Enrollees, 2011.</t>
  </si>
  <si>
    <t>Dental, Medical, or Health Preparatory Programs</t>
  </si>
  <si>
    <t>Family and Consumer Sciences or Human Sciences</t>
  </si>
  <si>
    <t>Engineering and Engineering-Related Fields</t>
  </si>
  <si>
    <t>Table 12.  Grade Point Averages and DAT Scores for Dental School Applicants and Enrollees, 2000 to 2011.</t>
  </si>
  <si>
    <t>Table 13.  Percent of Applicants and Enrollees by Range of Grade Point Averages (GPA), 2011.</t>
  </si>
  <si>
    <t>Table 14. Percent of Applicants and Enrollees by Range of DAT Scores, 2011.</t>
  </si>
  <si>
    <t>Table 15.  Age Distribution of Applicants and Enrollees, 2011.</t>
  </si>
  <si>
    <t>Age, years</t>
  </si>
  <si>
    <t>Not Available</t>
  </si>
  <si>
    <t>University of California, San Francisco, School of Dentistry</t>
  </si>
  <si>
    <t>University of California, Los Angeles, School of Dentistry</t>
  </si>
  <si>
    <t>Midwestern University College of Dental Medicine-Arizona</t>
  </si>
  <si>
    <t>Midwestern University College of Dental Medicine-Illinois</t>
  </si>
  <si>
    <t>University of Texas School of Dentistry at Houston</t>
  </si>
  <si>
    <t>Midwestern University College of Dental Medicine-Illnois</t>
  </si>
  <si>
    <t xml:space="preserve">University of California, Los Angeles, School of Dentistry </t>
  </si>
  <si>
    <t>Underrepresented minority (URM) includes Black or African American, Hispanic or Latino, American Indian or Alaska Native, and Native Hawaiian or Pacific Islander.</t>
  </si>
  <si>
    <t>Total Number of Applicants</t>
  </si>
  <si>
    <t>Total Number of Enrollees</t>
  </si>
  <si>
    <t>Table 8. Geographic Distribution of Applicants and Enrollees (as Determined by Legal Residence of Application), 2011.</t>
  </si>
  <si>
    <t>*Provided by the ADA</t>
  </si>
  <si>
    <t>Total First-Year Enrollees *</t>
  </si>
  <si>
    <t>DAT Count (individual examinations)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</si>
</sst>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[$-409]d\-mmm\-yy;@"/>
  </numFmts>
  <fonts count="3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vertAlign val="superscript"/>
      <sz val="10"/>
      <color indexed="8"/>
      <name val="Arial"/>
      <family val="2"/>
    </font>
    <font>
      <i/>
      <sz val="9"/>
      <color indexed="8"/>
      <name val="Arial"/>
      <family val="2"/>
    </font>
    <font>
      <i/>
      <sz val="9"/>
      <name val="Arial"/>
      <family val="2"/>
    </font>
    <font>
      <i/>
      <sz val="9"/>
      <color theme="1"/>
      <name val="Arial"/>
      <family val="2"/>
    </font>
    <font>
      <vertAlign val="superscript"/>
      <sz val="8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ck">
        <color theme="0" tint="-0.14996795556505021"/>
      </bottom>
      <diagonal/>
    </border>
    <border>
      <left/>
      <right/>
      <top style="thick">
        <color theme="0" tint="-0.14996795556505021"/>
      </top>
      <bottom/>
      <diagonal/>
    </border>
    <border>
      <left/>
      <right/>
      <top/>
      <bottom style="medium">
        <color theme="0" tint="-0.14993743705557422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double">
        <color theme="0" tint="-0.14993743705557422"/>
      </top>
      <bottom style="thin">
        <color theme="0" tint="-0.14990691854609822"/>
      </bottom>
      <diagonal/>
    </border>
    <border>
      <left/>
      <right/>
      <top/>
      <bottom style="double">
        <color theme="0" tint="-0.14996795556505021"/>
      </bottom>
      <diagonal/>
    </border>
    <border>
      <left/>
      <right/>
      <top style="double">
        <color theme="0" tint="-0.14996795556505021"/>
      </top>
      <bottom style="thin">
        <color theme="0" tint="-0.14993743705557422"/>
      </bottom>
      <diagonal/>
    </border>
    <border>
      <left/>
      <right/>
      <top style="double">
        <color theme="0" tint="-0.14996795556505021"/>
      </top>
      <bottom style="thin">
        <color theme="0" tint="-0.14996795556505021"/>
      </bottom>
      <diagonal/>
    </border>
    <border>
      <left/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</borders>
  <cellStyleXfs count="29">
    <xf numFmtId="167" fontId="0" fillId="0" borderId="0"/>
    <xf numFmtId="43" fontId="9" fillId="0" borderId="0" applyFont="0" applyFill="0" applyBorder="0" applyAlignment="0" applyProtection="0"/>
    <xf numFmtId="167" fontId="9" fillId="0" borderId="0"/>
    <xf numFmtId="9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8" fillId="0" borderId="0"/>
    <xf numFmtId="167" fontId="15" fillId="0" borderId="0"/>
    <xf numFmtId="167" fontId="9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7" fillId="0" borderId="0"/>
    <xf numFmtId="167" fontId="7" fillId="0" borderId="0"/>
    <xf numFmtId="167" fontId="15" fillId="0" borderId="0"/>
    <xf numFmtId="43" fontId="7" fillId="0" borderId="0" applyFont="0" applyFill="0" applyBorder="0" applyAlignment="0" applyProtection="0"/>
    <xf numFmtId="167" fontId="6" fillId="0" borderId="0"/>
    <xf numFmtId="167" fontId="4" fillId="0" borderId="0"/>
    <xf numFmtId="167" fontId="2" fillId="0" borderId="0"/>
    <xf numFmtId="167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7" fontId="2" fillId="0" borderId="0"/>
    <xf numFmtId="167" fontId="2" fillId="0" borderId="0"/>
    <xf numFmtId="167" fontId="2" fillId="0" borderId="0"/>
    <xf numFmtId="43" fontId="2" fillId="0" borderId="0" applyFont="0" applyFill="0" applyBorder="0" applyAlignment="0" applyProtection="0"/>
    <xf numFmtId="167" fontId="2" fillId="0" borderId="0"/>
    <xf numFmtId="167" fontId="2" fillId="0" borderId="0"/>
    <xf numFmtId="9" fontId="1" fillId="0" borderId="0" applyFont="0" applyFill="0" applyBorder="0" applyAlignment="0" applyProtection="0"/>
    <xf numFmtId="167" fontId="1" fillId="0" borderId="0"/>
  </cellStyleXfs>
  <cellXfs count="385">
    <xf numFmtId="167" fontId="0" fillId="0" borderId="0" xfId="0"/>
    <xf numFmtId="167" fontId="9" fillId="0" borderId="0" xfId="2" applyFill="1"/>
    <xf numFmtId="167" fontId="9" fillId="0" borderId="0" xfId="2" applyFill="1" applyBorder="1"/>
    <xf numFmtId="167" fontId="9" fillId="0" borderId="0" xfId="2" applyFont="1" applyFill="1" applyBorder="1" applyAlignment="1">
      <alignment horizontal="center"/>
    </xf>
    <xf numFmtId="167" fontId="9" fillId="0" borderId="0" xfId="2" applyFill="1" applyBorder="1" applyAlignment="1">
      <alignment horizontal="center"/>
    </xf>
    <xf numFmtId="167" fontId="9" fillId="0" borderId="0" xfId="2" applyFont="1" applyFill="1" applyBorder="1" applyAlignment="1">
      <alignment horizontal="left"/>
    </xf>
    <xf numFmtId="167" fontId="9" fillId="0" borderId="0" xfId="2" applyFont="1" applyFill="1" applyBorder="1" applyAlignment="1"/>
    <xf numFmtId="9" fontId="9" fillId="0" borderId="0" xfId="5" applyFont="1" applyFill="1" applyBorder="1"/>
    <xf numFmtId="9" fontId="16" fillId="0" borderId="0" xfId="5" applyFont="1" applyFill="1" applyBorder="1"/>
    <xf numFmtId="167" fontId="0" fillId="0" borderId="0" xfId="0" applyAlignment="1">
      <alignment vertical="center"/>
    </xf>
    <xf numFmtId="167" fontId="9" fillId="0" borderId="0" xfId="2" applyFont="1" applyAlignment="1">
      <alignment vertical="center"/>
    </xf>
    <xf numFmtId="167" fontId="9" fillId="0" borderId="0" xfId="2" applyFont="1" applyFill="1" applyAlignment="1">
      <alignment vertical="center"/>
    </xf>
    <xf numFmtId="167" fontId="16" fillId="0" borderId="0" xfId="0" applyFont="1" applyAlignment="1">
      <alignment vertical="center"/>
    </xf>
    <xf numFmtId="164" fontId="9" fillId="0" borderId="0" xfId="2" applyNumberFormat="1" applyFont="1" applyFill="1" applyAlignment="1">
      <alignment vertical="center"/>
    </xf>
    <xf numFmtId="167" fontId="16" fillId="0" borderId="0" xfId="0" applyFont="1" applyFill="1" applyAlignment="1">
      <alignment vertical="center"/>
    </xf>
    <xf numFmtId="3" fontId="9" fillId="0" borderId="0" xfId="2" applyNumberFormat="1" applyFont="1" applyFill="1" applyAlignment="1">
      <alignment horizontal="right" vertical="center"/>
    </xf>
    <xf numFmtId="164" fontId="9" fillId="0" borderId="0" xfId="2" applyNumberFormat="1" applyFont="1" applyFill="1" applyAlignment="1">
      <alignment horizontal="right" vertical="center"/>
    </xf>
    <xf numFmtId="167" fontId="9" fillId="0" borderId="0" xfId="2" applyFont="1" applyFill="1" applyBorder="1" applyAlignment="1">
      <alignment vertical="center"/>
    </xf>
    <xf numFmtId="164" fontId="16" fillId="0" borderId="0" xfId="3" applyNumberFormat="1" applyFont="1" applyFill="1" applyBorder="1" applyAlignment="1">
      <alignment vertical="center"/>
    </xf>
    <xf numFmtId="164" fontId="9" fillId="0" borderId="0" xfId="2" applyNumberFormat="1" applyFont="1" applyFill="1" applyBorder="1" applyAlignment="1">
      <alignment vertical="center"/>
    </xf>
    <xf numFmtId="167" fontId="9" fillId="0" borderId="0" xfId="2" applyFont="1" applyFill="1" applyAlignment="1">
      <alignment horizontal="right" vertical="center"/>
    </xf>
    <xf numFmtId="164" fontId="9" fillId="0" borderId="0" xfId="5" applyNumberFormat="1" applyFont="1" applyAlignment="1">
      <alignment vertical="center"/>
    </xf>
    <xf numFmtId="165" fontId="9" fillId="0" borderId="0" xfId="4" applyNumberFormat="1" applyFont="1" applyFill="1" applyAlignment="1">
      <alignment horizontal="right" vertical="center"/>
    </xf>
    <xf numFmtId="167" fontId="9" fillId="0" borderId="0" xfId="2" applyAlignment="1">
      <alignment vertical="center"/>
    </xf>
    <xf numFmtId="167" fontId="9" fillId="0" borderId="0" xfId="2" applyFont="1" applyFill="1" applyBorder="1" applyAlignment="1">
      <alignment horizontal="left" vertical="center"/>
    </xf>
    <xf numFmtId="3" fontId="10" fillId="0" borderId="0" xfId="2" applyNumberFormat="1" applyFont="1" applyFill="1" applyAlignment="1">
      <alignment horizontal="right" vertical="center"/>
    </xf>
    <xf numFmtId="167" fontId="9" fillId="0" borderId="0" xfId="2" applyFill="1" applyAlignment="1">
      <alignment vertical="center"/>
    </xf>
    <xf numFmtId="167" fontId="9" fillId="0" borderId="0" xfId="2" applyFill="1" applyBorder="1" applyAlignment="1">
      <alignment vertical="center"/>
    </xf>
    <xf numFmtId="167" fontId="9" fillId="0" borderId="0" xfId="2" applyFill="1" applyBorder="1" applyAlignment="1">
      <alignment horizontal="left" vertical="center"/>
    </xf>
    <xf numFmtId="3" fontId="0" fillId="0" borderId="0" xfId="1" applyNumberFormat="1" applyFont="1" applyFill="1" applyBorder="1" applyAlignment="1">
      <alignment horizontal="right" vertical="center"/>
    </xf>
    <xf numFmtId="167" fontId="11" fillId="0" borderId="0" xfId="2" applyFont="1" applyFill="1" applyBorder="1" applyAlignment="1">
      <alignment vertical="center"/>
    </xf>
    <xf numFmtId="164" fontId="9" fillId="0" borderId="0" xfId="2" applyNumberFormat="1" applyFill="1" applyBorder="1" applyAlignment="1">
      <alignment vertical="center"/>
    </xf>
    <xf numFmtId="167" fontId="0" fillId="0" borderId="0" xfId="0" applyFill="1" applyAlignment="1">
      <alignment vertical="center"/>
    </xf>
    <xf numFmtId="164" fontId="9" fillId="0" borderId="0" xfId="2" applyNumberFormat="1" applyFill="1" applyBorder="1" applyAlignment="1">
      <alignment horizontal="right" vertical="center"/>
    </xf>
    <xf numFmtId="166" fontId="9" fillId="0" borderId="0" xfId="2" applyNumberFormat="1" applyFill="1" applyBorder="1" applyAlignment="1">
      <alignment horizontal="right" vertical="center"/>
    </xf>
    <xf numFmtId="10" fontId="9" fillId="0" borderId="0" xfId="2" applyNumberFormat="1" applyAlignment="1">
      <alignment vertical="center"/>
    </xf>
    <xf numFmtId="167" fontId="9" fillId="0" borderId="0" xfId="2" applyFont="1" applyFill="1" applyBorder="1" applyAlignment="1">
      <alignment horizontal="center" vertical="center"/>
    </xf>
    <xf numFmtId="164" fontId="9" fillId="0" borderId="0" xfId="2" applyNumberFormat="1" applyFill="1" applyAlignment="1">
      <alignment vertical="center"/>
    </xf>
    <xf numFmtId="3" fontId="9" fillId="0" borderId="0" xfId="2" applyNumberFormat="1" applyFont="1" applyFill="1" applyBorder="1" applyAlignment="1">
      <alignment horizontal="right" vertical="center"/>
    </xf>
    <xf numFmtId="3" fontId="10" fillId="0" borderId="0" xfId="2" applyNumberFormat="1" applyFont="1" applyFill="1" applyBorder="1" applyAlignment="1">
      <alignment horizontal="right" vertical="center"/>
    </xf>
    <xf numFmtId="164" fontId="16" fillId="0" borderId="0" xfId="3" applyNumberFormat="1" applyFont="1" applyFill="1" applyBorder="1" applyAlignment="1">
      <alignment horizontal="right" vertical="center"/>
    </xf>
    <xf numFmtId="167" fontId="10" fillId="0" borderId="0" xfId="2" applyFont="1" applyFill="1" applyAlignment="1">
      <alignment vertical="center"/>
    </xf>
    <xf numFmtId="164" fontId="9" fillId="0" borderId="0" xfId="2" applyNumberFormat="1" applyFont="1" applyFill="1" applyBorder="1" applyAlignment="1">
      <alignment horizontal="right" vertical="center"/>
    </xf>
    <xf numFmtId="3" fontId="0" fillId="0" borderId="0" xfId="0" applyNumberFormat="1" applyFill="1" applyAlignment="1">
      <alignment vertical="center"/>
    </xf>
    <xf numFmtId="167" fontId="0" fillId="0" borderId="0" xfId="0" applyFill="1" applyAlignment="1">
      <alignment horizontal="left" vertical="center"/>
    </xf>
    <xf numFmtId="164" fontId="13" fillId="0" borderId="0" xfId="1" applyNumberFormat="1" applyFont="1" applyFill="1" applyBorder="1" applyAlignment="1">
      <alignment horizontal="right" vertical="center"/>
    </xf>
    <xf numFmtId="166" fontId="9" fillId="0" borderId="0" xfId="2" applyNumberFormat="1" applyFill="1" applyBorder="1" applyAlignment="1">
      <alignment vertical="center"/>
    </xf>
    <xf numFmtId="3" fontId="9" fillId="0" borderId="0" xfId="2" applyNumberFormat="1" applyFill="1" applyBorder="1" applyAlignment="1">
      <alignment horizontal="right" vertical="center"/>
    </xf>
    <xf numFmtId="3" fontId="0" fillId="0" borderId="0" xfId="0" applyNumberFormat="1" applyAlignment="1">
      <alignment vertical="center"/>
    </xf>
    <xf numFmtId="3" fontId="9" fillId="0" borderId="0" xfId="2" applyNumberFormat="1" applyFill="1" applyBorder="1" applyAlignment="1">
      <alignment vertical="center"/>
    </xf>
    <xf numFmtId="3" fontId="13" fillId="0" borderId="0" xfId="1" applyNumberFormat="1" applyFont="1" applyFill="1" applyBorder="1" applyAlignment="1">
      <alignment horizontal="right" vertical="center"/>
    </xf>
    <xf numFmtId="3" fontId="11" fillId="0" borderId="0" xfId="2" applyNumberFormat="1" applyFont="1" applyFill="1" applyBorder="1" applyAlignment="1">
      <alignment vertical="center"/>
    </xf>
    <xf numFmtId="3" fontId="9" fillId="0" borderId="0" xfId="2" applyNumberFormat="1" applyAlignment="1">
      <alignment vertical="center"/>
    </xf>
    <xf numFmtId="167" fontId="20" fillId="0" borderId="0" xfId="2" applyFont="1" applyFill="1" applyAlignment="1">
      <alignment horizontal="left" vertical="center" wrapText="1"/>
    </xf>
    <xf numFmtId="167" fontId="18" fillId="0" borderId="0" xfId="0" applyFont="1"/>
    <xf numFmtId="3" fontId="13" fillId="0" borderId="0" xfId="0" applyNumberFormat="1" applyFont="1" applyFill="1" applyBorder="1" applyAlignment="1">
      <alignment horizontal="right" vertical="center"/>
    </xf>
    <xf numFmtId="3" fontId="9" fillId="0" borderId="0" xfId="2" applyNumberFormat="1" applyFont="1" applyFill="1" applyBorder="1" applyAlignment="1">
      <alignment vertical="center"/>
    </xf>
    <xf numFmtId="3" fontId="24" fillId="0" borderId="0" xfId="0" applyNumberFormat="1" applyFont="1" applyFill="1" applyAlignment="1">
      <alignment vertical="center"/>
    </xf>
    <xf numFmtId="167" fontId="20" fillId="0" borderId="0" xfId="2" applyFont="1" applyFill="1" applyAlignment="1">
      <alignment horizontal="left" vertical="center" wrapText="1"/>
    </xf>
    <xf numFmtId="167" fontId="24" fillId="0" borderId="0" xfId="0" applyFont="1" applyFill="1" applyAlignment="1">
      <alignment vertical="center"/>
    </xf>
    <xf numFmtId="166" fontId="9" fillId="0" borderId="0" xfId="2" applyNumberFormat="1" applyFill="1" applyAlignment="1">
      <alignment vertical="center"/>
    </xf>
    <xf numFmtId="167" fontId="16" fillId="0" borderId="0" xfId="0" applyFont="1" applyFill="1" applyBorder="1" applyAlignment="1">
      <alignment vertical="center"/>
    </xf>
    <xf numFmtId="167" fontId="9" fillId="0" borderId="0" xfId="2" applyFill="1" applyBorder="1" applyAlignment="1">
      <alignment vertical="center" wrapText="1"/>
    </xf>
    <xf numFmtId="167" fontId="9" fillId="0" borderId="0" xfId="2" applyFont="1" applyFill="1" applyAlignment="1" applyProtection="1">
      <alignment vertical="center" wrapText="1"/>
      <protection locked="0"/>
    </xf>
    <xf numFmtId="164" fontId="9" fillId="0" borderId="0" xfId="5" applyNumberFormat="1" applyFont="1" applyFill="1" applyBorder="1"/>
    <xf numFmtId="164" fontId="16" fillId="0" borderId="0" xfId="5" applyNumberFormat="1" applyFont="1" applyFill="1" applyBorder="1"/>
    <xf numFmtId="167" fontId="10" fillId="0" borderId="0" xfId="2" applyFont="1" applyFill="1" applyBorder="1" applyAlignment="1">
      <alignment horizontal="left"/>
    </xf>
    <xf numFmtId="167" fontId="10" fillId="0" borderId="0" xfId="2" applyFont="1" applyFill="1" applyBorder="1" applyAlignment="1">
      <alignment horizontal="center"/>
    </xf>
    <xf numFmtId="164" fontId="10" fillId="0" borderId="0" xfId="2" applyNumberFormat="1" applyFont="1" applyFill="1" applyAlignment="1">
      <alignment horizontal="center" vertical="center"/>
    </xf>
    <xf numFmtId="167" fontId="20" fillId="0" borderId="0" xfId="2" applyFont="1" applyFill="1" applyAlignment="1">
      <alignment horizontal="left" vertical="center" wrapText="1"/>
    </xf>
    <xf numFmtId="2" fontId="9" fillId="0" borderId="0" xfId="2" applyNumberFormat="1" applyAlignment="1">
      <alignment vertical="center"/>
    </xf>
    <xf numFmtId="1" fontId="9" fillId="0" borderId="0" xfId="2" applyNumberFormat="1" applyFont="1" applyFill="1" applyAlignment="1">
      <alignment vertical="center"/>
    </xf>
    <xf numFmtId="1" fontId="9" fillId="0" borderId="0" xfId="2" applyNumberFormat="1" applyFont="1" applyAlignment="1">
      <alignment vertical="center"/>
    </xf>
    <xf numFmtId="1" fontId="9" fillId="0" borderId="0" xfId="2" applyNumberFormat="1" applyFont="1" applyFill="1" applyAlignment="1">
      <alignment horizontal="left" vertical="center"/>
    </xf>
    <xf numFmtId="1" fontId="9" fillId="0" borderId="0" xfId="2" applyNumberFormat="1" applyFont="1" applyFill="1" applyBorder="1" applyAlignment="1">
      <alignment horizontal="left" vertical="center"/>
    </xf>
    <xf numFmtId="1" fontId="9" fillId="0" borderId="0" xfId="2" applyNumberFormat="1" applyFill="1" applyAlignment="1">
      <alignment horizontal="left" vertical="center"/>
    </xf>
    <xf numFmtId="1" fontId="9" fillId="0" borderId="0" xfId="2" applyNumberFormat="1" applyFill="1" applyBorder="1" applyAlignment="1">
      <alignment horizontal="left"/>
    </xf>
    <xf numFmtId="1" fontId="9" fillId="0" borderId="0" xfId="2" applyNumberFormat="1" applyFont="1" applyFill="1" applyBorder="1" applyAlignment="1">
      <alignment horizontal="left"/>
    </xf>
    <xf numFmtId="164" fontId="9" fillId="0" borderId="0" xfId="5" applyNumberFormat="1" applyFont="1" applyFill="1" applyAlignment="1">
      <alignment horizontal="right" vertical="center"/>
    </xf>
    <xf numFmtId="1" fontId="5" fillId="0" borderId="0" xfId="0" applyNumberFormat="1" applyFont="1" applyAlignment="1">
      <alignment vertical="center"/>
    </xf>
    <xf numFmtId="164" fontId="5" fillId="0" borderId="0" xfId="5" applyNumberFormat="1" applyFont="1" applyFill="1" applyAlignment="1">
      <alignment horizontal="right" vertical="center"/>
    </xf>
    <xf numFmtId="164" fontId="5" fillId="0" borderId="0" xfId="3" applyNumberFormat="1" applyFont="1" applyFill="1" applyAlignment="1">
      <alignment horizontal="right" vertical="center"/>
    </xf>
    <xf numFmtId="164" fontId="5" fillId="0" borderId="0" xfId="3" applyNumberFormat="1" applyFont="1" applyFill="1" applyBorder="1" applyAlignment="1">
      <alignment horizontal="right" vertical="center"/>
    </xf>
    <xf numFmtId="167" fontId="9" fillId="0" borderId="0" xfId="2" applyFont="1" applyFill="1" applyBorder="1" applyAlignment="1">
      <alignment vertical="center" wrapText="1"/>
    </xf>
    <xf numFmtId="3" fontId="25" fillId="0" borderId="0" xfId="0" applyNumberFormat="1" applyFont="1" applyFill="1" applyAlignment="1">
      <alignment vertical="center"/>
    </xf>
    <xf numFmtId="166" fontId="9" fillId="0" borderId="0" xfId="2" applyNumberFormat="1" applyFont="1" applyFill="1" applyBorder="1" applyAlignment="1">
      <alignment vertical="center"/>
    </xf>
    <xf numFmtId="3" fontId="1" fillId="0" borderId="0" xfId="1" applyNumberFormat="1" applyFont="1" applyFill="1" applyBorder="1" applyAlignment="1">
      <alignment horizontal="right" vertical="center"/>
    </xf>
    <xf numFmtId="3" fontId="1" fillId="0" borderId="0" xfId="0" applyNumberFormat="1" applyFont="1" applyFill="1" applyBorder="1" applyAlignment="1">
      <alignment horizontal="right" vertical="center"/>
    </xf>
    <xf numFmtId="164" fontId="24" fillId="0" borderId="0" xfId="0" applyNumberFormat="1" applyFont="1" applyFill="1" applyAlignment="1">
      <alignment vertical="center"/>
    </xf>
    <xf numFmtId="10" fontId="9" fillId="0" borderId="0" xfId="2" applyNumberFormat="1" applyFont="1" applyFill="1" applyBorder="1" applyAlignment="1">
      <alignment vertical="center"/>
    </xf>
    <xf numFmtId="167" fontId="20" fillId="0" borderId="0" xfId="2" applyFont="1" applyFill="1" applyAlignment="1">
      <alignment horizontal="left" vertical="center" wrapText="1"/>
    </xf>
    <xf numFmtId="3" fontId="9" fillId="0" borderId="0" xfId="2" applyNumberFormat="1" applyFill="1" applyAlignment="1">
      <alignment horizontal="right" vertical="center"/>
    </xf>
    <xf numFmtId="166" fontId="9" fillId="0" borderId="0" xfId="2" applyNumberFormat="1" applyFill="1" applyAlignment="1">
      <alignment horizontal="right" vertical="center"/>
    </xf>
    <xf numFmtId="164" fontId="9" fillId="0" borderId="0" xfId="5" applyNumberFormat="1" applyFont="1" applyFill="1" applyBorder="1" applyAlignment="1">
      <alignment horizontal="right" vertical="center" wrapText="1"/>
    </xf>
    <xf numFmtId="167" fontId="13" fillId="0" borderId="0" xfId="2" applyFont="1" applyFill="1" applyBorder="1" applyAlignment="1">
      <alignment horizontal="left" vertical="center" wrapText="1"/>
    </xf>
    <xf numFmtId="164" fontId="1" fillId="0" borderId="0" xfId="27" applyNumberFormat="1" applyFont="1" applyAlignment="1">
      <alignment vertical="center"/>
    </xf>
    <xf numFmtId="167" fontId="27" fillId="0" borderId="0" xfId="2" applyFont="1" applyFill="1" applyBorder="1" applyAlignment="1">
      <alignment horizontal="left" vertical="center" wrapText="1" indent="2"/>
    </xf>
    <xf numFmtId="164" fontId="28" fillId="0" borderId="0" xfId="5" applyNumberFormat="1" applyFont="1" applyFill="1" applyBorder="1" applyAlignment="1">
      <alignment horizontal="right" vertical="center" wrapText="1"/>
    </xf>
    <xf numFmtId="164" fontId="29" fillId="0" borderId="0" xfId="27" applyNumberFormat="1" applyFont="1" applyAlignment="1">
      <alignment vertical="center"/>
    </xf>
    <xf numFmtId="164" fontId="1" fillId="0" borderId="0" xfId="28" applyNumberFormat="1" applyAlignment="1">
      <alignment vertical="center"/>
    </xf>
    <xf numFmtId="167" fontId="10" fillId="0" borderId="0" xfId="2" applyFont="1" applyFill="1" applyAlignment="1">
      <alignment vertical="center"/>
    </xf>
    <xf numFmtId="167" fontId="10" fillId="0" borderId="0" xfId="2" applyFont="1" applyFill="1" applyAlignment="1">
      <alignment horizontal="center" vertical="center"/>
    </xf>
    <xf numFmtId="167" fontId="10" fillId="0" borderId="0" xfId="2" applyFont="1" applyFill="1" applyAlignment="1">
      <alignment horizontal="left" vertical="center"/>
    </xf>
    <xf numFmtId="167" fontId="10" fillId="0" borderId="0" xfId="2" applyFont="1" applyFill="1" applyBorder="1" applyAlignment="1">
      <alignment horizontal="center" vertical="center"/>
    </xf>
    <xf numFmtId="167" fontId="10" fillId="0" borderId="0" xfId="2" applyFont="1" applyFill="1" applyBorder="1" applyAlignment="1">
      <alignment vertical="center" wrapText="1"/>
    </xf>
    <xf numFmtId="1" fontId="9" fillId="2" borderId="0" xfId="2" applyNumberFormat="1" applyFont="1" applyFill="1" applyAlignment="1">
      <alignment vertical="center"/>
    </xf>
    <xf numFmtId="3" fontId="9" fillId="2" borderId="0" xfId="2" applyNumberFormat="1" applyFont="1" applyFill="1" applyAlignment="1">
      <alignment horizontal="right" vertical="center"/>
    </xf>
    <xf numFmtId="49" fontId="9" fillId="2" borderId="0" xfId="2" applyNumberFormat="1" applyFill="1" applyAlignment="1">
      <alignment horizontal="left" vertical="center"/>
    </xf>
    <xf numFmtId="3" fontId="9" fillId="2" borderId="0" xfId="2" applyNumberFormat="1" applyFill="1" applyAlignment="1">
      <alignment horizontal="right" vertical="center"/>
    </xf>
    <xf numFmtId="166" fontId="9" fillId="2" borderId="0" xfId="2" applyNumberFormat="1" applyFill="1" applyAlignment="1">
      <alignment horizontal="right" vertical="center"/>
    </xf>
    <xf numFmtId="167" fontId="13" fillId="2" borderId="0" xfId="2" applyFont="1" applyFill="1" applyBorder="1" applyAlignment="1">
      <alignment horizontal="left" vertical="center" wrapText="1"/>
    </xf>
    <xf numFmtId="164" fontId="9" fillId="2" borderId="0" xfId="5" applyNumberFormat="1" applyFont="1" applyFill="1" applyBorder="1" applyAlignment="1">
      <alignment horizontal="right" vertical="center" wrapText="1"/>
    </xf>
    <xf numFmtId="164" fontId="1" fillId="2" borderId="0" xfId="27" applyNumberFormat="1" applyFont="1" applyFill="1" applyAlignment="1">
      <alignment vertical="center"/>
    </xf>
    <xf numFmtId="166" fontId="9" fillId="2" borderId="0" xfId="2" applyNumberFormat="1" applyFill="1" applyBorder="1" applyAlignment="1">
      <alignment horizontal="right" vertical="center"/>
    </xf>
    <xf numFmtId="167" fontId="9" fillId="2" borderId="0" xfId="2" applyFont="1" applyFill="1" applyBorder="1" applyAlignment="1">
      <alignment horizontal="left" vertical="center"/>
    </xf>
    <xf numFmtId="167" fontId="9" fillId="2" borderId="0" xfId="2" applyFont="1" applyFill="1" applyBorder="1" applyAlignment="1">
      <alignment vertical="center"/>
    </xf>
    <xf numFmtId="3" fontId="13" fillId="2" borderId="0" xfId="0" applyNumberFormat="1" applyFont="1" applyFill="1" applyBorder="1" applyAlignment="1">
      <alignment horizontal="right" vertical="center"/>
    </xf>
    <xf numFmtId="167" fontId="9" fillId="2" borderId="0" xfId="2" applyFill="1" applyBorder="1" applyAlignment="1">
      <alignment horizontal="left" vertical="center"/>
    </xf>
    <xf numFmtId="167" fontId="9" fillId="2" borderId="0" xfId="2" applyFill="1" applyBorder="1" applyAlignment="1">
      <alignment vertical="center"/>
    </xf>
    <xf numFmtId="3" fontId="9" fillId="2" borderId="0" xfId="2" applyNumberFormat="1" applyFill="1" applyBorder="1" applyAlignment="1">
      <alignment horizontal="right" vertical="center"/>
    </xf>
    <xf numFmtId="164" fontId="9" fillId="2" borderId="0" xfId="2" applyNumberFormat="1" applyFill="1" applyBorder="1" applyAlignment="1">
      <alignment horizontal="right" vertical="center"/>
    </xf>
    <xf numFmtId="3" fontId="13" fillId="2" borderId="0" xfId="1" applyNumberFormat="1" applyFont="1" applyFill="1" applyBorder="1" applyAlignment="1">
      <alignment horizontal="right" vertical="center"/>
    </xf>
    <xf numFmtId="164" fontId="13" fillId="2" borderId="0" xfId="1" applyNumberFormat="1" applyFont="1" applyFill="1" applyBorder="1" applyAlignment="1">
      <alignment horizontal="right" vertical="center"/>
    </xf>
    <xf numFmtId="164" fontId="9" fillId="2" borderId="0" xfId="2" applyNumberFormat="1" applyFont="1" applyFill="1" applyBorder="1" applyAlignment="1">
      <alignment horizontal="right" vertical="center"/>
    </xf>
    <xf numFmtId="3" fontId="9" fillId="2" borderId="0" xfId="2" applyNumberFormat="1" applyFont="1" applyFill="1" applyBorder="1" applyAlignment="1">
      <alignment horizontal="right" vertical="center"/>
    </xf>
    <xf numFmtId="3" fontId="1" fillId="2" borderId="0" xfId="1" applyNumberFormat="1" applyFont="1" applyFill="1" applyBorder="1" applyAlignment="1">
      <alignment horizontal="right" vertical="center"/>
    </xf>
    <xf numFmtId="165" fontId="9" fillId="2" borderId="0" xfId="4" applyNumberFormat="1" applyFont="1" applyFill="1" applyAlignment="1">
      <alignment horizontal="right" vertical="center"/>
    </xf>
    <xf numFmtId="2" fontId="9" fillId="2" borderId="0" xfId="2" applyNumberFormat="1" applyFont="1" applyFill="1" applyAlignment="1">
      <alignment horizontal="right" vertical="center"/>
    </xf>
    <xf numFmtId="167" fontId="27" fillId="2" borderId="0" xfId="2" applyFont="1" applyFill="1" applyBorder="1" applyAlignment="1">
      <alignment horizontal="left" vertical="center" wrapText="1" indent="2"/>
    </xf>
    <xf numFmtId="164" fontId="28" fillId="2" borderId="0" xfId="5" applyNumberFormat="1" applyFont="1" applyFill="1" applyBorder="1" applyAlignment="1">
      <alignment horizontal="right" vertical="center" wrapText="1"/>
    </xf>
    <xf numFmtId="164" fontId="29" fillId="2" borderId="0" xfId="27" applyNumberFormat="1" applyFont="1" applyFill="1" applyAlignment="1">
      <alignment vertical="center"/>
    </xf>
    <xf numFmtId="167" fontId="9" fillId="2" borderId="0" xfId="2" applyFont="1" applyFill="1" applyAlignment="1">
      <alignment vertical="center"/>
    </xf>
    <xf numFmtId="1" fontId="9" fillId="2" borderId="0" xfId="2" applyNumberFormat="1" applyFont="1" applyFill="1" applyAlignment="1">
      <alignment horizontal="left" vertical="center"/>
    </xf>
    <xf numFmtId="164" fontId="9" fillId="2" borderId="0" xfId="2" applyNumberFormat="1" applyFont="1" applyFill="1" applyAlignment="1">
      <alignment horizontal="right" vertical="center"/>
    </xf>
    <xf numFmtId="1" fontId="9" fillId="2" borderId="0" xfId="2" applyNumberFormat="1" applyFont="1" applyFill="1" applyBorder="1" applyAlignment="1">
      <alignment horizontal="left" vertical="center"/>
    </xf>
    <xf numFmtId="164" fontId="5" fillId="2" borderId="0" xfId="3" applyNumberFormat="1" applyFont="1" applyFill="1" applyBorder="1" applyAlignment="1">
      <alignment horizontal="right" vertical="center"/>
    </xf>
    <xf numFmtId="167" fontId="0" fillId="3" borderId="0" xfId="0" applyFill="1" applyAlignment="1">
      <alignment vertical="center"/>
    </xf>
    <xf numFmtId="2" fontId="9" fillId="0" borderId="0" xfId="2" applyNumberFormat="1" applyFill="1" applyAlignment="1">
      <alignment vertical="center"/>
    </xf>
    <xf numFmtId="167" fontId="0" fillId="0" borderId="0" xfId="0" applyFill="1" applyBorder="1" applyAlignment="1">
      <alignment vertical="center"/>
    </xf>
    <xf numFmtId="167" fontId="0" fillId="0" borderId="0" xfId="0" applyFill="1"/>
    <xf numFmtId="9" fontId="0" fillId="0" borderId="0" xfId="5" applyNumberFormat="1" applyFont="1" applyFill="1"/>
    <xf numFmtId="9" fontId="0" fillId="0" borderId="0" xfId="0" applyNumberFormat="1" applyFill="1"/>
    <xf numFmtId="167" fontId="0" fillId="0" borderId="0" xfId="0" applyFill="1" applyBorder="1"/>
    <xf numFmtId="164" fontId="0" fillId="0" borderId="0" xfId="5" applyNumberFormat="1" applyFont="1" applyFill="1"/>
    <xf numFmtId="164" fontId="0" fillId="0" borderId="0" xfId="0" applyNumberFormat="1" applyFill="1"/>
    <xf numFmtId="167" fontId="21" fillId="0" borderId="0" xfId="0" applyFont="1" applyFill="1" applyAlignment="1">
      <alignment vertical="center"/>
    </xf>
    <xf numFmtId="2" fontId="16" fillId="0" borderId="0" xfId="0" applyNumberFormat="1" applyFont="1" applyFill="1" applyAlignment="1">
      <alignment vertical="center"/>
    </xf>
    <xf numFmtId="10" fontId="16" fillId="0" borderId="0" xfId="5" applyNumberFormat="1" applyFont="1" applyFill="1" applyAlignment="1">
      <alignment vertical="center"/>
    </xf>
    <xf numFmtId="167" fontId="23" fillId="0" borderId="0" xfId="0" applyFont="1" applyFill="1" applyAlignment="1">
      <alignment vertical="center"/>
    </xf>
    <xf numFmtId="167" fontId="22" fillId="0" borderId="0" xfId="0" applyFont="1" applyFill="1"/>
    <xf numFmtId="1" fontId="0" fillId="0" borderId="0" xfId="0" applyNumberFormat="1" applyFill="1"/>
    <xf numFmtId="167" fontId="9" fillId="3" borderId="0" xfId="2" applyFill="1" applyBorder="1" applyAlignment="1">
      <alignment vertical="center"/>
    </xf>
    <xf numFmtId="167" fontId="20" fillId="3" borderId="0" xfId="2" applyFont="1" applyFill="1" applyAlignment="1">
      <alignment horizontal="left" vertical="center" wrapText="1"/>
    </xf>
    <xf numFmtId="167" fontId="0" fillId="3" borderId="0" xfId="0" applyNumberFormat="1" applyFill="1" applyAlignment="1">
      <alignment vertical="center"/>
    </xf>
    <xf numFmtId="3" fontId="10" fillId="2" borderId="0" xfId="2" applyNumberFormat="1" applyFont="1" applyFill="1" applyAlignment="1">
      <alignment horizontal="right" vertical="center"/>
    </xf>
    <xf numFmtId="167" fontId="9" fillId="0" borderId="3" xfId="2" applyFont="1" applyFill="1" applyBorder="1" applyAlignment="1">
      <alignment vertical="center"/>
    </xf>
    <xf numFmtId="165" fontId="9" fillId="0" borderId="3" xfId="4" applyNumberFormat="1" applyFont="1" applyFill="1" applyBorder="1" applyAlignment="1">
      <alignment horizontal="right" vertical="center"/>
    </xf>
    <xf numFmtId="164" fontId="9" fillId="0" borderId="3" xfId="2" applyNumberFormat="1" applyFont="1" applyFill="1" applyBorder="1" applyAlignment="1">
      <alignment horizontal="right" vertical="center"/>
    </xf>
    <xf numFmtId="167" fontId="9" fillId="0" borderId="0" xfId="0" applyFont="1" applyFill="1" applyBorder="1" applyAlignment="1">
      <alignment vertical="center"/>
    </xf>
    <xf numFmtId="167" fontId="10" fillId="0" borderId="4" xfId="2" applyFont="1" applyFill="1" applyBorder="1" applyAlignment="1">
      <alignment vertical="center"/>
    </xf>
    <xf numFmtId="165" fontId="10" fillId="0" borderId="4" xfId="4" applyNumberFormat="1" applyFont="1" applyFill="1" applyBorder="1" applyAlignment="1">
      <alignment horizontal="right" vertical="center"/>
    </xf>
    <xf numFmtId="164" fontId="10" fillId="0" borderId="4" xfId="2" applyNumberFormat="1" applyFont="1" applyFill="1" applyBorder="1" applyAlignment="1">
      <alignment horizontal="right" vertical="center"/>
    </xf>
    <xf numFmtId="3" fontId="10" fillId="0" borderId="4" xfId="2" applyNumberFormat="1" applyFont="1" applyFill="1" applyBorder="1" applyAlignment="1">
      <alignment horizontal="right" vertical="center"/>
    </xf>
    <xf numFmtId="167" fontId="10" fillId="0" borderId="5" xfId="2" applyFont="1" applyFill="1" applyBorder="1" applyAlignment="1">
      <alignment vertical="center"/>
    </xf>
    <xf numFmtId="3" fontId="14" fillId="0" borderId="5" xfId="1" applyNumberFormat="1" applyFont="1" applyFill="1" applyBorder="1" applyAlignment="1">
      <alignment horizontal="right" vertical="center"/>
    </xf>
    <xf numFmtId="164" fontId="14" fillId="0" borderId="5" xfId="1" applyNumberFormat="1" applyFont="1" applyFill="1" applyBorder="1" applyAlignment="1">
      <alignment horizontal="right" vertical="center"/>
    </xf>
    <xf numFmtId="167" fontId="10" fillId="0" borderId="7" xfId="2" applyFont="1" applyFill="1" applyBorder="1" applyAlignment="1">
      <alignment vertical="center"/>
    </xf>
    <xf numFmtId="3" fontId="14" fillId="0" borderId="7" xfId="1" applyNumberFormat="1" applyFont="1" applyFill="1" applyBorder="1" applyAlignment="1">
      <alignment horizontal="right" vertical="center"/>
    </xf>
    <xf numFmtId="164" fontId="14" fillId="0" borderId="7" xfId="1" applyNumberFormat="1" applyFont="1" applyFill="1" applyBorder="1" applyAlignment="1">
      <alignment horizontal="right" vertical="center"/>
    </xf>
    <xf numFmtId="167" fontId="10" fillId="0" borderId="8" xfId="2" applyFont="1" applyFill="1" applyBorder="1" applyAlignment="1">
      <alignment vertical="center"/>
    </xf>
    <xf numFmtId="3" fontId="10" fillId="0" borderId="8" xfId="2" applyNumberFormat="1" applyFont="1" applyFill="1" applyBorder="1" applyAlignment="1">
      <alignment horizontal="right" vertical="center"/>
    </xf>
    <xf numFmtId="164" fontId="14" fillId="0" borderId="8" xfId="1" applyNumberFormat="1" applyFont="1" applyFill="1" applyBorder="1" applyAlignment="1">
      <alignment horizontal="right" vertical="center"/>
    </xf>
    <xf numFmtId="167" fontId="0" fillId="3" borderId="0" xfId="0" applyFill="1" applyBorder="1" applyAlignment="1">
      <alignment vertical="center"/>
    </xf>
    <xf numFmtId="167" fontId="10" fillId="0" borderId="9" xfId="2" applyFont="1" applyFill="1" applyBorder="1" applyAlignment="1">
      <alignment vertical="center"/>
    </xf>
    <xf numFmtId="3" fontId="10" fillId="0" borderId="9" xfId="2" applyNumberFormat="1" applyFont="1" applyFill="1" applyBorder="1" applyAlignment="1">
      <alignment horizontal="center" vertical="center" wrapText="1"/>
    </xf>
    <xf numFmtId="167" fontId="10" fillId="0" borderId="9" xfId="2" applyFont="1" applyFill="1" applyBorder="1" applyAlignment="1">
      <alignment horizontal="center" vertical="center" wrapText="1"/>
    </xf>
    <xf numFmtId="167" fontId="9" fillId="2" borderId="6" xfId="2" applyFill="1" applyBorder="1" applyAlignment="1">
      <alignment horizontal="left" vertical="center"/>
    </xf>
    <xf numFmtId="3" fontId="13" fillId="2" borderId="6" xfId="1" applyNumberFormat="1" applyFont="1" applyFill="1" applyBorder="1" applyAlignment="1">
      <alignment horizontal="right" vertical="center"/>
    </xf>
    <xf numFmtId="164" fontId="13" fillId="2" borderId="6" xfId="1" applyNumberFormat="1" applyFont="1" applyFill="1" applyBorder="1" applyAlignment="1">
      <alignment horizontal="right" vertical="center"/>
    </xf>
    <xf numFmtId="1" fontId="9" fillId="0" borderId="3" xfId="2" applyNumberFormat="1" applyFont="1" applyFill="1" applyBorder="1" applyAlignment="1">
      <alignment vertical="center"/>
    </xf>
    <xf numFmtId="1" fontId="9" fillId="0" borderId="3" xfId="2" applyNumberFormat="1" applyFont="1" applyFill="1" applyBorder="1" applyAlignment="1">
      <alignment horizontal="center" vertical="center"/>
    </xf>
    <xf numFmtId="1" fontId="9" fillId="2" borderId="0" xfId="2" applyNumberFormat="1" applyFont="1" applyFill="1" applyBorder="1" applyAlignment="1">
      <alignment vertical="center"/>
    </xf>
    <xf numFmtId="1" fontId="10" fillId="0" borderId="3" xfId="2" applyNumberFormat="1" applyFont="1" applyFill="1" applyBorder="1" applyAlignment="1">
      <alignment horizontal="left" vertical="center" wrapText="1"/>
    </xf>
    <xf numFmtId="167" fontId="10" fillId="0" borderId="3" xfId="2" applyFont="1" applyFill="1" applyBorder="1" applyAlignment="1">
      <alignment horizontal="center" vertical="center"/>
    </xf>
    <xf numFmtId="3" fontId="10" fillId="2" borderId="0" xfId="2" applyNumberFormat="1" applyFont="1" applyFill="1" applyBorder="1" applyAlignment="1">
      <alignment horizontal="right" vertical="center"/>
    </xf>
    <xf numFmtId="167" fontId="9" fillId="0" borderId="0" xfId="2" applyFont="1" applyFill="1" applyAlignment="1"/>
    <xf numFmtId="167" fontId="10" fillId="0" borderId="0" xfId="2" applyFont="1" applyFill="1" applyAlignment="1">
      <alignment horizontal="right" vertical="center"/>
    </xf>
    <xf numFmtId="167" fontId="10" fillId="0" borderId="3" xfId="2" applyFont="1" applyFill="1" applyBorder="1" applyAlignment="1">
      <alignment horizontal="right" wrapText="1"/>
    </xf>
    <xf numFmtId="165" fontId="9" fillId="0" borderId="0" xfId="1" applyNumberFormat="1" applyFont="1" applyFill="1" applyAlignment="1">
      <alignment horizontal="right" vertical="center"/>
    </xf>
    <xf numFmtId="167" fontId="10" fillId="0" borderId="3" xfId="2" applyFont="1" applyFill="1" applyBorder="1" applyAlignment="1">
      <alignment horizontal="right" vertical="center"/>
    </xf>
    <xf numFmtId="167" fontId="9" fillId="0" borderId="3" xfId="2" applyFont="1" applyFill="1" applyBorder="1" applyAlignment="1">
      <alignment horizontal="right"/>
    </xf>
    <xf numFmtId="167" fontId="9" fillId="0" borderId="0" xfId="2" applyFont="1" applyFill="1" applyAlignment="1">
      <alignment horizontal="right"/>
    </xf>
    <xf numFmtId="3" fontId="5" fillId="0" borderId="0" xfId="0" applyNumberFormat="1" applyFont="1" applyFill="1" applyAlignment="1">
      <alignment horizontal="right" vertical="center"/>
    </xf>
    <xf numFmtId="165" fontId="5" fillId="0" borderId="0" xfId="1" applyNumberFormat="1" applyFont="1" applyFill="1" applyAlignment="1">
      <alignment horizontal="right" vertical="center"/>
    </xf>
    <xf numFmtId="167" fontId="9" fillId="0" borderId="3" xfId="2" applyFont="1" applyFill="1" applyBorder="1" applyAlignment="1">
      <alignment horizontal="right" vertical="center"/>
    </xf>
    <xf numFmtId="1" fontId="10" fillId="0" borderId="3" xfId="2" applyNumberFormat="1" applyFont="1" applyFill="1" applyBorder="1" applyAlignment="1">
      <alignment horizontal="left"/>
    </xf>
    <xf numFmtId="1" fontId="10" fillId="0" borderId="3" xfId="2" applyNumberFormat="1" applyFont="1" applyFill="1" applyBorder="1" applyAlignment="1">
      <alignment horizontal="left" vertical="center"/>
    </xf>
    <xf numFmtId="1" fontId="9" fillId="2" borderId="0" xfId="2" applyNumberFormat="1" applyFill="1" applyBorder="1" applyAlignment="1">
      <alignment vertical="center"/>
    </xf>
    <xf numFmtId="167" fontId="9" fillId="2" borderId="0" xfId="2" applyFont="1" applyFill="1" applyBorder="1" applyAlignment="1">
      <alignment vertical="center" wrapText="1"/>
    </xf>
    <xf numFmtId="3" fontId="9" fillId="0" borderId="3" xfId="2" applyNumberFormat="1" applyFont="1" applyFill="1" applyBorder="1" applyAlignment="1">
      <alignment horizontal="right" vertical="center"/>
    </xf>
    <xf numFmtId="167" fontId="9" fillId="0" borderId="4" xfId="2" applyFont="1" applyFill="1" applyBorder="1" applyAlignment="1">
      <alignment vertical="center"/>
    </xf>
    <xf numFmtId="167" fontId="10" fillId="0" borderId="4" xfId="2" applyFont="1" applyFill="1" applyBorder="1" applyAlignment="1">
      <alignment horizontal="right" vertical="center"/>
    </xf>
    <xf numFmtId="167" fontId="9" fillId="0" borderId="0" xfId="2" applyFill="1" applyBorder="1" applyAlignment="1"/>
    <xf numFmtId="164" fontId="9" fillId="0" borderId="0" xfId="2" applyNumberFormat="1" applyFill="1" applyBorder="1" applyAlignment="1"/>
    <xf numFmtId="167" fontId="9" fillId="0" borderId="3" xfId="2" applyFill="1" applyBorder="1" applyAlignment="1">
      <alignment horizontal="left"/>
    </xf>
    <xf numFmtId="3" fontId="9" fillId="0" borderId="3" xfId="2" applyNumberFormat="1" applyFont="1" applyFill="1" applyBorder="1" applyAlignment="1">
      <alignment horizontal="center" wrapText="1"/>
    </xf>
    <xf numFmtId="167" fontId="9" fillId="0" borderId="3" xfId="2" applyFont="1" applyFill="1" applyBorder="1" applyAlignment="1">
      <alignment horizontal="center" wrapText="1"/>
    </xf>
    <xf numFmtId="3" fontId="1" fillId="2" borderId="0" xfId="0" applyNumberFormat="1" applyFont="1" applyFill="1" applyBorder="1" applyAlignment="1">
      <alignment horizontal="right" vertical="center"/>
    </xf>
    <xf numFmtId="3" fontId="0" fillId="2" borderId="0" xfId="1" applyNumberFormat="1" applyFont="1" applyFill="1" applyBorder="1" applyAlignment="1">
      <alignment horizontal="right" vertical="center"/>
    </xf>
    <xf numFmtId="167" fontId="9" fillId="0" borderId="4" xfId="2" applyFill="1" applyBorder="1" applyAlignment="1">
      <alignment horizontal="left" vertical="center"/>
    </xf>
    <xf numFmtId="3" fontId="10" fillId="0" borderId="4" xfId="1" applyNumberFormat="1" applyFont="1" applyFill="1" applyBorder="1" applyAlignment="1">
      <alignment horizontal="right" vertical="center"/>
    </xf>
    <xf numFmtId="167" fontId="9" fillId="0" borderId="6" xfId="2" applyFill="1" applyBorder="1" applyAlignment="1">
      <alignment horizontal="left"/>
    </xf>
    <xf numFmtId="167" fontId="9" fillId="0" borderId="6" xfId="2" applyFill="1" applyBorder="1" applyAlignment="1"/>
    <xf numFmtId="3" fontId="9" fillId="0" borderId="6" xfId="2" applyNumberFormat="1" applyFill="1" applyBorder="1" applyAlignment="1">
      <alignment horizontal="center" wrapText="1"/>
    </xf>
    <xf numFmtId="3" fontId="9" fillId="0" borderId="6" xfId="2" applyNumberFormat="1" applyFill="1" applyBorder="1" applyAlignment="1">
      <alignment horizontal="center"/>
    </xf>
    <xf numFmtId="167" fontId="9" fillId="0" borderId="6" xfId="2" applyFill="1" applyBorder="1" applyAlignment="1">
      <alignment horizontal="center" wrapText="1"/>
    </xf>
    <xf numFmtId="167" fontId="9" fillId="0" borderId="6" xfId="2" applyFill="1" applyBorder="1" applyAlignment="1">
      <alignment horizontal="center"/>
    </xf>
    <xf numFmtId="167" fontId="9" fillId="3" borderId="0" xfId="2" applyFont="1" applyFill="1" applyBorder="1" applyAlignment="1">
      <alignment vertical="center"/>
    </xf>
    <xf numFmtId="167" fontId="9" fillId="3" borderId="0" xfId="2" applyFont="1" applyFill="1" applyBorder="1" applyAlignment="1">
      <alignment horizontal="left" vertical="center"/>
    </xf>
    <xf numFmtId="3" fontId="9" fillId="3" borderId="0" xfId="2" applyNumberFormat="1" applyFont="1" applyFill="1" applyBorder="1" applyAlignment="1">
      <alignment vertical="center"/>
    </xf>
    <xf numFmtId="3" fontId="9" fillId="3" borderId="0" xfId="2" applyNumberFormat="1" applyFont="1" applyFill="1" applyBorder="1" applyAlignment="1">
      <alignment horizontal="center" vertical="center" wrapText="1"/>
    </xf>
    <xf numFmtId="3" fontId="9" fillId="3" borderId="0" xfId="2" applyNumberFormat="1" applyFont="1" applyFill="1" applyBorder="1" applyAlignment="1">
      <alignment vertical="center" wrapText="1"/>
    </xf>
    <xf numFmtId="167" fontId="9" fillId="3" borderId="0" xfId="2" applyFont="1" applyFill="1" applyBorder="1" applyAlignment="1">
      <alignment horizontal="left"/>
    </xf>
    <xf numFmtId="167" fontId="9" fillId="3" borderId="0" xfId="2" applyFont="1" applyFill="1" applyBorder="1" applyAlignment="1"/>
    <xf numFmtId="167" fontId="9" fillId="3" borderId="2" xfId="2" applyFont="1" applyFill="1" applyBorder="1" applyAlignment="1">
      <alignment horizontal="left"/>
    </xf>
    <xf numFmtId="3" fontId="9" fillId="3" borderId="2" xfId="2" applyNumberFormat="1" applyFont="1" applyFill="1" applyBorder="1" applyAlignment="1">
      <alignment horizontal="right" wrapText="1"/>
    </xf>
    <xf numFmtId="3" fontId="9" fillId="3" borderId="2" xfId="2" applyNumberFormat="1" applyFont="1" applyFill="1" applyBorder="1" applyAlignment="1">
      <alignment horizontal="right"/>
    </xf>
    <xf numFmtId="3" fontId="13" fillId="3" borderId="0" xfId="0" applyNumberFormat="1" applyFont="1" applyFill="1" applyBorder="1" applyAlignment="1">
      <alignment horizontal="right" vertical="center"/>
    </xf>
    <xf numFmtId="167" fontId="9" fillId="3" borderId="1" xfId="2" applyFont="1" applyFill="1" applyBorder="1" applyAlignment="1">
      <alignment horizontal="left" vertical="center"/>
    </xf>
    <xf numFmtId="167" fontId="9" fillId="3" borderId="1" xfId="2" applyFont="1" applyFill="1" applyBorder="1" applyAlignment="1">
      <alignment vertical="center"/>
    </xf>
    <xf numFmtId="3" fontId="1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7" fontId="24" fillId="3" borderId="0" xfId="0" applyFont="1" applyFill="1" applyAlignment="1">
      <alignment horizontal="left" vertical="center"/>
    </xf>
    <xf numFmtId="167" fontId="24" fillId="3" borderId="0" xfId="0" applyFont="1" applyFill="1" applyAlignment="1">
      <alignment vertical="center"/>
    </xf>
    <xf numFmtId="3" fontId="24" fillId="3" borderId="0" xfId="0" applyNumberFormat="1" applyFont="1" applyFill="1" applyAlignment="1">
      <alignment vertical="center"/>
    </xf>
    <xf numFmtId="3" fontId="3" fillId="2" borderId="0" xfId="0" applyNumberFormat="1" applyFont="1" applyFill="1" applyAlignment="1">
      <alignment horizontal="right" vertical="center"/>
    </xf>
    <xf numFmtId="167" fontId="9" fillId="0" borderId="2" xfId="2" applyFill="1" applyBorder="1" applyAlignment="1">
      <alignment vertical="center"/>
    </xf>
    <xf numFmtId="167" fontId="9" fillId="0" borderId="2" xfId="2" applyFill="1" applyBorder="1" applyAlignment="1"/>
    <xf numFmtId="167" fontId="9" fillId="0" borderId="2" xfId="2" applyFill="1" applyBorder="1" applyAlignment="1">
      <alignment horizontal="center" wrapText="1"/>
    </xf>
    <xf numFmtId="167" fontId="9" fillId="0" borderId="0" xfId="2" applyFill="1" applyAlignment="1"/>
    <xf numFmtId="167" fontId="9" fillId="0" borderId="2" xfId="2" applyBorder="1" applyAlignment="1">
      <alignment vertical="center"/>
    </xf>
    <xf numFmtId="167" fontId="9" fillId="0" borderId="0" xfId="2" applyAlignment="1"/>
    <xf numFmtId="167" fontId="9" fillId="0" borderId="0" xfId="2" applyAlignment="1">
      <alignment horizontal="center"/>
    </xf>
    <xf numFmtId="167" fontId="9" fillId="0" borderId="2" xfId="2" applyBorder="1" applyAlignment="1"/>
    <xf numFmtId="167" fontId="9" fillId="0" borderId="2" xfId="2" applyBorder="1" applyAlignment="1">
      <alignment horizontal="center" wrapText="1"/>
    </xf>
    <xf numFmtId="167" fontId="10" fillId="0" borderId="0" xfId="2" applyFont="1" applyAlignment="1">
      <alignment horizontal="left"/>
    </xf>
    <xf numFmtId="1" fontId="9" fillId="2" borderId="0" xfId="2" applyNumberFormat="1" applyFill="1" applyAlignment="1">
      <alignment horizontal="center"/>
    </xf>
    <xf numFmtId="2" fontId="9" fillId="2" borderId="0" xfId="2" applyNumberFormat="1" applyFill="1" applyAlignment="1">
      <alignment horizontal="right"/>
    </xf>
    <xf numFmtId="166" fontId="9" fillId="2" borderId="0" xfId="2" applyNumberFormat="1" applyFill="1" applyAlignment="1">
      <alignment horizontal="right"/>
    </xf>
    <xf numFmtId="1" fontId="9" fillId="0" borderId="0" xfId="2" applyNumberFormat="1" applyAlignment="1">
      <alignment horizontal="center"/>
    </xf>
    <xf numFmtId="2" fontId="9" fillId="0" borderId="0" xfId="2" applyNumberFormat="1" applyAlignment="1">
      <alignment horizontal="right"/>
    </xf>
    <xf numFmtId="166" fontId="9" fillId="0" borderId="0" xfId="2" applyNumberFormat="1" applyAlignment="1">
      <alignment horizontal="right"/>
    </xf>
    <xf numFmtId="1" fontId="9" fillId="0" borderId="0" xfId="2" applyNumberFormat="1" applyBorder="1" applyAlignment="1">
      <alignment horizontal="center"/>
    </xf>
    <xf numFmtId="2" fontId="9" fillId="0" borderId="0" xfId="2" applyNumberFormat="1" applyBorder="1" applyAlignment="1">
      <alignment horizontal="right"/>
    </xf>
    <xf numFmtId="166" fontId="9" fillId="0" borderId="0" xfId="2" applyNumberFormat="1" applyBorder="1" applyAlignment="1">
      <alignment horizontal="right"/>
    </xf>
    <xf numFmtId="1" fontId="9" fillId="2" borderId="0" xfId="2" applyNumberFormat="1" applyFill="1" applyBorder="1" applyAlignment="1">
      <alignment horizontal="center"/>
    </xf>
    <xf numFmtId="2" fontId="9" fillId="2" borderId="0" xfId="2" applyNumberFormat="1" applyFill="1" applyBorder="1" applyAlignment="1">
      <alignment horizontal="right"/>
    </xf>
    <xf numFmtId="166" fontId="9" fillId="2" borderId="0" xfId="2" applyNumberFormat="1" applyFill="1" applyBorder="1" applyAlignment="1">
      <alignment horizontal="right"/>
    </xf>
    <xf numFmtId="1" fontId="10" fillId="0" borderId="0" xfId="2" applyNumberFormat="1" applyFont="1" applyFill="1" applyAlignment="1"/>
    <xf numFmtId="1" fontId="9" fillId="0" borderId="0" xfId="2" applyNumberFormat="1" applyFill="1" applyBorder="1" applyAlignment="1">
      <alignment horizontal="center"/>
    </xf>
    <xf numFmtId="2" fontId="9" fillId="0" borderId="0" xfId="2" applyNumberFormat="1" applyFill="1" applyBorder="1" applyAlignment="1">
      <alignment horizontal="right"/>
    </xf>
    <xf numFmtId="166" fontId="9" fillId="0" borderId="0" xfId="2" applyNumberFormat="1" applyFill="1" applyBorder="1" applyAlignment="1">
      <alignment horizontal="right"/>
    </xf>
    <xf numFmtId="167" fontId="20" fillId="0" borderId="0" xfId="2" applyFont="1" applyAlignment="1"/>
    <xf numFmtId="167" fontId="9" fillId="0" borderId="0" xfId="2" applyBorder="1" applyAlignment="1"/>
    <xf numFmtId="1" fontId="10" fillId="0" borderId="10" xfId="2" applyNumberFormat="1" applyFont="1" applyFill="1" applyBorder="1" applyAlignment="1"/>
    <xf numFmtId="166" fontId="9" fillId="0" borderId="0" xfId="2" applyNumberFormat="1" applyFont="1" applyFill="1" applyAlignment="1">
      <alignment horizontal="right"/>
    </xf>
    <xf numFmtId="166" fontId="9" fillId="0" borderId="0" xfId="2" applyNumberFormat="1" applyFill="1" applyAlignment="1">
      <alignment horizontal="right"/>
    </xf>
    <xf numFmtId="167" fontId="9" fillId="0" borderId="2" xfId="2" applyFont="1" applyFill="1" applyBorder="1" applyAlignment="1">
      <alignment vertical="center"/>
    </xf>
    <xf numFmtId="167" fontId="9" fillId="0" borderId="2" xfId="2" applyFont="1" applyFill="1" applyBorder="1" applyAlignment="1">
      <alignment horizontal="right" vertical="center"/>
    </xf>
    <xf numFmtId="167" fontId="9" fillId="0" borderId="2" xfId="2" applyFill="1" applyBorder="1" applyAlignment="1">
      <alignment horizontal="right" vertical="center"/>
    </xf>
    <xf numFmtId="167" fontId="9" fillId="0" borderId="2" xfId="2" applyBorder="1" applyAlignment="1">
      <alignment horizontal="right"/>
    </xf>
    <xf numFmtId="167" fontId="9" fillId="0" borderId="2" xfId="2" applyFill="1" applyBorder="1" applyAlignment="1">
      <alignment horizontal="right"/>
    </xf>
    <xf numFmtId="49" fontId="10" fillId="0" borderId="0" xfId="2" applyNumberFormat="1" applyFont="1" applyBorder="1" applyAlignment="1">
      <alignment vertical="center"/>
    </xf>
    <xf numFmtId="3" fontId="10" fillId="0" borderId="0" xfId="2" applyNumberFormat="1" applyFont="1" applyBorder="1" applyAlignment="1">
      <alignment horizontal="right" vertical="center"/>
    </xf>
    <xf numFmtId="166" fontId="10" fillId="0" borderId="0" xfId="2" applyNumberFormat="1" applyFont="1" applyBorder="1" applyAlignment="1">
      <alignment horizontal="right" vertical="center"/>
    </xf>
    <xf numFmtId="3" fontId="9" fillId="0" borderId="2" xfId="2" applyNumberFormat="1" applyBorder="1" applyAlignment="1">
      <alignment horizontal="right" vertical="center"/>
    </xf>
    <xf numFmtId="167" fontId="9" fillId="0" borderId="2" xfId="2" applyBorder="1" applyAlignment="1">
      <alignment horizontal="right" vertical="center"/>
    </xf>
    <xf numFmtId="49" fontId="9" fillId="0" borderId="0" xfId="2" applyNumberFormat="1" applyFill="1" applyAlignment="1">
      <alignment horizontal="left" vertical="center"/>
    </xf>
    <xf numFmtId="49" fontId="9" fillId="0" borderId="2" xfId="2" applyNumberFormat="1" applyFill="1" applyBorder="1" applyAlignment="1">
      <alignment horizontal="left" vertical="center"/>
    </xf>
    <xf numFmtId="3" fontId="9" fillId="0" borderId="2" xfId="2" applyNumberFormat="1" applyFill="1" applyBorder="1" applyAlignment="1">
      <alignment horizontal="right" vertical="center"/>
    </xf>
    <xf numFmtId="166" fontId="9" fillId="0" borderId="2" xfId="2" applyNumberFormat="1" applyFill="1" applyBorder="1" applyAlignment="1">
      <alignment horizontal="right" vertical="center"/>
    </xf>
    <xf numFmtId="167" fontId="20" fillId="0" borderId="0" xfId="2" applyFont="1" applyFill="1" applyAlignment="1">
      <alignment vertical="center"/>
    </xf>
    <xf numFmtId="167" fontId="10" fillId="0" borderId="0" xfId="2" applyFont="1" applyFill="1" applyAlignment="1"/>
    <xf numFmtId="167" fontId="20" fillId="0" borderId="0" xfId="2" applyFont="1" applyFill="1" applyAlignment="1">
      <alignment vertical="center" wrapText="1"/>
    </xf>
    <xf numFmtId="167" fontId="12" fillId="0" borderId="0" xfId="2" applyFont="1" applyFill="1" applyBorder="1" applyAlignment="1">
      <alignment horizontal="left" wrapText="1"/>
    </xf>
    <xf numFmtId="167" fontId="9" fillId="0" borderId="0" xfId="2" applyFill="1" applyBorder="1" applyAlignment="1">
      <alignment wrapText="1"/>
    </xf>
    <xf numFmtId="3" fontId="9" fillId="0" borderId="2" xfId="2" applyNumberFormat="1" applyFill="1" applyBorder="1" applyAlignment="1">
      <alignment wrapText="1"/>
    </xf>
    <xf numFmtId="167" fontId="0" fillId="0" borderId="0" xfId="0" applyAlignment="1">
      <alignment wrapText="1"/>
    </xf>
    <xf numFmtId="167" fontId="10" fillId="0" borderId="8" xfId="2" applyFont="1" applyFill="1" applyBorder="1" applyAlignment="1">
      <alignment horizontal="left"/>
    </xf>
    <xf numFmtId="3" fontId="10" fillId="0" borderId="8" xfId="2" applyNumberFormat="1" applyFont="1" applyFill="1" applyBorder="1" applyAlignment="1">
      <alignment horizontal="right" wrapText="1"/>
    </xf>
    <xf numFmtId="3" fontId="10" fillId="0" borderId="8" xfId="2" applyNumberFormat="1" applyFont="1" applyFill="1" applyBorder="1" applyAlignment="1">
      <alignment horizontal="right"/>
    </xf>
    <xf numFmtId="3" fontId="33" fillId="0" borderId="8" xfId="2" applyNumberFormat="1" applyFont="1" applyFill="1" applyBorder="1" applyAlignment="1">
      <alignment horizontal="right" wrapText="1"/>
    </xf>
    <xf numFmtId="167" fontId="10" fillId="0" borderId="18" xfId="2" applyFont="1" applyFill="1" applyBorder="1" applyAlignment="1"/>
    <xf numFmtId="167" fontId="16" fillId="0" borderId="0" xfId="0" applyFont="1" applyFill="1" applyAlignment="1">
      <alignment horizontal="right"/>
    </xf>
    <xf numFmtId="167" fontId="10" fillId="0" borderId="3" xfId="2" applyFont="1" applyFill="1" applyBorder="1" applyAlignment="1"/>
    <xf numFmtId="1" fontId="10" fillId="0" borderId="3" xfId="2" applyNumberFormat="1" applyFont="1" applyFill="1" applyBorder="1" applyAlignment="1">
      <alignment horizontal="right"/>
    </xf>
    <xf numFmtId="165" fontId="9" fillId="0" borderId="0" xfId="4" applyNumberFormat="1" applyFont="1" applyFill="1" applyAlignment="1">
      <alignment horizontal="right"/>
    </xf>
    <xf numFmtId="167" fontId="21" fillId="0" borderId="0" xfId="0" applyFont="1" applyFill="1" applyBorder="1" applyAlignment="1">
      <alignment horizontal="center"/>
    </xf>
    <xf numFmtId="167" fontId="9" fillId="0" borderId="0" xfId="2" applyFont="1" applyFill="1" applyAlignment="1">
      <alignment horizontal="left"/>
    </xf>
    <xf numFmtId="3" fontId="9" fillId="0" borderId="0" xfId="2" applyNumberFormat="1" applyFont="1" applyFill="1" applyAlignment="1">
      <alignment horizontal="right"/>
    </xf>
    <xf numFmtId="37" fontId="9" fillId="0" borderId="0" xfId="4" applyNumberFormat="1" applyFont="1" applyFill="1" applyAlignment="1">
      <alignment horizontal="right"/>
    </xf>
    <xf numFmtId="37" fontId="9" fillId="0" borderId="0" xfId="4" applyNumberFormat="1" applyFont="1" applyFill="1" applyBorder="1" applyAlignment="1">
      <alignment horizontal="right"/>
    </xf>
    <xf numFmtId="3" fontId="9" fillId="0" borderId="0" xfId="2" applyNumberFormat="1" applyFont="1" applyFill="1" applyBorder="1" applyAlignment="1">
      <alignment horizontal="right"/>
    </xf>
    <xf numFmtId="9" fontId="16" fillId="0" borderId="0" xfId="0" applyNumberFormat="1" applyFont="1" applyFill="1" applyBorder="1" applyAlignment="1">
      <alignment horizontal="right"/>
    </xf>
    <xf numFmtId="167" fontId="9" fillId="0" borderId="11" xfId="2" applyFont="1" applyFill="1" applyBorder="1" applyAlignment="1">
      <alignment horizontal="left" wrapText="1"/>
    </xf>
    <xf numFmtId="3" fontId="9" fillId="0" borderId="11" xfId="2" applyNumberFormat="1" applyFont="1" applyFill="1" applyBorder="1" applyAlignment="1">
      <alignment horizontal="right"/>
    </xf>
    <xf numFmtId="37" fontId="9" fillId="0" borderId="11" xfId="4" applyNumberFormat="1" applyFont="1" applyFill="1" applyBorder="1" applyAlignment="1">
      <alignment horizontal="right"/>
    </xf>
    <xf numFmtId="167" fontId="31" fillId="0" borderId="12" xfId="2" applyFont="1" applyFill="1" applyBorder="1" applyAlignment="1"/>
    <xf numFmtId="3" fontId="31" fillId="0" borderId="12" xfId="2" applyNumberFormat="1" applyFont="1" applyFill="1" applyBorder="1" applyAlignment="1">
      <alignment horizontal="right"/>
    </xf>
    <xf numFmtId="165" fontId="31" fillId="0" borderId="12" xfId="4" applyNumberFormat="1" applyFont="1" applyFill="1" applyBorder="1" applyAlignment="1">
      <alignment horizontal="right"/>
    </xf>
    <xf numFmtId="37" fontId="31" fillId="0" borderId="12" xfId="4" applyNumberFormat="1" applyFont="1" applyFill="1" applyBorder="1" applyAlignment="1">
      <alignment horizontal="right"/>
    </xf>
    <xf numFmtId="37" fontId="10" fillId="0" borderId="0" xfId="4" applyNumberFormat="1" applyFont="1" applyFill="1" applyBorder="1" applyAlignment="1">
      <alignment horizontal="right"/>
    </xf>
    <xf numFmtId="3" fontId="10" fillId="0" borderId="0" xfId="2" applyNumberFormat="1" applyFont="1" applyFill="1" applyBorder="1" applyAlignment="1">
      <alignment horizontal="right"/>
    </xf>
    <xf numFmtId="167" fontId="9" fillId="0" borderId="11" xfId="2" applyFont="1" applyFill="1" applyBorder="1" applyAlignment="1">
      <alignment horizontal="left"/>
    </xf>
    <xf numFmtId="165" fontId="9" fillId="0" borderId="11" xfId="4" applyNumberFormat="1" applyFont="1" applyFill="1" applyBorder="1" applyAlignment="1">
      <alignment horizontal="right"/>
    </xf>
    <xf numFmtId="167" fontId="31" fillId="0" borderId="13" xfId="2" applyFont="1" applyFill="1" applyBorder="1" applyAlignment="1"/>
    <xf numFmtId="3" fontId="31" fillId="0" borderId="13" xfId="2" applyNumberFormat="1" applyFont="1" applyFill="1" applyBorder="1" applyAlignment="1">
      <alignment horizontal="right"/>
    </xf>
    <xf numFmtId="37" fontId="16" fillId="0" borderId="0" xfId="4" applyNumberFormat="1" applyFont="1" applyFill="1" applyBorder="1" applyAlignment="1">
      <alignment horizontal="right"/>
    </xf>
    <xf numFmtId="165" fontId="9" fillId="0" borderId="0" xfId="4" applyNumberFormat="1" applyFont="1" applyFill="1" applyBorder="1" applyAlignment="1">
      <alignment horizontal="right"/>
    </xf>
    <xf numFmtId="37" fontId="16" fillId="0" borderId="0" xfId="4" applyNumberFormat="1" applyFont="1" applyFill="1" applyAlignment="1">
      <alignment horizontal="right"/>
    </xf>
    <xf numFmtId="167" fontId="4" fillId="0" borderId="2" xfId="16" applyFill="1" applyBorder="1" applyAlignment="1"/>
    <xf numFmtId="3" fontId="9" fillId="0" borderId="2" xfId="2" applyNumberFormat="1" applyFont="1" applyFill="1" applyBorder="1" applyAlignment="1">
      <alignment horizontal="right"/>
    </xf>
    <xf numFmtId="3" fontId="10" fillId="0" borderId="18" xfId="2" applyNumberFormat="1" applyFont="1" applyFill="1" applyBorder="1" applyAlignment="1">
      <alignment horizontal="right"/>
    </xf>
    <xf numFmtId="165" fontId="10" fillId="0" borderId="18" xfId="4" applyNumberFormat="1" applyFont="1" applyFill="1" applyBorder="1" applyAlignment="1">
      <alignment horizontal="right"/>
    </xf>
    <xf numFmtId="37" fontId="10" fillId="0" borderId="18" xfId="4" applyNumberFormat="1" applyFont="1" applyFill="1" applyBorder="1" applyAlignment="1">
      <alignment horizontal="right"/>
    </xf>
    <xf numFmtId="167" fontId="18" fillId="0" borderId="0" xfId="0" applyFont="1" applyFill="1" applyBorder="1" applyAlignment="1"/>
    <xf numFmtId="167" fontId="18" fillId="0" borderId="0" xfId="0" applyFont="1" applyFill="1" applyBorder="1" applyAlignment="1">
      <alignment horizontal="right"/>
    </xf>
    <xf numFmtId="167" fontId="10" fillId="0" borderId="2" xfId="2" applyFont="1" applyFill="1" applyBorder="1" applyAlignment="1"/>
    <xf numFmtId="1" fontId="10" fillId="0" borderId="2" xfId="2" applyNumberFormat="1" applyFont="1" applyFill="1" applyBorder="1" applyAlignment="1">
      <alignment horizontal="right"/>
    </xf>
    <xf numFmtId="167" fontId="9" fillId="0" borderId="14" xfId="2" applyFont="1" applyFill="1" applyBorder="1" applyAlignment="1">
      <alignment horizontal="left" wrapText="1"/>
    </xf>
    <xf numFmtId="165" fontId="9" fillId="0" borderId="14" xfId="4" applyNumberFormat="1" applyFont="1" applyFill="1" applyBorder="1" applyAlignment="1">
      <alignment horizontal="right"/>
    </xf>
    <xf numFmtId="167" fontId="31" fillId="0" borderId="15" xfId="2" applyFont="1" applyFill="1" applyBorder="1" applyAlignment="1"/>
    <xf numFmtId="165" fontId="31" fillId="0" borderId="15" xfId="4" applyNumberFormat="1" applyFont="1" applyFill="1" applyBorder="1" applyAlignment="1">
      <alignment horizontal="right"/>
    </xf>
    <xf numFmtId="9" fontId="10" fillId="0" borderId="0" xfId="5" applyNumberFormat="1" applyFont="1" applyFill="1" applyBorder="1" applyAlignment="1"/>
    <xf numFmtId="167" fontId="31" fillId="0" borderId="16" xfId="2" applyFont="1" applyFill="1" applyBorder="1" applyAlignment="1"/>
    <xf numFmtId="165" fontId="31" fillId="0" borderId="16" xfId="4" applyNumberFormat="1" applyFont="1" applyFill="1" applyBorder="1" applyAlignment="1">
      <alignment horizontal="right"/>
    </xf>
    <xf numFmtId="165" fontId="9" fillId="0" borderId="2" xfId="4" applyNumberFormat="1" applyFont="1" applyFill="1" applyBorder="1" applyAlignment="1">
      <alignment horizontal="right"/>
    </xf>
    <xf numFmtId="167" fontId="10" fillId="0" borderId="2" xfId="2" applyFont="1" applyFill="1" applyBorder="1" applyAlignment="1">
      <alignment wrapText="1"/>
    </xf>
    <xf numFmtId="9" fontId="16" fillId="0" borderId="0" xfId="0" applyNumberFormat="1" applyFont="1" applyFill="1" applyAlignment="1">
      <alignment horizontal="right"/>
    </xf>
    <xf numFmtId="167" fontId="9" fillId="0" borderId="0" xfId="2" applyFont="1" applyFill="1" applyAlignment="1">
      <alignment horizontal="left" wrapText="1"/>
    </xf>
    <xf numFmtId="167" fontId="31" fillId="0" borderId="17" xfId="2" applyFont="1" applyFill="1" applyBorder="1" applyAlignment="1"/>
    <xf numFmtId="9" fontId="32" fillId="0" borderId="17" xfId="0" applyNumberFormat="1" applyFont="1" applyFill="1" applyBorder="1" applyAlignment="1">
      <alignment horizontal="right"/>
    </xf>
    <xf numFmtId="9" fontId="1" fillId="0" borderId="0" xfId="0" applyNumberFormat="1" applyFont="1" applyFill="1" applyAlignment="1">
      <alignment horizontal="right"/>
    </xf>
    <xf numFmtId="9" fontId="1" fillId="0" borderId="2" xfId="0" applyNumberFormat="1" applyFont="1" applyFill="1" applyBorder="1" applyAlignment="1">
      <alignment horizontal="right"/>
    </xf>
    <xf numFmtId="167" fontId="16" fillId="0" borderId="0" xfId="0" applyFont="1" applyFill="1" applyAlignment="1"/>
    <xf numFmtId="167" fontId="16" fillId="0" borderId="0" xfId="0" applyFont="1" applyFill="1" applyBorder="1" applyAlignment="1"/>
    <xf numFmtId="167" fontId="10" fillId="0" borderId="18" xfId="2" applyFont="1" applyFill="1" applyBorder="1" applyAlignment="1">
      <alignment wrapText="1"/>
    </xf>
    <xf numFmtId="167" fontId="0" fillId="0" borderId="0" xfId="0" applyAlignment="1">
      <alignment horizontal="left"/>
    </xf>
    <xf numFmtId="1" fontId="10" fillId="0" borderId="0" xfId="2" applyNumberFormat="1" applyFont="1" applyAlignment="1">
      <alignment vertical="center"/>
    </xf>
    <xf numFmtId="1" fontId="20" fillId="0" borderId="0" xfId="2" applyNumberFormat="1" applyFont="1" applyFill="1" applyAlignment="1">
      <alignment horizontal="left" vertical="center" wrapText="1"/>
    </xf>
    <xf numFmtId="1" fontId="18" fillId="0" borderId="0" xfId="0" applyNumberFormat="1" applyFont="1"/>
    <xf numFmtId="167" fontId="10" fillId="0" borderId="0" xfId="2" applyFont="1" applyFill="1" applyAlignment="1">
      <alignment vertical="center"/>
    </xf>
    <xf numFmtId="167" fontId="20" fillId="0" borderId="0" xfId="2" applyFont="1" applyFill="1" applyAlignment="1">
      <alignment horizontal="left" vertical="center" wrapText="1"/>
    </xf>
    <xf numFmtId="167" fontId="18" fillId="0" borderId="0" xfId="0" applyFont="1"/>
    <xf numFmtId="167" fontId="9" fillId="0" borderId="3" xfId="2" applyFont="1" applyFill="1" applyBorder="1" applyAlignment="1">
      <alignment horizontal="center" vertical="center"/>
    </xf>
    <xf numFmtId="167" fontId="20" fillId="0" borderId="0" xfId="0" applyFont="1" applyFill="1" applyBorder="1" applyAlignment="1">
      <alignment vertical="center"/>
    </xf>
    <xf numFmtId="167" fontId="10" fillId="0" borderId="3" xfId="2" applyFont="1" applyFill="1" applyBorder="1" applyAlignment="1">
      <alignment horizontal="center" vertical="center"/>
    </xf>
    <xf numFmtId="167" fontId="10" fillId="0" borderId="0" xfId="2" applyFont="1" applyAlignment="1">
      <alignment horizontal="left" vertical="center"/>
    </xf>
    <xf numFmtId="167" fontId="20" fillId="0" borderId="0" xfId="2" applyFont="1" applyFill="1" applyBorder="1" applyAlignment="1">
      <alignment horizontal="left" vertical="center" wrapText="1"/>
    </xf>
    <xf numFmtId="167" fontId="20" fillId="0" borderId="0" xfId="2" applyFont="1" applyFill="1" applyAlignment="1"/>
    <xf numFmtId="167" fontId="18" fillId="0" borderId="0" xfId="0" applyFont="1" applyAlignment="1"/>
    <xf numFmtId="167" fontId="10" fillId="0" borderId="0" xfId="2" applyFont="1" applyFill="1" applyAlignment="1">
      <alignment horizontal="left"/>
    </xf>
    <xf numFmtId="167" fontId="20" fillId="0" borderId="0" xfId="2" applyFont="1" applyFill="1" applyAlignment="1">
      <alignment horizontal="left" wrapText="1"/>
    </xf>
    <xf numFmtId="167" fontId="18" fillId="0" borderId="0" xfId="0" applyFont="1" applyFill="1" applyBorder="1" applyAlignment="1"/>
    <xf numFmtId="167" fontId="20" fillId="0" borderId="0" xfId="0" applyFont="1" applyFill="1" applyAlignment="1"/>
    <xf numFmtId="167" fontId="18" fillId="0" borderId="0" xfId="0" applyFont="1" applyFill="1"/>
    <xf numFmtId="167" fontId="10" fillId="0" borderId="0" xfId="2" applyFont="1" applyFill="1" applyBorder="1" applyAlignment="1">
      <alignment horizontal="left" vertical="center"/>
    </xf>
    <xf numFmtId="167" fontId="10" fillId="0" borderId="0" xfId="2" applyFont="1" applyFill="1" applyBorder="1" applyAlignment="1">
      <alignment horizontal="left" vertical="top" wrapText="1"/>
    </xf>
    <xf numFmtId="167" fontId="20" fillId="3" borderId="0" xfId="2" applyFont="1" applyFill="1" applyAlignment="1">
      <alignment horizontal="left" vertical="center" wrapText="1"/>
    </xf>
    <xf numFmtId="167" fontId="9" fillId="0" borderId="2" xfId="2" applyFill="1" applyBorder="1" applyAlignment="1">
      <alignment horizontal="center" wrapText="1"/>
    </xf>
    <xf numFmtId="167" fontId="20" fillId="0" borderId="0" xfId="2" applyFont="1" applyFill="1" applyBorder="1" applyAlignment="1">
      <alignment horizontal="left" vertical="center"/>
    </xf>
    <xf numFmtId="167" fontId="18" fillId="3" borderId="0" xfId="0" applyFont="1" applyFill="1"/>
    <xf numFmtId="3" fontId="9" fillId="3" borderId="2" xfId="2" applyNumberFormat="1" applyFont="1" applyFill="1" applyBorder="1" applyAlignment="1">
      <alignment horizontal="center"/>
    </xf>
    <xf numFmtId="3" fontId="9" fillId="3" borderId="2" xfId="2" applyNumberFormat="1" applyFont="1" applyFill="1" applyBorder="1" applyAlignment="1">
      <alignment horizontal="center" wrapText="1"/>
    </xf>
    <xf numFmtId="167" fontId="10" fillId="3" borderId="0" xfId="2" applyFont="1" applyFill="1" applyBorder="1" applyAlignment="1">
      <alignment horizontal="left" vertical="center"/>
    </xf>
    <xf numFmtId="167" fontId="10" fillId="0" borderId="0" xfId="2" applyFont="1" applyAlignment="1">
      <alignment horizontal="center"/>
    </xf>
    <xf numFmtId="167" fontId="10" fillId="0" borderId="0" xfId="2" applyFont="1" applyFill="1" applyAlignment="1">
      <alignment horizontal="center"/>
    </xf>
    <xf numFmtId="167" fontId="10" fillId="0" borderId="0" xfId="2" applyFont="1" applyFill="1" applyAlignment="1"/>
    <xf numFmtId="167" fontId="10" fillId="0" borderId="0" xfId="2" applyFont="1" applyAlignment="1">
      <alignment horizontal="center" vertical="center"/>
    </xf>
    <xf numFmtId="167" fontId="10" fillId="0" borderId="0" xfId="2" applyFont="1" applyFill="1" applyBorder="1" applyAlignment="1">
      <alignment horizontal="center" vertical="center"/>
    </xf>
    <xf numFmtId="167" fontId="10" fillId="0" borderId="0" xfId="2" applyFont="1" applyAlignment="1">
      <alignment vertical="center" wrapText="1"/>
    </xf>
    <xf numFmtId="167" fontId="9" fillId="0" borderId="0" xfId="2" applyAlignment="1">
      <alignment horizontal="center" vertical="center"/>
    </xf>
    <xf numFmtId="167" fontId="10" fillId="0" borderId="0" xfId="2" applyFont="1" applyAlignment="1">
      <alignment vertical="center"/>
    </xf>
    <xf numFmtId="167" fontId="22" fillId="0" borderId="0" xfId="0" applyFont="1" applyFill="1" applyAlignment="1">
      <alignment vertical="center"/>
    </xf>
    <xf numFmtId="167" fontId="21" fillId="0" borderId="0" xfId="0" applyFont="1" applyFill="1" applyAlignment="1">
      <alignment vertical="center"/>
    </xf>
  </cellXfs>
  <cellStyles count="29">
    <cellStyle name="Comma" xfId="4" builtinId="3"/>
    <cellStyle name="Comma 2" xfId="1"/>
    <cellStyle name="Comma 3" xfId="9"/>
    <cellStyle name="Comma 4" xfId="14"/>
    <cellStyle name="Comma 4 2" xfId="24"/>
    <cellStyle name="Comma 5" xfId="19"/>
    <cellStyle name="Normal" xfId="0" builtinId="0"/>
    <cellStyle name="Normal 10" xfId="28"/>
    <cellStyle name="Normal 2" xfId="2"/>
    <cellStyle name="Normal 2 2" xfId="8"/>
    <cellStyle name="Normal 3" xfId="7"/>
    <cellStyle name="Normal 3 2" xfId="13"/>
    <cellStyle name="Normal 4" xfId="6"/>
    <cellStyle name="Normal 4 2" xfId="12"/>
    <cellStyle name="Normal 4 2 2" xfId="23"/>
    <cellStyle name="Normal 4 3" xfId="21"/>
    <cellStyle name="Normal 5" xfId="11"/>
    <cellStyle name="Normal 5 2" xfId="22"/>
    <cellStyle name="Normal 6" xfId="15"/>
    <cellStyle name="Normal 6 2" xfId="25"/>
    <cellStyle name="Normal 7" xfId="16"/>
    <cellStyle name="Normal 7 2" xfId="26"/>
    <cellStyle name="Normal 8" xfId="18"/>
    <cellStyle name="Normal 9" xfId="17"/>
    <cellStyle name="Percent" xfId="5" builtinId="5"/>
    <cellStyle name="Percent 2" xfId="3"/>
    <cellStyle name="Percent 3" xfId="10"/>
    <cellStyle name="Percent 4" xfId="20"/>
    <cellStyle name="Percent 5" xfId="27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1'!$B$20</c:f>
              <c:strCache>
                <c:ptCount val="1"/>
                <c:pt idx="0">
                  <c:v>Men</c:v>
                </c:pt>
              </c:strCache>
            </c:strRef>
          </c:tx>
          <c:cat>
            <c:numRef>
              <c:f>'Figure 1'!$A$21:$A$32</c:f>
              <c:numCache>
                <c:formatCode>0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'Figure 1'!$B$21:$B$32</c:f>
              <c:numCache>
                <c:formatCode>0.0%</c:formatCode>
                <c:ptCount val="12"/>
                <c:pt idx="0">
                  <c:v>0.59699999999999998</c:v>
                </c:pt>
                <c:pt idx="1">
                  <c:v>0.56399999999999995</c:v>
                </c:pt>
                <c:pt idx="2">
                  <c:v>0.56100000000000005</c:v>
                </c:pt>
                <c:pt idx="3">
                  <c:v>0.55600000000000005</c:v>
                </c:pt>
                <c:pt idx="4">
                  <c:v>0.56000000000000005</c:v>
                </c:pt>
                <c:pt idx="5">
                  <c:v>0.55700000000000005</c:v>
                </c:pt>
                <c:pt idx="6">
                  <c:v>0.54900000000000004</c:v>
                </c:pt>
                <c:pt idx="7">
                  <c:v>0.53300000000000003</c:v>
                </c:pt>
                <c:pt idx="8">
                  <c:v>0.53400000000000003</c:v>
                </c:pt>
                <c:pt idx="9">
                  <c:v>0.52800000000000002</c:v>
                </c:pt>
                <c:pt idx="10">
                  <c:v>0.53700000000000003</c:v>
                </c:pt>
                <c:pt idx="11">
                  <c:v>0.52600000000000002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1'!$C$20</c:f>
              <c:strCache>
                <c:ptCount val="1"/>
                <c:pt idx="0">
                  <c:v>Women</c:v>
                </c:pt>
              </c:strCache>
            </c:strRef>
          </c:tx>
          <c:cat>
            <c:numRef>
              <c:f>'Figure 1'!$A$21:$A$32</c:f>
              <c:numCache>
                <c:formatCode>0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'Figure 1'!$C$21:$C$32</c:f>
              <c:numCache>
                <c:formatCode>0.0%</c:formatCode>
                <c:ptCount val="12"/>
                <c:pt idx="0">
                  <c:v>0.40300000000000002</c:v>
                </c:pt>
                <c:pt idx="1">
                  <c:v>0.41699999999999998</c:v>
                </c:pt>
                <c:pt idx="2">
                  <c:v>0.437</c:v>
                </c:pt>
                <c:pt idx="3">
                  <c:v>0.443</c:v>
                </c:pt>
                <c:pt idx="4">
                  <c:v>0.439</c:v>
                </c:pt>
                <c:pt idx="5">
                  <c:v>0.442</c:v>
                </c:pt>
                <c:pt idx="6">
                  <c:v>0.45</c:v>
                </c:pt>
                <c:pt idx="7">
                  <c:v>0.46600000000000003</c:v>
                </c:pt>
                <c:pt idx="8">
                  <c:v>0.46500000000000002</c:v>
                </c:pt>
                <c:pt idx="9">
                  <c:v>0.47199999999999998</c:v>
                </c:pt>
                <c:pt idx="10">
                  <c:v>0.46300000000000002</c:v>
                </c:pt>
                <c:pt idx="11">
                  <c:v>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47848"/>
        <c:axId val="495948240"/>
      </c:lineChart>
      <c:catAx>
        <c:axId val="4959478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95948240"/>
        <c:crosses val="autoZero"/>
        <c:auto val="1"/>
        <c:lblAlgn val="ctr"/>
        <c:lblOffset val="100"/>
        <c:noMultiLvlLbl val="1"/>
      </c:catAx>
      <c:valAx>
        <c:axId val="49594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49594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2'!$B$19</c:f>
              <c:strCache>
                <c:ptCount val="1"/>
                <c:pt idx="0">
                  <c:v>Men</c:v>
                </c:pt>
              </c:strCache>
            </c:strRef>
          </c:tx>
          <c:cat>
            <c:numRef>
              <c:f>'Figure 2'!$A$20:$A$31</c:f>
              <c:numCache>
                <c:formatCode>0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'Figure 2'!$B$20:$B$31</c:f>
              <c:numCache>
                <c:formatCode>0.0%</c:formatCode>
                <c:ptCount val="12"/>
                <c:pt idx="0">
                  <c:v>0.59399999999999997</c:v>
                </c:pt>
                <c:pt idx="1">
                  <c:v>0.57299999999999995</c:v>
                </c:pt>
                <c:pt idx="2">
                  <c:v>0.56999999999999995</c:v>
                </c:pt>
                <c:pt idx="3">
                  <c:v>0.55900000000000005</c:v>
                </c:pt>
                <c:pt idx="4">
                  <c:v>0.57499999999999996</c:v>
                </c:pt>
                <c:pt idx="5">
                  <c:v>0.55800000000000005</c:v>
                </c:pt>
                <c:pt idx="6">
                  <c:v>0.56599999999999995</c:v>
                </c:pt>
                <c:pt idx="7">
                  <c:v>0.56499999999999995</c:v>
                </c:pt>
                <c:pt idx="8">
                  <c:v>0.55800000000000005</c:v>
                </c:pt>
                <c:pt idx="9">
                  <c:v>0.53400000000000003</c:v>
                </c:pt>
                <c:pt idx="10">
                  <c:v>0.54295532646048106</c:v>
                </c:pt>
                <c:pt idx="11">
                  <c:v>0.53700000000000003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2'!$C$19</c:f>
              <c:strCache>
                <c:ptCount val="1"/>
                <c:pt idx="0">
                  <c:v>Women</c:v>
                </c:pt>
              </c:strCache>
            </c:strRef>
          </c:tx>
          <c:cat>
            <c:numRef>
              <c:f>'Figure 2'!$A$20:$A$31</c:f>
              <c:numCache>
                <c:formatCode>0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'Figure 2'!$C$20:$C$31</c:f>
              <c:numCache>
                <c:formatCode>0.0%</c:formatCode>
                <c:ptCount val="12"/>
                <c:pt idx="0">
                  <c:v>0.39</c:v>
                </c:pt>
                <c:pt idx="1">
                  <c:v>0.42</c:v>
                </c:pt>
                <c:pt idx="2">
                  <c:v>0.42699999999999999</c:v>
                </c:pt>
                <c:pt idx="3">
                  <c:v>0.437</c:v>
                </c:pt>
                <c:pt idx="4">
                  <c:v>0.42399999999999999</c:v>
                </c:pt>
                <c:pt idx="5">
                  <c:v>0.438</c:v>
                </c:pt>
                <c:pt idx="6">
                  <c:v>0.433</c:v>
                </c:pt>
                <c:pt idx="7">
                  <c:v>0.434</c:v>
                </c:pt>
                <c:pt idx="8">
                  <c:v>0.442</c:v>
                </c:pt>
                <c:pt idx="9">
                  <c:v>0.46600000000000003</c:v>
                </c:pt>
                <c:pt idx="10">
                  <c:v>0.45684253082676368</c:v>
                </c:pt>
                <c:pt idx="11">
                  <c:v>0.45100000000000001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49024"/>
        <c:axId val="499240200"/>
      </c:lineChart>
      <c:catAx>
        <c:axId val="4959490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99240200"/>
        <c:crosses val="autoZero"/>
        <c:auto val="1"/>
        <c:lblAlgn val="ctr"/>
        <c:lblOffset val="100"/>
        <c:noMultiLvlLbl val="1"/>
      </c:catAx>
      <c:valAx>
        <c:axId val="499240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4959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3'!$B$19</c:f>
              <c:strCache>
                <c:ptCount val="1"/>
                <c:pt idx="0">
                  <c:v>Applicants</c:v>
                </c:pt>
              </c:strCache>
            </c:strRef>
          </c:tx>
          <c:invertIfNegative val="0"/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7.2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3'!$A$20:$A$28</c:f>
              <c:strCache>
                <c:ptCount val="9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White</c:v>
                </c:pt>
                <c:pt idx="4">
                  <c:v>Hispanic or Latino</c:v>
                </c:pt>
                <c:pt idx="5">
                  <c:v>Native Hawaiian or Pacific Islander</c:v>
                </c:pt>
                <c:pt idx="6">
                  <c:v>Two or More Races</c:v>
                </c:pt>
                <c:pt idx="7">
                  <c:v>Do Not Wish to Report or Unkown</c:v>
                </c:pt>
                <c:pt idx="8">
                  <c:v>Nonresident Alien</c:v>
                </c:pt>
              </c:strCache>
            </c:strRef>
          </c:cat>
          <c:val>
            <c:numRef>
              <c:f>'Figure 3'!$B$20:$B$28</c:f>
              <c:numCache>
                <c:formatCode>0.0</c:formatCode>
                <c:ptCount val="9"/>
                <c:pt idx="0">
                  <c:v>0.3</c:v>
                </c:pt>
                <c:pt idx="1">
                  <c:v>24.2</c:v>
                </c:pt>
                <c:pt idx="2">
                  <c:v>5.8</c:v>
                </c:pt>
                <c:pt idx="3">
                  <c:v>51</c:v>
                </c:pt>
                <c:pt idx="4">
                  <c:v>7.3</c:v>
                </c:pt>
                <c:pt idx="5">
                  <c:v>0.1</c:v>
                </c:pt>
                <c:pt idx="6">
                  <c:v>2.6</c:v>
                </c:pt>
                <c:pt idx="7">
                  <c:v>2.8</c:v>
                </c:pt>
                <c:pt idx="8">
                  <c:v>5.8</c:v>
                </c:pt>
              </c:numCache>
            </c:numRef>
          </c:val>
        </c:ser>
        <c:ser>
          <c:idx val="1"/>
          <c:order val="1"/>
          <c:tx>
            <c:strRef>
              <c:f>'Figure 3'!$C$19</c:f>
              <c:strCache>
                <c:ptCount val="1"/>
                <c:pt idx="0">
                  <c:v>Enrollees</c:v>
                </c:pt>
              </c:strCache>
            </c:strRef>
          </c:tx>
          <c:invertIfNegative val="0"/>
          <c:dLbls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2.4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3'!$A$20:$A$28</c:f>
              <c:strCache>
                <c:ptCount val="9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White</c:v>
                </c:pt>
                <c:pt idx="4">
                  <c:v>Hispanic or Latino</c:v>
                </c:pt>
                <c:pt idx="5">
                  <c:v>Native Hawaiian or Pacific Islander</c:v>
                </c:pt>
                <c:pt idx="6">
                  <c:v>Two or More Races</c:v>
                </c:pt>
                <c:pt idx="7">
                  <c:v>Do Not Wish to Report or Unkown</c:v>
                </c:pt>
                <c:pt idx="8">
                  <c:v>Nonresident Alien</c:v>
                </c:pt>
              </c:strCache>
            </c:strRef>
          </c:cat>
          <c:val>
            <c:numRef>
              <c:f>'Figure 3'!$C$20:$C$28</c:f>
              <c:numCache>
                <c:formatCode>0.0</c:formatCode>
                <c:ptCount val="9"/>
                <c:pt idx="0">
                  <c:v>0.3</c:v>
                </c:pt>
                <c:pt idx="1">
                  <c:v>22.1</c:v>
                </c:pt>
                <c:pt idx="2">
                  <c:v>4.9000000000000004</c:v>
                </c:pt>
                <c:pt idx="3">
                  <c:v>55.2</c:v>
                </c:pt>
                <c:pt idx="4">
                  <c:v>7.6</c:v>
                </c:pt>
                <c:pt idx="5">
                  <c:v>0.1</c:v>
                </c:pt>
                <c:pt idx="6">
                  <c:v>2.8</c:v>
                </c:pt>
                <c:pt idx="7">
                  <c:v>2.7</c:v>
                </c:pt>
                <c:pt idx="8">
                  <c:v>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40984"/>
        <c:axId val="499241376"/>
      </c:barChart>
      <c:catAx>
        <c:axId val="49924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9241376"/>
        <c:crosses val="autoZero"/>
        <c:auto val="1"/>
        <c:lblAlgn val="ctr"/>
        <c:lblOffset val="100"/>
        <c:noMultiLvlLbl val="0"/>
      </c:catAx>
      <c:valAx>
        <c:axId val="49924137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924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4'!$A$4:$A$7</c:f>
              <c:strCache>
                <c:ptCount val="4"/>
                <c:pt idx="0">
                  <c:v>3 to 14</c:v>
                </c:pt>
                <c:pt idx="1">
                  <c:v>15 to 24</c:v>
                </c:pt>
                <c:pt idx="2">
                  <c:v>25 to 34</c:v>
                </c:pt>
                <c:pt idx="3">
                  <c:v>35 to 45</c:v>
                </c:pt>
              </c:strCache>
            </c:strRef>
          </c:cat>
          <c:val>
            <c:numRef>
              <c:f>'Figure 4'!$B$4:$B$7</c:f>
              <c:numCache>
                <c:formatCode>0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97481888"/>
        <c:axId val="497482280"/>
      </c:barChart>
      <c:catAx>
        <c:axId val="49748188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Ratio </a:t>
                </a:r>
              </a:p>
              <a:p>
                <a:pPr>
                  <a:defRPr/>
                </a:pPr>
                <a:r>
                  <a:rPr lang="en-US"/>
                  <a:t>of </a:t>
                </a:r>
              </a:p>
              <a:p>
                <a:pPr>
                  <a:defRPr/>
                </a:pPr>
                <a:r>
                  <a:rPr lang="en-US"/>
                  <a:t>Applications</a:t>
                </a:r>
              </a:p>
              <a:p>
                <a:pPr>
                  <a:defRPr/>
                </a:pPr>
                <a:r>
                  <a:rPr lang="en-US"/>
                  <a:t>to</a:t>
                </a:r>
              </a:p>
              <a:p>
                <a:pPr>
                  <a:defRPr/>
                </a:pPr>
                <a:r>
                  <a:rPr lang="en-US"/>
                  <a:t>Enrollees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7482280"/>
        <c:crosses val="autoZero"/>
        <c:auto val="1"/>
        <c:lblAlgn val="ctr"/>
        <c:lblOffset val="100"/>
        <c:noMultiLvlLbl val="0"/>
      </c:catAx>
      <c:valAx>
        <c:axId val="49748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Schools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9748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123824</xdr:rowOff>
    </xdr:from>
    <xdr:to>
      <xdr:col>9</xdr:col>
      <xdr:colOff>332069</xdr:colOff>
      <xdr:row>17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123821</xdr:colOff>
      <xdr:row>1</xdr:row>
      <xdr:rowOff>109537</xdr:rowOff>
    </xdr:from>
    <xdr:to>
      <xdr:col>9</xdr:col>
      <xdr:colOff>118335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</xdr:row>
      <xdr:rowOff>44449</xdr:rowOff>
    </xdr:from>
    <xdr:to>
      <xdr:col>10</xdr:col>
      <xdr:colOff>332996</xdr:colOff>
      <xdr:row>16</xdr:row>
      <xdr:rowOff>130175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150495</xdr:rowOff>
    </xdr:from>
    <xdr:to>
      <xdr:col>4</xdr:col>
      <xdr:colOff>66675</xdr:colOff>
      <xdr:row>17</xdr:row>
      <xdr:rowOff>17145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4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55.bin"/><Relationship Id="rId4" Type="http://schemas.openxmlformats.org/officeDocument/2006/relationships/printerSettings" Target="../printerSettings/printerSettings5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5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5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8.bin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80.bin"/><Relationship Id="rId4" Type="http://schemas.openxmlformats.org/officeDocument/2006/relationships/printerSettings" Target="../printerSettings/printerSettings7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85.bin"/><Relationship Id="rId4" Type="http://schemas.openxmlformats.org/officeDocument/2006/relationships/printerSettings" Target="../printerSettings/printerSettings8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86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90.bin"/><Relationship Id="rId4" Type="http://schemas.openxmlformats.org/officeDocument/2006/relationships/printerSettings" Target="../printerSettings/printerSettings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3.bin"/><Relationship Id="rId2" Type="http://schemas.openxmlformats.org/officeDocument/2006/relationships/printerSettings" Target="../printerSettings/printerSettings92.bin"/><Relationship Id="rId1" Type="http://schemas.openxmlformats.org/officeDocument/2006/relationships/printerSettings" Target="../printerSettings/printerSettings91.bin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95.bin"/><Relationship Id="rId4" Type="http://schemas.openxmlformats.org/officeDocument/2006/relationships/printerSettings" Target="../printerSettings/printerSettings9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5.bin"/><Relationship Id="rId4" Type="http://schemas.openxmlformats.org/officeDocument/2006/relationships/printerSettings" Target="../printerSettings/printerSettings4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"/>
  <sheetViews>
    <sheetView showGridLines="0" tabSelected="1" zoomScaleNormal="100" workbookViewId="0">
      <selection sqref="A1:N1"/>
    </sheetView>
  </sheetViews>
  <sheetFormatPr defaultColWidth="9.140625" defaultRowHeight="12.75" x14ac:dyDescent="0.25"/>
  <cols>
    <col min="1" max="1" width="32.7109375" style="72" bestFit="1" customWidth="1"/>
    <col min="2" max="10" width="7.7109375" style="72" customWidth="1"/>
    <col min="11" max="12" width="7.7109375" style="71" customWidth="1"/>
    <col min="13" max="14" width="7.7109375" style="72" customWidth="1"/>
    <col min="15" max="16384" width="9.140625" style="72"/>
  </cols>
  <sheetData>
    <row r="1" spans="1:16" ht="13.15" x14ac:dyDescent="0.3">
      <c r="A1" s="348" t="s">
        <v>232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71"/>
      <c r="P1" s="71"/>
    </row>
    <row r="2" spans="1:16" ht="13.15" x14ac:dyDescent="0.3">
      <c r="A2" s="79"/>
      <c r="B2" s="71"/>
      <c r="C2" s="71"/>
      <c r="D2" s="71"/>
      <c r="E2" s="71"/>
      <c r="F2" s="71"/>
      <c r="G2" s="71"/>
      <c r="H2" s="71"/>
      <c r="I2" s="71"/>
      <c r="J2" s="71"/>
      <c r="M2" s="71"/>
      <c r="O2" s="71"/>
      <c r="P2" s="71"/>
    </row>
    <row r="3" spans="1:16" ht="13.9" thickBot="1" x14ac:dyDescent="0.35">
      <c r="A3" s="179"/>
      <c r="B3" s="180">
        <v>1990</v>
      </c>
      <c r="C3" s="180">
        <v>2000</v>
      </c>
      <c r="D3" s="180">
        <v>2001</v>
      </c>
      <c r="E3" s="180">
        <v>2002</v>
      </c>
      <c r="F3" s="180">
        <v>2003</v>
      </c>
      <c r="G3" s="180">
        <v>2004</v>
      </c>
      <c r="H3" s="180">
        <v>2005</v>
      </c>
      <c r="I3" s="180">
        <v>2006</v>
      </c>
      <c r="J3" s="180">
        <v>2007</v>
      </c>
      <c r="K3" s="180">
        <v>2008</v>
      </c>
      <c r="L3" s="180">
        <v>2009</v>
      </c>
      <c r="M3" s="180">
        <v>2010</v>
      </c>
      <c r="N3" s="180">
        <v>2011</v>
      </c>
      <c r="O3" s="71"/>
      <c r="P3" s="71"/>
    </row>
    <row r="4" spans="1:16" ht="13.15" x14ac:dyDescent="0.3">
      <c r="A4" s="71" t="s">
        <v>339</v>
      </c>
      <c r="B4" s="15">
        <v>5602</v>
      </c>
      <c r="C4" s="15">
        <v>7231</v>
      </c>
      <c r="D4" s="15">
        <v>7284</v>
      </c>
      <c r="E4" s="15">
        <v>8389</v>
      </c>
      <c r="F4" s="15">
        <v>10121</v>
      </c>
      <c r="G4" s="15">
        <v>11360</v>
      </c>
      <c r="H4" s="15">
        <v>12528</v>
      </c>
      <c r="I4" s="15">
        <v>13289</v>
      </c>
      <c r="J4" s="15">
        <v>13679</v>
      </c>
      <c r="K4" s="15">
        <v>14139</v>
      </c>
      <c r="L4" s="15">
        <v>13993</v>
      </c>
      <c r="M4" s="15">
        <v>13406</v>
      </c>
      <c r="N4" s="15">
        <v>13117</v>
      </c>
      <c r="O4" s="71"/>
      <c r="P4" s="71"/>
    </row>
    <row r="5" spans="1:16" ht="13.15" x14ac:dyDescent="0.3">
      <c r="A5" s="105" t="s">
        <v>0</v>
      </c>
      <c r="B5" s="106">
        <v>5123</v>
      </c>
      <c r="C5" s="106">
        <v>7770</v>
      </c>
      <c r="D5" s="106">
        <v>7412</v>
      </c>
      <c r="E5" s="106">
        <v>7537</v>
      </c>
      <c r="F5" s="106">
        <v>8176</v>
      </c>
      <c r="G5" s="106">
        <v>9433</v>
      </c>
      <c r="H5" s="106">
        <v>10731</v>
      </c>
      <c r="I5" s="106">
        <v>12463</v>
      </c>
      <c r="J5" s="106">
        <v>13742</v>
      </c>
      <c r="K5" s="106">
        <v>12178</v>
      </c>
      <c r="L5" s="106">
        <v>12210</v>
      </c>
      <c r="M5" s="106">
        <v>12001</v>
      </c>
      <c r="N5" s="106">
        <v>12039</v>
      </c>
      <c r="O5" s="71"/>
      <c r="P5" s="71"/>
    </row>
    <row r="6" spans="1:16" ht="13.15" x14ac:dyDescent="0.3">
      <c r="A6" s="71" t="s">
        <v>163</v>
      </c>
      <c r="B6" s="15">
        <v>3708</v>
      </c>
      <c r="C6" s="15">
        <v>4234</v>
      </c>
      <c r="D6" s="15">
        <v>4267</v>
      </c>
      <c r="E6" s="15">
        <v>4372</v>
      </c>
      <c r="F6" s="15">
        <v>4528</v>
      </c>
      <c r="G6" s="15">
        <v>4457</v>
      </c>
      <c r="H6" s="15">
        <v>4558</v>
      </c>
      <c r="I6" s="15">
        <v>4608</v>
      </c>
      <c r="J6" s="15">
        <v>4618</v>
      </c>
      <c r="K6" s="15">
        <v>4794</v>
      </c>
      <c r="L6" s="15">
        <v>4871</v>
      </c>
      <c r="M6" s="15">
        <v>4947</v>
      </c>
      <c r="N6" s="15">
        <v>5311</v>
      </c>
    </row>
    <row r="7" spans="1:16" x14ac:dyDescent="0.25">
      <c r="A7" s="105" t="s">
        <v>2</v>
      </c>
      <c r="B7" s="127">
        <v>1.3816073354908307</v>
      </c>
      <c r="C7" s="127">
        <v>1.83</v>
      </c>
      <c r="D7" s="127">
        <v>1.74</v>
      </c>
      <c r="E7" s="127">
        <v>1.72</v>
      </c>
      <c r="F7" s="127">
        <v>1.81</v>
      </c>
      <c r="G7" s="127">
        <v>2.12</v>
      </c>
      <c r="H7" s="127">
        <v>2.35</v>
      </c>
      <c r="I7" s="127">
        <v>2.7</v>
      </c>
      <c r="J7" s="127">
        <v>2.98</v>
      </c>
      <c r="K7" s="127">
        <v>2.54</v>
      </c>
      <c r="L7" s="127">
        <v>2.5066721412440978</v>
      </c>
      <c r="M7" s="127">
        <v>2.4259146957752171</v>
      </c>
      <c r="N7" s="127">
        <v>2.2668047448691397</v>
      </c>
    </row>
    <row r="8" spans="1:16" s="71" customFormat="1" x14ac:dyDescent="0.25">
      <c r="A8" s="71" t="s">
        <v>3</v>
      </c>
      <c r="B8" s="78">
        <v>0.72379465157134504</v>
      </c>
      <c r="C8" s="78">
        <v>0.54500000000000004</v>
      </c>
      <c r="D8" s="78">
        <v>0.57599999999999996</v>
      </c>
      <c r="E8" s="78">
        <v>0.57999999999999996</v>
      </c>
      <c r="F8" s="78">
        <v>0.55400000000000005</v>
      </c>
      <c r="G8" s="78">
        <v>0.47199999999999998</v>
      </c>
      <c r="H8" s="78">
        <v>0.42499999999999999</v>
      </c>
      <c r="I8" s="78">
        <v>0.37</v>
      </c>
      <c r="J8" s="78">
        <v>0.33600000000000002</v>
      </c>
      <c r="K8" s="78">
        <v>0.39400000000000002</v>
      </c>
      <c r="L8" s="80">
        <v>0.39893529893529894</v>
      </c>
      <c r="M8" s="78">
        <v>0.41199999999999998</v>
      </c>
      <c r="N8" s="78">
        <v>0.44114959714261981</v>
      </c>
    </row>
    <row r="9" spans="1:16" x14ac:dyDescent="0.25">
      <c r="A9" s="181" t="s">
        <v>338</v>
      </c>
      <c r="B9" s="124">
        <v>4001</v>
      </c>
      <c r="C9" s="124">
        <v>4327</v>
      </c>
      <c r="D9" s="124">
        <v>4407</v>
      </c>
      <c r="E9" s="124">
        <v>4448</v>
      </c>
      <c r="F9" s="124">
        <v>4618</v>
      </c>
      <c r="G9" s="124">
        <v>4612</v>
      </c>
      <c r="H9" s="124">
        <v>4688</v>
      </c>
      <c r="I9" s="124">
        <v>4733</v>
      </c>
      <c r="J9" s="124">
        <v>4770</v>
      </c>
      <c r="K9" s="124">
        <v>4918</v>
      </c>
      <c r="L9" s="124">
        <v>5089</v>
      </c>
      <c r="M9" s="124">
        <v>5171</v>
      </c>
      <c r="N9" s="124">
        <v>5493</v>
      </c>
    </row>
    <row r="10" spans="1:16" x14ac:dyDescent="0.25">
      <c r="A10" s="71"/>
      <c r="B10" s="71"/>
      <c r="C10" s="71"/>
      <c r="D10" s="71"/>
      <c r="E10" s="71"/>
      <c r="F10" s="71"/>
      <c r="G10" s="71"/>
      <c r="H10" s="71"/>
      <c r="I10" s="71"/>
      <c r="J10" s="71"/>
      <c r="M10" s="71"/>
    </row>
    <row r="11" spans="1:16" s="71" customFormat="1" x14ac:dyDescent="0.25">
      <c r="A11" s="349" t="s">
        <v>196</v>
      </c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</row>
    <row r="12" spans="1:16" s="71" customFormat="1" x14ac:dyDescent="0.2">
      <c r="A12" s="350" t="s">
        <v>186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M12" s="350"/>
      <c r="N12" s="350"/>
    </row>
    <row r="13" spans="1:16" x14ac:dyDescent="0.25">
      <c r="A13" s="349" t="s">
        <v>337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49"/>
      <c r="N13" s="349"/>
    </row>
    <row r="14" spans="1:16" x14ac:dyDescent="0.25">
      <c r="A14" s="349"/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49"/>
      <c r="N14" s="349"/>
    </row>
  </sheetData>
  <customSheetViews>
    <customSheetView guid="{7A197565-CD06-4D40-ADF6-ABEB5F656DCB}" showPageBreaks="1" showGridLines="0">
      <selection activeCell="A14" sqref="A14"/>
      <pageMargins left="0.5" right="0.5" top="0.25" bottom="1" header="0.5" footer="0.5"/>
      <pageSetup scale="95" orientation="landscape" r:id="rId1"/>
      <headerFooter alignWithMargins="0"/>
    </customSheetView>
    <customSheetView guid="{95FDDC2C-549A-47CA-B8D5-ECD00002A7F5}" showGridLines="0">
      <selection sqref="A1:N1"/>
      <pageMargins left="0.5" right="0.5" top="0.25" bottom="1" header="0.5" footer="0.5"/>
      <pageSetup scale="95" orientation="landscape" r:id="rId2"/>
      <headerFooter alignWithMargins="0"/>
    </customSheetView>
    <customSheetView guid="{2B652145-1D52-4EE8-83F9-19E7E3F403E5}" showGridLines="0">
      <selection sqref="A1:N1"/>
      <pageMargins left="0.5" right="0.5" top="0.25" bottom="1" header="0.5" footer="0.5"/>
      <pageSetup scale="95" orientation="landscape" r:id="rId3"/>
      <headerFooter alignWithMargins="0"/>
    </customSheetView>
    <customSheetView guid="{6205ACC2-7748-4BB6-9408-101C32D32338}" showGridLines="0">
      <selection sqref="A1:N1"/>
      <pageMargins left="0.5" right="0.5" top="0.25" bottom="1" header="0.5" footer="0.5"/>
      <pageSetup scale="95" orientation="landscape" r:id="rId4"/>
      <headerFooter alignWithMargins="0"/>
    </customSheetView>
  </customSheetViews>
  <mergeCells count="5">
    <mergeCell ref="A14:N14"/>
    <mergeCell ref="A1:N1"/>
    <mergeCell ref="A11:N11"/>
    <mergeCell ref="A12:N12"/>
    <mergeCell ref="A13:N13"/>
  </mergeCells>
  <phoneticPr fontId="0" type="noConversion"/>
  <pageMargins left="0.5" right="0.5" top="0.25" bottom="1" header="0.5" footer="0.5"/>
  <pageSetup scale="95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8"/>
  <sheetViews>
    <sheetView showGridLines="0" zoomScaleNormal="100" workbookViewId="0">
      <pane xSplit="4" ySplit="4" topLeftCell="E5" activePane="bottomRight" state="frozenSplit"/>
      <selection pane="topRight" activeCell="E1" sqref="E1"/>
      <selection pane="bottomLeft" activeCell="A5" sqref="A5"/>
      <selection pane="bottomRight" activeCell="E5" sqref="E5"/>
    </sheetView>
  </sheetViews>
  <sheetFormatPr defaultColWidth="9.140625" defaultRowHeight="12.75" x14ac:dyDescent="0.25"/>
  <cols>
    <col min="1" max="1" width="6" style="218" customWidth="1"/>
    <col min="2" max="2" width="69.140625" style="217" customWidth="1"/>
    <col min="3" max="3" width="5.5703125" style="219" bestFit="1" customWidth="1"/>
    <col min="4" max="4" width="5" style="219" bestFit="1" customWidth="1"/>
    <col min="5" max="22" width="6.5703125" style="219" customWidth="1"/>
    <col min="23" max="16384" width="9.140625" style="217"/>
  </cols>
  <sheetData>
    <row r="1" spans="1:22" customFormat="1" ht="15" x14ac:dyDescent="0.25">
      <c r="A1" s="374" t="s">
        <v>311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</row>
    <row r="2" spans="1:22" ht="5.25" customHeight="1" x14ac:dyDescent="0.25">
      <c r="K2" s="220"/>
      <c r="L2" s="220"/>
      <c r="M2" s="221"/>
      <c r="N2" s="221"/>
      <c r="O2" s="221"/>
      <c r="P2" s="221"/>
    </row>
    <row r="3" spans="1:22" s="223" customFormat="1" ht="27" customHeight="1" thickBot="1" x14ac:dyDescent="0.25">
      <c r="A3" s="222"/>
      <c r="C3" s="372"/>
      <c r="D3" s="372"/>
      <c r="E3" s="373" t="s">
        <v>174</v>
      </c>
      <c r="F3" s="373"/>
      <c r="G3" s="373" t="s">
        <v>161</v>
      </c>
      <c r="H3" s="373"/>
      <c r="I3" s="373" t="s">
        <v>177</v>
      </c>
      <c r="J3" s="373"/>
      <c r="K3" s="373" t="s">
        <v>173</v>
      </c>
      <c r="L3" s="373"/>
      <c r="M3" s="373" t="s">
        <v>175</v>
      </c>
      <c r="N3" s="373"/>
      <c r="O3" s="373" t="s">
        <v>15</v>
      </c>
      <c r="P3" s="373"/>
      <c r="Q3" s="373" t="s">
        <v>178</v>
      </c>
      <c r="R3" s="373"/>
      <c r="S3" s="373" t="s">
        <v>206</v>
      </c>
      <c r="T3" s="373"/>
      <c r="U3" s="373" t="s">
        <v>226</v>
      </c>
      <c r="V3" s="373"/>
    </row>
    <row r="4" spans="1:22" s="223" customFormat="1" ht="30.75" customHeight="1" thickBot="1" x14ac:dyDescent="0.25">
      <c r="A4" s="224" t="s">
        <v>16</v>
      </c>
      <c r="B4" s="224" t="s">
        <v>192</v>
      </c>
      <c r="C4" s="225" t="s">
        <v>193</v>
      </c>
      <c r="D4" s="225" t="s">
        <v>194</v>
      </c>
      <c r="E4" s="226" t="s">
        <v>131</v>
      </c>
      <c r="F4" s="226" t="s">
        <v>133</v>
      </c>
      <c r="G4" s="226" t="s">
        <v>131</v>
      </c>
      <c r="H4" s="226" t="s">
        <v>133</v>
      </c>
      <c r="I4" s="226" t="s">
        <v>131</v>
      </c>
      <c r="J4" s="226" t="s">
        <v>133</v>
      </c>
      <c r="K4" s="226" t="s">
        <v>131</v>
      </c>
      <c r="L4" s="226" t="s">
        <v>133</v>
      </c>
      <c r="M4" s="226" t="s">
        <v>131</v>
      </c>
      <c r="N4" s="226" t="s">
        <v>133</v>
      </c>
      <c r="O4" s="226" t="s">
        <v>131</v>
      </c>
      <c r="P4" s="226" t="s">
        <v>133</v>
      </c>
      <c r="Q4" s="226" t="s">
        <v>131</v>
      </c>
      <c r="R4" s="226" t="s">
        <v>133</v>
      </c>
      <c r="S4" s="226" t="s">
        <v>131</v>
      </c>
      <c r="T4" s="226" t="s">
        <v>133</v>
      </c>
      <c r="U4" s="226" t="s">
        <v>131</v>
      </c>
      <c r="V4" s="226" t="s">
        <v>133</v>
      </c>
    </row>
    <row r="5" spans="1:22" ht="12" customHeight="1" x14ac:dyDescent="0.25">
      <c r="A5" s="218" t="s">
        <v>18</v>
      </c>
      <c r="B5" s="217" t="s">
        <v>242</v>
      </c>
      <c r="C5" s="227">
        <v>698</v>
      </c>
      <c r="D5" s="227">
        <v>56</v>
      </c>
      <c r="E5" s="227">
        <v>5</v>
      </c>
      <c r="F5" s="227">
        <v>1</v>
      </c>
      <c r="G5" s="227">
        <v>126</v>
      </c>
      <c r="H5" s="227">
        <v>4</v>
      </c>
      <c r="I5" s="227">
        <v>43</v>
      </c>
      <c r="J5" s="227">
        <v>3</v>
      </c>
      <c r="K5" s="227">
        <v>43</v>
      </c>
      <c r="L5" s="227">
        <v>1</v>
      </c>
      <c r="M5" s="227">
        <v>0</v>
      </c>
      <c r="N5" s="227">
        <v>0</v>
      </c>
      <c r="O5" s="227">
        <v>422</v>
      </c>
      <c r="P5" s="227">
        <v>47</v>
      </c>
      <c r="Q5" s="227">
        <v>22</v>
      </c>
      <c r="R5" s="227">
        <v>0</v>
      </c>
      <c r="S5" s="227">
        <v>18</v>
      </c>
      <c r="T5" s="227">
        <v>0</v>
      </c>
      <c r="U5" s="227">
        <v>19</v>
      </c>
      <c r="V5" s="227">
        <v>0</v>
      </c>
    </row>
    <row r="6" spans="1:22" ht="12" customHeight="1" x14ac:dyDescent="0.25">
      <c r="A6" s="114" t="s">
        <v>20</v>
      </c>
      <c r="B6" s="115" t="s">
        <v>167</v>
      </c>
      <c r="C6" s="116">
        <v>3185</v>
      </c>
      <c r="D6" s="116">
        <v>76</v>
      </c>
      <c r="E6" s="116">
        <v>19</v>
      </c>
      <c r="F6" s="116">
        <v>2</v>
      </c>
      <c r="G6" s="116">
        <v>983</v>
      </c>
      <c r="H6" s="116">
        <v>17</v>
      </c>
      <c r="I6" s="116">
        <v>102</v>
      </c>
      <c r="J6" s="116">
        <v>3</v>
      </c>
      <c r="K6" s="116">
        <v>221</v>
      </c>
      <c r="L6" s="116">
        <v>6</v>
      </c>
      <c r="M6" s="116">
        <v>5</v>
      </c>
      <c r="N6" s="116">
        <v>0</v>
      </c>
      <c r="O6" s="116">
        <v>1560</v>
      </c>
      <c r="P6" s="116">
        <v>40</v>
      </c>
      <c r="Q6" s="116">
        <v>107</v>
      </c>
      <c r="R6" s="116">
        <v>3</v>
      </c>
      <c r="S6" s="116">
        <v>125</v>
      </c>
      <c r="T6" s="116">
        <v>5</v>
      </c>
      <c r="U6" s="116">
        <v>63</v>
      </c>
      <c r="V6" s="116">
        <v>0</v>
      </c>
    </row>
    <row r="7" spans="1:22" ht="12" customHeight="1" x14ac:dyDescent="0.25">
      <c r="A7" s="218" t="s">
        <v>20</v>
      </c>
      <c r="B7" s="217" t="s">
        <v>328</v>
      </c>
      <c r="C7" s="227">
        <v>2771</v>
      </c>
      <c r="D7" s="227">
        <v>112</v>
      </c>
      <c r="E7" s="227">
        <v>6</v>
      </c>
      <c r="F7" s="227">
        <v>0</v>
      </c>
      <c r="G7" s="227">
        <v>883</v>
      </c>
      <c r="H7" s="227">
        <v>12</v>
      </c>
      <c r="I7" s="227">
        <v>70</v>
      </c>
      <c r="J7" s="227">
        <v>0</v>
      </c>
      <c r="K7" s="227">
        <v>161</v>
      </c>
      <c r="L7" s="227">
        <v>4</v>
      </c>
      <c r="M7" s="227">
        <v>2</v>
      </c>
      <c r="N7" s="227">
        <v>0</v>
      </c>
      <c r="O7" s="227">
        <v>1336</v>
      </c>
      <c r="P7" s="227">
        <v>85</v>
      </c>
      <c r="Q7" s="227">
        <v>88</v>
      </c>
      <c r="R7" s="227">
        <v>3</v>
      </c>
      <c r="S7" s="227">
        <v>102</v>
      </c>
      <c r="T7" s="227">
        <v>7</v>
      </c>
      <c r="U7" s="227">
        <v>123</v>
      </c>
      <c r="V7" s="227">
        <v>1</v>
      </c>
    </row>
    <row r="8" spans="1:22" ht="12" customHeight="1" x14ac:dyDescent="0.25">
      <c r="A8" s="114" t="s">
        <v>21</v>
      </c>
      <c r="B8" s="115" t="s">
        <v>332</v>
      </c>
      <c r="C8" s="116">
        <v>1770</v>
      </c>
      <c r="D8" s="116">
        <v>88</v>
      </c>
      <c r="E8" s="116">
        <v>3</v>
      </c>
      <c r="F8" s="116">
        <v>0</v>
      </c>
      <c r="G8" s="116">
        <v>781</v>
      </c>
      <c r="H8" s="116">
        <v>50</v>
      </c>
      <c r="I8" s="116">
        <v>39</v>
      </c>
      <c r="J8" s="116">
        <v>2</v>
      </c>
      <c r="K8" s="116">
        <v>135</v>
      </c>
      <c r="L8" s="116">
        <v>5</v>
      </c>
      <c r="M8" s="116">
        <v>2</v>
      </c>
      <c r="N8" s="116">
        <v>0</v>
      </c>
      <c r="O8" s="116">
        <v>595</v>
      </c>
      <c r="P8" s="116">
        <v>20</v>
      </c>
      <c r="Q8" s="116">
        <v>60</v>
      </c>
      <c r="R8" s="116">
        <v>8</v>
      </c>
      <c r="S8" s="116">
        <v>61</v>
      </c>
      <c r="T8" s="116">
        <v>1</v>
      </c>
      <c r="U8" s="116">
        <v>94</v>
      </c>
      <c r="V8" s="116">
        <v>2</v>
      </c>
    </row>
    <row r="9" spans="1:22" ht="12" customHeight="1" x14ac:dyDescent="0.25">
      <c r="A9" s="218" t="s">
        <v>21</v>
      </c>
      <c r="B9" s="217" t="s">
        <v>326</v>
      </c>
      <c r="C9" s="227">
        <v>1765</v>
      </c>
      <c r="D9" s="227">
        <v>89</v>
      </c>
      <c r="E9" s="227">
        <v>3</v>
      </c>
      <c r="F9" s="227">
        <v>1</v>
      </c>
      <c r="G9" s="227">
        <v>776</v>
      </c>
      <c r="H9" s="227">
        <v>39</v>
      </c>
      <c r="I9" s="227">
        <v>33</v>
      </c>
      <c r="J9" s="227">
        <v>1</v>
      </c>
      <c r="K9" s="227">
        <v>118</v>
      </c>
      <c r="L9" s="227">
        <v>19</v>
      </c>
      <c r="M9" s="227">
        <v>3</v>
      </c>
      <c r="N9" s="227">
        <v>0</v>
      </c>
      <c r="O9" s="227">
        <v>591</v>
      </c>
      <c r="P9" s="227">
        <v>17</v>
      </c>
      <c r="Q9" s="227">
        <v>71</v>
      </c>
      <c r="R9" s="227">
        <v>6</v>
      </c>
      <c r="S9" s="227">
        <v>62</v>
      </c>
      <c r="T9" s="227">
        <v>2</v>
      </c>
      <c r="U9" s="227">
        <v>108</v>
      </c>
      <c r="V9" s="227">
        <v>4</v>
      </c>
    </row>
    <row r="10" spans="1:22" ht="12" customHeight="1" x14ac:dyDescent="0.25">
      <c r="A10" s="114" t="s">
        <v>21</v>
      </c>
      <c r="B10" s="115" t="s">
        <v>243</v>
      </c>
      <c r="C10" s="116">
        <v>1955</v>
      </c>
      <c r="D10" s="116">
        <v>99</v>
      </c>
      <c r="E10" s="116">
        <v>3</v>
      </c>
      <c r="F10" s="116">
        <v>0</v>
      </c>
      <c r="G10" s="116">
        <v>701</v>
      </c>
      <c r="H10" s="116">
        <v>32</v>
      </c>
      <c r="I10" s="116">
        <v>54</v>
      </c>
      <c r="J10" s="116">
        <v>3</v>
      </c>
      <c r="K10" s="116">
        <v>142</v>
      </c>
      <c r="L10" s="116">
        <v>9</v>
      </c>
      <c r="M10" s="116">
        <v>2</v>
      </c>
      <c r="N10" s="116">
        <v>0</v>
      </c>
      <c r="O10" s="116">
        <v>743</v>
      </c>
      <c r="P10" s="116">
        <v>31</v>
      </c>
      <c r="Q10" s="116">
        <v>64</v>
      </c>
      <c r="R10" s="116">
        <v>4</v>
      </c>
      <c r="S10" s="116">
        <v>66</v>
      </c>
      <c r="T10" s="116">
        <v>5</v>
      </c>
      <c r="U10" s="116">
        <v>180</v>
      </c>
      <c r="V10" s="116">
        <v>15</v>
      </c>
    </row>
    <row r="11" spans="1:22" ht="12" customHeight="1" x14ac:dyDescent="0.25">
      <c r="A11" s="218" t="s">
        <v>21</v>
      </c>
      <c r="B11" s="217" t="s">
        <v>166</v>
      </c>
      <c r="C11" s="227">
        <v>3617</v>
      </c>
      <c r="D11" s="227">
        <v>141</v>
      </c>
      <c r="E11" s="227">
        <v>9</v>
      </c>
      <c r="F11" s="227">
        <v>1</v>
      </c>
      <c r="G11" s="227">
        <v>1353</v>
      </c>
      <c r="H11" s="227">
        <v>59</v>
      </c>
      <c r="I11" s="227">
        <v>81</v>
      </c>
      <c r="J11" s="227">
        <v>0</v>
      </c>
      <c r="K11" s="227">
        <v>223</v>
      </c>
      <c r="L11" s="227">
        <v>9</v>
      </c>
      <c r="M11" s="227">
        <v>4</v>
      </c>
      <c r="N11" s="227">
        <v>0</v>
      </c>
      <c r="O11" s="227">
        <v>1435</v>
      </c>
      <c r="P11" s="227">
        <v>57</v>
      </c>
      <c r="Q11" s="227">
        <v>118</v>
      </c>
      <c r="R11" s="227">
        <v>5</v>
      </c>
      <c r="S11" s="227">
        <v>106</v>
      </c>
      <c r="T11" s="227">
        <v>2</v>
      </c>
      <c r="U11" s="227">
        <v>288</v>
      </c>
      <c r="V11" s="227">
        <v>8</v>
      </c>
    </row>
    <row r="12" spans="1:22" ht="12" customHeight="1" x14ac:dyDescent="0.25">
      <c r="A12" s="114" t="s">
        <v>21</v>
      </c>
      <c r="B12" s="115" t="s">
        <v>244</v>
      </c>
      <c r="C12" s="116">
        <v>3316</v>
      </c>
      <c r="D12" s="116">
        <v>144</v>
      </c>
      <c r="E12" s="116">
        <v>5</v>
      </c>
      <c r="F12" s="116">
        <v>0</v>
      </c>
      <c r="G12" s="116">
        <v>1333</v>
      </c>
      <c r="H12" s="116">
        <v>63</v>
      </c>
      <c r="I12" s="116">
        <v>78</v>
      </c>
      <c r="J12" s="116">
        <v>8</v>
      </c>
      <c r="K12" s="116">
        <v>205</v>
      </c>
      <c r="L12" s="116">
        <v>12</v>
      </c>
      <c r="M12" s="116">
        <v>5</v>
      </c>
      <c r="N12" s="116">
        <v>0</v>
      </c>
      <c r="O12" s="116">
        <v>1168</v>
      </c>
      <c r="P12" s="116">
        <v>46</v>
      </c>
      <c r="Q12" s="116">
        <v>104</v>
      </c>
      <c r="R12" s="116">
        <v>3</v>
      </c>
      <c r="S12" s="116">
        <v>108</v>
      </c>
      <c r="T12" s="116">
        <v>1</v>
      </c>
      <c r="U12" s="116">
        <v>310</v>
      </c>
      <c r="V12" s="116">
        <v>11</v>
      </c>
    </row>
    <row r="13" spans="1:22" ht="12" customHeight="1" x14ac:dyDescent="0.25">
      <c r="A13" s="218" t="s">
        <v>21</v>
      </c>
      <c r="B13" s="217" t="s">
        <v>245</v>
      </c>
      <c r="C13" s="227">
        <v>2494</v>
      </c>
      <c r="D13" s="227">
        <v>74</v>
      </c>
      <c r="E13" s="227">
        <v>4</v>
      </c>
      <c r="F13" s="227">
        <v>1</v>
      </c>
      <c r="G13" s="227">
        <v>1068</v>
      </c>
      <c r="H13" s="227">
        <v>30</v>
      </c>
      <c r="I13" s="227">
        <v>41</v>
      </c>
      <c r="J13" s="227">
        <v>1</v>
      </c>
      <c r="K13" s="227">
        <v>153</v>
      </c>
      <c r="L13" s="227">
        <v>3</v>
      </c>
      <c r="M13" s="227">
        <v>3</v>
      </c>
      <c r="N13" s="227">
        <v>1</v>
      </c>
      <c r="O13" s="227">
        <v>917</v>
      </c>
      <c r="P13" s="227">
        <v>31</v>
      </c>
      <c r="Q13" s="227">
        <v>86</v>
      </c>
      <c r="R13" s="227">
        <v>2</v>
      </c>
      <c r="S13" s="227">
        <v>88</v>
      </c>
      <c r="T13" s="227">
        <v>3</v>
      </c>
      <c r="U13" s="227">
        <v>134</v>
      </c>
      <c r="V13" s="227">
        <v>2</v>
      </c>
    </row>
    <row r="14" spans="1:22" ht="12" customHeight="1" x14ac:dyDescent="0.25">
      <c r="A14" s="114" t="s">
        <v>22</v>
      </c>
      <c r="B14" s="115" t="s">
        <v>246</v>
      </c>
      <c r="C14" s="116">
        <v>1333</v>
      </c>
      <c r="D14" s="116">
        <v>78</v>
      </c>
      <c r="E14" s="116">
        <v>5</v>
      </c>
      <c r="F14" s="116">
        <v>0</v>
      </c>
      <c r="G14" s="116">
        <v>225</v>
      </c>
      <c r="H14" s="116">
        <v>7</v>
      </c>
      <c r="I14" s="116">
        <v>21</v>
      </c>
      <c r="J14" s="116">
        <v>2</v>
      </c>
      <c r="K14" s="116">
        <v>102</v>
      </c>
      <c r="L14" s="116">
        <v>11</v>
      </c>
      <c r="M14" s="116">
        <v>0</v>
      </c>
      <c r="N14" s="116">
        <v>0</v>
      </c>
      <c r="O14" s="116">
        <v>866</v>
      </c>
      <c r="P14" s="116">
        <v>53</v>
      </c>
      <c r="Q14" s="116">
        <v>42</v>
      </c>
      <c r="R14" s="116">
        <v>2</v>
      </c>
      <c r="S14" s="116">
        <v>38</v>
      </c>
      <c r="T14" s="116">
        <v>3</v>
      </c>
      <c r="U14" s="116">
        <v>34</v>
      </c>
      <c r="V14" s="116">
        <v>0</v>
      </c>
    </row>
    <row r="15" spans="1:22" ht="12" customHeight="1" x14ac:dyDescent="0.25">
      <c r="A15" s="218" t="s">
        <v>23</v>
      </c>
      <c r="B15" s="217" t="s">
        <v>247</v>
      </c>
      <c r="C15" s="227">
        <v>1172</v>
      </c>
      <c r="D15" s="227">
        <v>45</v>
      </c>
      <c r="E15" s="227">
        <v>2</v>
      </c>
      <c r="F15" s="227">
        <v>0</v>
      </c>
      <c r="G15" s="227">
        <v>320</v>
      </c>
      <c r="H15" s="227">
        <v>5</v>
      </c>
      <c r="I15" s="227">
        <v>53</v>
      </c>
      <c r="J15" s="227">
        <v>5</v>
      </c>
      <c r="K15" s="227">
        <v>73</v>
      </c>
      <c r="L15" s="227">
        <v>3</v>
      </c>
      <c r="M15" s="227">
        <v>1</v>
      </c>
      <c r="N15" s="227">
        <v>0</v>
      </c>
      <c r="O15" s="227">
        <v>566</v>
      </c>
      <c r="P15" s="227">
        <v>29</v>
      </c>
      <c r="Q15" s="227">
        <v>22</v>
      </c>
      <c r="R15" s="227">
        <v>0</v>
      </c>
      <c r="S15" s="227">
        <v>39</v>
      </c>
      <c r="T15" s="227">
        <v>1</v>
      </c>
      <c r="U15" s="227">
        <v>96</v>
      </c>
      <c r="V15" s="227">
        <v>2</v>
      </c>
    </row>
    <row r="16" spans="1:22" ht="12" customHeight="1" x14ac:dyDescent="0.25">
      <c r="A16" s="114" t="s">
        <v>24</v>
      </c>
      <c r="B16" s="115" t="s">
        <v>248</v>
      </c>
      <c r="C16" s="116">
        <v>2160</v>
      </c>
      <c r="D16" s="116">
        <v>68</v>
      </c>
      <c r="E16" s="116">
        <v>5</v>
      </c>
      <c r="F16" s="116">
        <v>0</v>
      </c>
      <c r="G16" s="116">
        <v>802</v>
      </c>
      <c r="H16" s="116">
        <v>20</v>
      </c>
      <c r="I16" s="116">
        <v>412</v>
      </c>
      <c r="J16" s="116">
        <v>25</v>
      </c>
      <c r="K16" s="116">
        <v>183</v>
      </c>
      <c r="L16" s="116">
        <v>4</v>
      </c>
      <c r="M16" s="116">
        <v>5</v>
      </c>
      <c r="N16" s="116">
        <v>0</v>
      </c>
      <c r="O16" s="116">
        <v>464</v>
      </c>
      <c r="P16" s="116">
        <v>7</v>
      </c>
      <c r="Q16" s="116">
        <v>61</v>
      </c>
      <c r="R16" s="116">
        <v>5</v>
      </c>
      <c r="S16" s="116">
        <v>51</v>
      </c>
      <c r="T16" s="116">
        <v>0</v>
      </c>
      <c r="U16" s="116">
        <v>177</v>
      </c>
      <c r="V16" s="116">
        <v>7</v>
      </c>
    </row>
    <row r="17" spans="1:22" ht="12" customHeight="1" x14ac:dyDescent="0.25">
      <c r="A17" s="218" t="s">
        <v>26</v>
      </c>
      <c r="B17" s="217" t="s">
        <v>249</v>
      </c>
      <c r="C17" s="227">
        <v>3015</v>
      </c>
      <c r="D17" s="227">
        <v>100</v>
      </c>
      <c r="E17" s="227">
        <v>4</v>
      </c>
      <c r="F17" s="227">
        <v>0</v>
      </c>
      <c r="G17" s="227">
        <v>856</v>
      </c>
      <c r="H17" s="227">
        <v>24</v>
      </c>
      <c r="I17" s="227">
        <v>111</v>
      </c>
      <c r="J17" s="227">
        <v>2</v>
      </c>
      <c r="K17" s="227">
        <v>275</v>
      </c>
      <c r="L17" s="227">
        <v>17</v>
      </c>
      <c r="M17" s="227">
        <v>3</v>
      </c>
      <c r="N17" s="227">
        <v>0</v>
      </c>
      <c r="O17" s="227">
        <v>1338</v>
      </c>
      <c r="P17" s="227">
        <v>40</v>
      </c>
      <c r="Q17" s="227">
        <v>86</v>
      </c>
      <c r="R17" s="227">
        <v>3</v>
      </c>
      <c r="S17" s="227">
        <v>103</v>
      </c>
      <c r="T17" s="227">
        <v>1</v>
      </c>
      <c r="U17" s="227">
        <v>239</v>
      </c>
      <c r="V17" s="227">
        <v>13</v>
      </c>
    </row>
    <row r="18" spans="1:22" ht="12" customHeight="1" x14ac:dyDescent="0.25">
      <c r="A18" s="114" t="s">
        <v>26</v>
      </c>
      <c r="B18" s="115" t="s">
        <v>250</v>
      </c>
      <c r="C18" s="116">
        <v>1430</v>
      </c>
      <c r="D18" s="116">
        <v>82</v>
      </c>
      <c r="E18" s="116">
        <v>3</v>
      </c>
      <c r="F18" s="116">
        <v>0</v>
      </c>
      <c r="G18" s="116">
        <v>353</v>
      </c>
      <c r="H18" s="116">
        <v>18</v>
      </c>
      <c r="I18" s="116">
        <v>79</v>
      </c>
      <c r="J18" s="116">
        <v>6</v>
      </c>
      <c r="K18" s="116">
        <v>213</v>
      </c>
      <c r="L18" s="116">
        <v>21</v>
      </c>
      <c r="M18" s="116">
        <v>0</v>
      </c>
      <c r="N18" s="116">
        <v>0</v>
      </c>
      <c r="O18" s="116">
        <v>678</v>
      </c>
      <c r="P18" s="116">
        <v>35</v>
      </c>
      <c r="Q18" s="116">
        <v>30</v>
      </c>
      <c r="R18" s="116">
        <v>0</v>
      </c>
      <c r="S18" s="116">
        <v>30</v>
      </c>
      <c r="T18" s="116">
        <v>2</v>
      </c>
      <c r="U18" s="116">
        <v>44</v>
      </c>
      <c r="V18" s="116">
        <v>0</v>
      </c>
    </row>
    <row r="19" spans="1:22" ht="12" customHeight="1" x14ac:dyDescent="0.25">
      <c r="A19" s="218" t="s">
        <v>27</v>
      </c>
      <c r="B19" s="217" t="s">
        <v>251</v>
      </c>
      <c r="C19" s="227">
        <v>327</v>
      </c>
      <c r="D19" s="227">
        <v>80</v>
      </c>
      <c r="E19" s="227">
        <v>2</v>
      </c>
      <c r="F19" s="227">
        <v>0</v>
      </c>
      <c r="G19" s="227">
        <v>71</v>
      </c>
      <c r="H19" s="227">
        <v>10</v>
      </c>
      <c r="I19" s="227">
        <v>42</v>
      </c>
      <c r="J19" s="227">
        <v>8</v>
      </c>
      <c r="K19" s="227">
        <v>16</v>
      </c>
      <c r="L19" s="227">
        <v>4</v>
      </c>
      <c r="M19" s="227">
        <v>0</v>
      </c>
      <c r="N19" s="227">
        <v>0</v>
      </c>
      <c r="O19" s="227">
        <v>184</v>
      </c>
      <c r="P19" s="227">
        <v>54</v>
      </c>
      <c r="Q19" s="227">
        <v>4</v>
      </c>
      <c r="R19" s="227">
        <v>2</v>
      </c>
      <c r="S19" s="227">
        <v>7</v>
      </c>
      <c r="T19" s="227">
        <v>2</v>
      </c>
      <c r="U19" s="227">
        <v>1</v>
      </c>
      <c r="V19" s="227">
        <v>0</v>
      </c>
    </row>
    <row r="20" spans="1:22" ht="12" customHeight="1" x14ac:dyDescent="0.25">
      <c r="A20" s="114" t="s">
        <v>29</v>
      </c>
      <c r="B20" s="115" t="s">
        <v>252</v>
      </c>
      <c r="C20" s="116">
        <v>973</v>
      </c>
      <c r="D20" s="116">
        <v>81</v>
      </c>
      <c r="E20" s="116">
        <v>5</v>
      </c>
      <c r="F20" s="116">
        <v>2</v>
      </c>
      <c r="G20" s="116">
        <v>148</v>
      </c>
      <c r="H20" s="116">
        <v>2</v>
      </c>
      <c r="I20" s="116">
        <v>32</v>
      </c>
      <c r="J20" s="116">
        <v>4</v>
      </c>
      <c r="K20" s="116">
        <v>37</v>
      </c>
      <c r="L20" s="116">
        <v>2</v>
      </c>
      <c r="M20" s="116">
        <v>0</v>
      </c>
      <c r="N20" s="116">
        <v>0</v>
      </c>
      <c r="O20" s="116">
        <v>663</v>
      </c>
      <c r="P20" s="116">
        <v>69</v>
      </c>
      <c r="Q20" s="116">
        <v>26</v>
      </c>
      <c r="R20" s="116">
        <v>1</v>
      </c>
      <c r="S20" s="116">
        <v>28</v>
      </c>
      <c r="T20" s="116">
        <v>0</v>
      </c>
      <c r="U20" s="116">
        <v>34</v>
      </c>
      <c r="V20" s="116">
        <v>1</v>
      </c>
    </row>
    <row r="21" spans="1:22" ht="12" customHeight="1" x14ac:dyDescent="0.25">
      <c r="A21" s="218" t="s">
        <v>199</v>
      </c>
      <c r="B21" s="217" t="s">
        <v>331</v>
      </c>
      <c r="C21" s="227">
        <v>1961</v>
      </c>
      <c r="D21" s="227">
        <v>130</v>
      </c>
      <c r="E21" s="227">
        <v>3</v>
      </c>
      <c r="F21" s="227">
        <v>0</v>
      </c>
      <c r="G21" s="227">
        <v>676</v>
      </c>
      <c r="H21" s="227">
        <v>35</v>
      </c>
      <c r="I21" s="227">
        <v>69</v>
      </c>
      <c r="J21" s="227">
        <v>1</v>
      </c>
      <c r="K21" s="227">
        <v>91</v>
      </c>
      <c r="L21" s="227">
        <v>0</v>
      </c>
      <c r="M21" s="227">
        <v>1</v>
      </c>
      <c r="N21" s="227">
        <v>0</v>
      </c>
      <c r="O21" s="227">
        <v>900</v>
      </c>
      <c r="P21" s="227">
        <v>76</v>
      </c>
      <c r="Q21" s="227">
        <v>46</v>
      </c>
      <c r="R21" s="227">
        <v>3</v>
      </c>
      <c r="S21" s="227">
        <v>71</v>
      </c>
      <c r="T21" s="227">
        <v>7</v>
      </c>
      <c r="U21" s="227">
        <v>104</v>
      </c>
      <c r="V21" s="227">
        <v>8</v>
      </c>
    </row>
    <row r="22" spans="1:22" ht="12" customHeight="1" x14ac:dyDescent="0.25">
      <c r="A22" s="114" t="s">
        <v>31</v>
      </c>
      <c r="B22" s="115" t="s">
        <v>253</v>
      </c>
      <c r="C22" s="116">
        <v>1531</v>
      </c>
      <c r="D22" s="116">
        <v>68</v>
      </c>
      <c r="E22" s="116">
        <v>4</v>
      </c>
      <c r="F22" s="116">
        <v>0</v>
      </c>
      <c r="G22" s="116">
        <v>490</v>
      </c>
      <c r="H22" s="116">
        <v>18</v>
      </c>
      <c r="I22" s="116">
        <v>70</v>
      </c>
      <c r="J22" s="116">
        <v>8</v>
      </c>
      <c r="K22" s="116">
        <v>86</v>
      </c>
      <c r="L22" s="116">
        <v>5</v>
      </c>
      <c r="M22" s="116">
        <v>1</v>
      </c>
      <c r="N22" s="116">
        <v>0</v>
      </c>
      <c r="O22" s="116">
        <v>758</v>
      </c>
      <c r="P22" s="116">
        <v>31</v>
      </c>
      <c r="Q22" s="116">
        <v>32</v>
      </c>
      <c r="R22" s="116">
        <v>1</v>
      </c>
      <c r="S22" s="116">
        <v>51</v>
      </c>
      <c r="T22" s="116">
        <v>5</v>
      </c>
      <c r="U22" s="116">
        <v>39</v>
      </c>
      <c r="V22" s="116">
        <v>0</v>
      </c>
    </row>
    <row r="23" spans="1:22" ht="12" customHeight="1" x14ac:dyDescent="0.25">
      <c r="A23" s="218" t="s">
        <v>31</v>
      </c>
      <c r="B23" s="217" t="s">
        <v>254</v>
      </c>
      <c r="C23" s="227">
        <v>858</v>
      </c>
      <c r="D23" s="227">
        <v>49</v>
      </c>
      <c r="E23" s="227">
        <v>3</v>
      </c>
      <c r="F23" s="227">
        <v>0</v>
      </c>
      <c r="G23" s="227">
        <v>245</v>
      </c>
      <c r="H23" s="227">
        <v>5</v>
      </c>
      <c r="I23" s="227">
        <v>57</v>
      </c>
      <c r="J23" s="227">
        <v>0</v>
      </c>
      <c r="K23" s="227">
        <v>29</v>
      </c>
      <c r="L23" s="227">
        <v>1</v>
      </c>
      <c r="M23" s="227">
        <v>0</v>
      </c>
      <c r="N23" s="227">
        <v>0</v>
      </c>
      <c r="O23" s="227">
        <v>438</v>
      </c>
      <c r="P23" s="227">
        <v>41</v>
      </c>
      <c r="Q23" s="227">
        <v>19</v>
      </c>
      <c r="R23" s="227">
        <v>1</v>
      </c>
      <c r="S23" s="227">
        <v>34</v>
      </c>
      <c r="T23" s="227">
        <v>1</v>
      </c>
      <c r="U23" s="227">
        <v>33</v>
      </c>
      <c r="V23" s="227">
        <v>0</v>
      </c>
    </row>
    <row r="24" spans="1:22" ht="12" customHeight="1" x14ac:dyDescent="0.25">
      <c r="A24" s="114" t="s">
        <v>32</v>
      </c>
      <c r="B24" s="115" t="s">
        <v>255</v>
      </c>
      <c r="C24" s="116">
        <v>1619</v>
      </c>
      <c r="D24" s="116">
        <v>104</v>
      </c>
      <c r="E24" s="116">
        <v>4</v>
      </c>
      <c r="F24" s="116">
        <v>1</v>
      </c>
      <c r="G24" s="116">
        <v>401</v>
      </c>
      <c r="H24" s="116">
        <v>11</v>
      </c>
      <c r="I24" s="116">
        <v>34</v>
      </c>
      <c r="J24" s="116">
        <v>6</v>
      </c>
      <c r="K24" s="116">
        <v>60</v>
      </c>
      <c r="L24" s="116">
        <v>4</v>
      </c>
      <c r="M24" s="116">
        <v>1</v>
      </c>
      <c r="N24" s="116">
        <v>0</v>
      </c>
      <c r="O24" s="116">
        <v>900</v>
      </c>
      <c r="P24" s="116">
        <v>72</v>
      </c>
      <c r="Q24" s="116">
        <v>35</v>
      </c>
      <c r="R24" s="116">
        <v>3</v>
      </c>
      <c r="S24" s="116">
        <v>58</v>
      </c>
      <c r="T24" s="116">
        <v>5</v>
      </c>
      <c r="U24" s="116">
        <v>126</v>
      </c>
      <c r="V24" s="116">
        <v>2</v>
      </c>
    </row>
    <row r="25" spans="1:22" ht="12" customHeight="1" x14ac:dyDescent="0.25">
      <c r="A25" s="218" t="s">
        <v>34</v>
      </c>
      <c r="B25" s="217" t="s">
        <v>256</v>
      </c>
      <c r="C25" s="227">
        <v>1525</v>
      </c>
      <c r="D25" s="227">
        <v>57</v>
      </c>
      <c r="E25" s="227">
        <v>4</v>
      </c>
      <c r="F25" s="227">
        <v>0</v>
      </c>
      <c r="G25" s="227">
        <v>265</v>
      </c>
      <c r="H25" s="227">
        <v>1</v>
      </c>
      <c r="I25" s="227">
        <v>47</v>
      </c>
      <c r="J25" s="227">
        <v>2</v>
      </c>
      <c r="K25" s="227">
        <v>63</v>
      </c>
      <c r="L25" s="227">
        <v>3</v>
      </c>
      <c r="M25" s="227">
        <v>0</v>
      </c>
      <c r="N25" s="227">
        <v>0</v>
      </c>
      <c r="O25" s="227">
        <v>999</v>
      </c>
      <c r="P25" s="227">
        <v>48</v>
      </c>
      <c r="Q25" s="227">
        <v>39</v>
      </c>
      <c r="R25" s="227">
        <v>1</v>
      </c>
      <c r="S25" s="227">
        <v>43</v>
      </c>
      <c r="T25" s="227">
        <v>1</v>
      </c>
      <c r="U25" s="227">
        <v>65</v>
      </c>
      <c r="V25" s="227">
        <v>1</v>
      </c>
    </row>
    <row r="26" spans="1:22" ht="12" customHeight="1" x14ac:dyDescent="0.25">
      <c r="A26" s="114" t="s">
        <v>34</v>
      </c>
      <c r="B26" s="115" t="s">
        <v>257</v>
      </c>
      <c r="C26" s="116">
        <v>2946</v>
      </c>
      <c r="D26" s="116">
        <v>114</v>
      </c>
      <c r="E26" s="116">
        <v>11</v>
      </c>
      <c r="F26" s="116">
        <v>0</v>
      </c>
      <c r="G26" s="116">
        <v>599</v>
      </c>
      <c r="H26" s="116">
        <v>15</v>
      </c>
      <c r="I26" s="116">
        <v>118</v>
      </c>
      <c r="J26" s="116">
        <v>4</v>
      </c>
      <c r="K26" s="116">
        <v>130</v>
      </c>
      <c r="L26" s="116">
        <v>2</v>
      </c>
      <c r="M26" s="116">
        <v>1</v>
      </c>
      <c r="N26" s="116">
        <v>0</v>
      </c>
      <c r="O26" s="116">
        <v>1833</v>
      </c>
      <c r="P26" s="116">
        <v>83</v>
      </c>
      <c r="Q26" s="116">
        <v>68</v>
      </c>
      <c r="R26" s="116">
        <v>6</v>
      </c>
      <c r="S26" s="116">
        <v>78</v>
      </c>
      <c r="T26" s="116">
        <v>2</v>
      </c>
      <c r="U26" s="116">
        <v>108</v>
      </c>
      <c r="V26" s="116">
        <v>2</v>
      </c>
    </row>
    <row r="27" spans="1:22" ht="12" customHeight="1" x14ac:dyDescent="0.25">
      <c r="A27" s="218" t="s">
        <v>35</v>
      </c>
      <c r="B27" s="217" t="s">
        <v>258</v>
      </c>
      <c r="C27" s="227">
        <v>675</v>
      </c>
      <c r="D27" s="227">
        <v>65</v>
      </c>
      <c r="E27" s="227">
        <v>2</v>
      </c>
      <c r="F27" s="227">
        <v>0</v>
      </c>
      <c r="G27" s="227">
        <v>162</v>
      </c>
      <c r="H27" s="227">
        <v>11</v>
      </c>
      <c r="I27" s="227">
        <v>40</v>
      </c>
      <c r="J27" s="227">
        <v>4</v>
      </c>
      <c r="K27" s="227">
        <v>43</v>
      </c>
      <c r="L27" s="227">
        <v>4</v>
      </c>
      <c r="M27" s="227">
        <v>1</v>
      </c>
      <c r="N27" s="227">
        <v>0</v>
      </c>
      <c r="O27" s="227">
        <v>379</v>
      </c>
      <c r="P27" s="227">
        <v>43</v>
      </c>
      <c r="Q27" s="227">
        <v>18</v>
      </c>
      <c r="R27" s="227">
        <v>2</v>
      </c>
      <c r="S27" s="227">
        <v>16</v>
      </c>
      <c r="T27" s="227">
        <v>1</v>
      </c>
      <c r="U27" s="227">
        <v>14</v>
      </c>
      <c r="V27" s="227">
        <v>0</v>
      </c>
    </row>
    <row r="28" spans="1:22" ht="12" customHeight="1" x14ac:dyDescent="0.25">
      <c r="A28" s="114" t="s">
        <v>36</v>
      </c>
      <c r="B28" s="115" t="s">
        <v>259</v>
      </c>
      <c r="C28" s="116">
        <v>4588</v>
      </c>
      <c r="D28" s="116">
        <v>111</v>
      </c>
      <c r="E28" s="235">
        <v>6</v>
      </c>
      <c r="F28" s="116">
        <v>1</v>
      </c>
      <c r="G28" s="116">
        <v>1655</v>
      </c>
      <c r="H28" s="116">
        <v>19</v>
      </c>
      <c r="I28" s="116">
        <v>118</v>
      </c>
      <c r="J28" s="116">
        <v>2</v>
      </c>
      <c r="K28" s="116">
        <v>299</v>
      </c>
      <c r="L28" s="116">
        <v>11</v>
      </c>
      <c r="M28" s="116">
        <v>6</v>
      </c>
      <c r="N28" s="116">
        <v>0</v>
      </c>
      <c r="O28" s="116">
        <v>1800</v>
      </c>
      <c r="P28" s="116">
        <v>45</v>
      </c>
      <c r="Q28" s="116">
        <v>115</v>
      </c>
      <c r="R28" s="116">
        <v>2</v>
      </c>
      <c r="S28" s="116">
        <v>154</v>
      </c>
      <c r="T28" s="116">
        <v>3</v>
      </c>
      <c r="U28" s="116">
        <v>435</v>
      </c>
      <c r="V28" s="116">
        <v>28</v>
      </c>
    </row>
    <row r="29" spans="1:22" ht="12" customHeight="1" x14ac:dyDescent="0.25">
      <c r="A29" s="218" t="s">
        <v>36</v>
      </c>
      <c r="B29" s="217" t="s">
        <v>165</v>
      </c>
      <c r="C29" s="227">
        <v>1028</v>
      </c>
      <c r="D29" s="227">
        <v>35</v>
      </c>
      <c r="E29" s="227">
        <v>3</v>
      </c>
      <c r="F29" s="227">
        <v>0</v>
      </c>
      <c r="G29" s="227">
        <v>364</v>
      </c>
      <c r="H29" s="227">
        <v>9</v>
      </c>
      <c r="I29" s="227">
        <v>36</v>
      </c>
      <c r="J29" s="227">
        <v>1</v>
      </c>
      <c r="K29" s="227">
        <v>62</v>
      </c>
      <c r="L29" s="227">
        <v>0</v>
      </c>
      <c r="M29" s="227">
        <v>1</v>
      </c>
      <c r="N29" s="227">
        <v>0</v>
      </c>
      <c r="O29" s="227">
        <v>382</v>
      </c>
      <c r="P29" s="227">
        <v>19</v>
      </c>
      <c r="Q29" s="227">
        <v>28</v>
      </c>
      <c r="R29" s="227">
        <v>0</v>
      </c>
      <c r="S29" s="227">
        <v>32</v>
      </c>
      <c r="T29" s="227">
        <v>2</v>
      </c>
      <c r="U29" s="227">
        <v>120</v>
      </c>
      <c r="V29" s="227">
        <v>4</v>
      </c>
    </row>
    <row r="30" spans="1:22" ht="12" customHeight="1" x14ac:dyDescent="0.25">
      <c r="A30" s="114" t="s">
        <v>36</v>
      </c>
      <c r="B30" s="115" t="s">
        <v>260</v>
      </c>
      <c r="C30" s="116">
        <v>4476</v>
      </c>
      <c r="D30" s="116">
        <v>184</v>
      </c>
      <c r="E30" s="116">
        <v>6</v>
      </c>
      <c r="F30" s="116">
        <v>0</v>
      </c>
      <c r="G30" s="116">
        <v>1543</v>
      </c>
      <c r="H30" s="116">
        <v>74</v>
      </c>
      <c r="I30" s="116">
        <v>117</v>
      </c>
      <c r="J30" s="116">
        <v>2</v>
      </c>
      <c r="K30" s="116">
        <v>305</v>
      </c>
      <c r="L30" s="116">
        <v>12</v>
      </c>
      <c r="M30" s="116">
        <v>5</v>
      </c>
      <c r="N30" s="116">
        <v>0</v>
      </c>
      <c r="O30" s="116">
        <v>1859</v>
      </c>
      <c r="P30" s="116">
        <v>89</v>
      </c>
      <c r="Q30" s="116">
        <v>100</v>
      </c>
      <c r="R30" s="116">
        <v>6</v>
      </c>
      <c r="S30" s="116">
        <v>146</v>
      </c>
      <c r="T30" s="116">
        <v>0</v>
      </c>
      <c r="U30" s="116">
        <v>395</v>
      </c>
      <c r="V30" s="116">
        <v>1</v>
      </c>
    </row>
    <row r="31" spans="1:22" ht="12" customHeight="1" x14ac:dyDescent="0.25">
      <c r="A31" s="218" t="s">
        <v>37</v>
      </c>
      <c r="B31" s="217" t="s">
        <v>261</v>
      </c>
      <c r="C31" s="227">
        <v>2861</v>
      </c>
      <c r="D31" s="227">
        <v>131</v>
      </c>
      <c r="E31" s="227">
        <v>6</v>
      </c>
      <c r="F31" s="227">
        <v>1</v>
      </c>
      <c r="G31" s="227">
        <v>953</v>
      </c>
      <c r="H31" s="227">
        <v>31</v>
      </c>
      <c r="I31" s="227">
        <v>141</v>
      </c>
      <c r="J31" s="227">
        <v>9</v>
      </c>
      <c r="K31" s="227">
        <v>149</v>
      </c>
      <c r="L31" s="227">
        <v>9</v>
      </c>
      <c r="M31" s="227">
        <v>1</v>
      </c>
      <c r="N31" s="227">
        <v>0</v>
      </c>
      <c r="O31" s="227">
        <v>1261</v>
      </c>
      <c r="P31" s="227">
        <v>73</v>
      </c>
      <c r="Q31" s="227">
        <v>65</v>
      </c>
      <c r="R31" s="227">
        <v>3</v>
      </c>
      <c r="S31" s="227">
        <v>82</v>
      </c>
      <c r="T31" s="227">
        <v>5</v>
      </c>
      <c r="U31" s="227">
        <v>203</v>
      </c>
      <c r="V31" s="227">
        <v>0</v>
      </c>
    </row>
    <row r="32" spans="1:22" ht="12" customHeight="1" x14ac:dyDescent="0.25">
      <c r="A32" s="114" t="s">
        <v>39</v>
      </c>
      <c r="B32" s="115" t="s">
        <v>262</v>
      </c>
      <c r="C32" s="116">
        <v>1571</v>
      </c>
      <c r="D32" s="116">
        <v>99</v>
      </c>
      <c r="E32" s="116">
        <v>0</v>
      </c>
      <c r="F32" s="116">
        <v>0</v>
      </c>
      <c r="G32" s="116">
        <v>462</v>
      </c>
      <c r="H32" s="116">
        <v>19</v>
      </c>
      <c r="I32" s="116">
        <v>72</v>
      </c>
      <c r="J32" s="116">
        <v>6</v>
      </c>
      <c r="K32" s="116">
        <v>60</v>
      </c>
      <c r="L32" s="116">
        <v>3</v>
      </c>
      <c r="M32" s="116">
        <v>2</v>
      </c>
      <c r="N32" s="116">
        <v>0</v>
      </c>
      <c r="O32" s="116">
        <v>644</v>
      </c>
      <c r="P32" s="116">
        <v>51</v>
      </c>
      <c r="Q32" s="116">
        <v>35</v>
      </c>
      <c r="R32" s="116">
        <v>3</v>
      </c>
      <c r="S32" s="116">
        <v>67</v>
      </c>
      <c r="T32" s="116">
        <v>3</v>
      </c>
      <c r="U32" s="116">
        <v>229</v>
      </c>
      <c r="V32" s="116">
        <v>14</v>
      </c>
    </row>
    <row r="33" spans="1:22" ht="12" customHeight="1" x14ac:dyDescent="0.25">
      <c r="A33" s="218" t="s">
        <v>39</v>
      </c>
      <c r="B33" s="217" t="s">
        <v>263</v>
      </c>
      <c r="C33" s="227">
        <v>2141</v>
      </c>
      <c r="D33" s="227">
        <v>108</v>
      </c>
      <c r="E33" s="227">
        <v>1</v>
      </c>
      <c r="F33" s="227">
        <v>0</v>
      </c>
      <c r="G33" s="227">
        <v>684</v>
      </c>
      <c r="H33" s="227">
        <v>19</v>
      </c>
      <c r="I33" s="227">
        <v>85</v>
      </c>
      <c r="J33" s="227">
        <v>6</v>
      </c>
      <c r="K33" s="227">
        <v>91</v>
      </c>
      <c r="L33" s="227">
        <v>3</v>
      </c>
      <c r="M33" s="227">
        <v>0</v>
      </c>
      <c r="N33" s="227">
        <v>0</v>
      </c>
      <c r="O33" s="227">
        <v>966</v>
      </c>
      <c r="P33" s="227">
        <v>71</v>
      </c>
      <c r="Q33" s="227">
        <v>45</v>
      </c>
      <c r="R33" s="227">
        <v>2</v>
      </c>
      <c r="S33" s="227">
        <v>70</v>
      </c>
      <c r="T33" s="227">
        <v>4</v>
      </c>
      <c r="U33" s="227">
        <v>199</v>
      </c>
      <c r="V33" s="227">
        <v>3</v>
      </c>
    </row>
    <row r="34" spans="1:22" ht="12" customHeight="1" x14ac:dyDescent="0.25">
      <c r="A34" s="114" t="s">
        <v>40</v>
      </c>
      <c r="B34" s="115" t="s">
        <v>264</v>
      </c>
      <c r="C34" s="116">
        <v>992</v>
      </c>
      <c r="D34" s="116">
        <v>98</v>
      </c>
      <c r="E34" s="116">
        <v>4</v>
      </c>
      <c r="F34" s="116">
        <v>1</v>
      </c>
      <c r="G34" s="116">
        <v>187</v>
      </c>
      <c r="H34" s="116">
        <v>12</v>
      </c>
      <c r="I34" s="116">
        <v>16</v>
      </c>
      <c r="J34" s="116">
        <v>1</v>
      </c>
      <c r="K34" s="116">
        <v>29</v>
      </c>
      <c r="L34" s="116">
        <v>1</v>
      </c>
      <c r="M34" s="116">
        <v>0</v>
      </c>
      <c r="N34" s="116">
        <v>0</v>
      </c>
      <c r="O34" s="116">
        <v>619</v>
      </c>
      <c r="P34" s="116">
        <v>71</v>
      </c>
      <c r="Q34" s="116">
        <v>19</v>
      </c>
      <c r="R34" s="116">
        <v>4</v>
      </c>
      <c r="S34" s="116">
        <v>28</v>
      </c>
      <c r="T34" s="116">
        <v>0</v>
      </c>
      <c r="U34" s="116">
        <v>90</v>
      </c>
      <c r="V34" s="116">
        <v>8</v>
      </c>
    </row>
    <row r="35" spans="1:22" ht="12" customHeight="1" x14ac:dyDescent="0.25">
      <c r="A35" s="218" t="s">
        <v>41</v>
      </c>
      <c r="B35" s="217" t="s">
        <v>293</v>
      </c>
      <c r="C35" s="227">
        <v>635</v>
      </c>
      <c r="D35" s="227">
        <v>109</v>
      </c>
      <c r="E35" s="227">
        <v>4</v>
      </c>
      <c r="F35" s="227">
        <v>1</v>
      </c>
      <c r="G35" s="227">
        <v>129</v>
      </c>
      <c r="H35" s="227">
        <v>14</v>
      </c>
      <c r="I35" s="227">
        <v>27</v>
      </c>
      <c r="J35" s="227">
        <v>2</v>
      </c>
      <c r="K35" s="227">
        <v>41</v>
      </c>
      <c r="L35" s="227">
        <v>5</v>
      </c>
      <c r="M35" s="227">
        <v>0</v>
      </c>
      <c r="N35" s="227">
        <v>0</v>
      </c>
      <c r="O35" s="227">
        <v>380</v>
      </c>
      <c r="P35" s="227">
        <v>80</v>
      </c>
      <c r="Q35" s="227">
        <v>30</v>
      </c>
      <c r="R35" s="227">
        <v>6</v>
      </c>
      <c r="S35" s="227">
        <v>9</v>
      </c>
      <c r="T35" s="227">
        <v>1</v>
      </c>
      <c r="U35" s="227">
        <v>15</v>
      </c>
      <c r="V35" s="227">
        <v>0</v>
      </c>
    </row>
    <row r="36" spans="1:22" ht="12" customHeight="1" x14ac:dyDescent="0.25">
      <c r="A36" s="114" t="s">
        <v>42</v>
      </c>
      <c r="B36" s="115" t="s">
        <v>265</v>
      </c>
      <c r="C36" s="116">
        <v>100</v>
      </c>
      <c r="D36" s="116">
        <v>34</v>
      </c>
      <c r="E36" s="116">
        <v>0</v>
      </c>
      <c r="F36" s="116">
        <v>0</v>
      </c>
      <c r="G36" s="116">
        <v>3</v>
      </c>
      <c r="H36" s="116">
        <v>0</v>
      </c>
      <c r="I36" s="116">
        <v>17</v>
      </c>
      <c r="J36" s="116">
        <v>4</v>
      </c>
      <c r="K36" s="116">
        <v>0</v>
      </c>
      <c r="L36" s="116">
        <v>0</v>
      </c>
      <c r="M36" s="116">
        <v>0</v>
      </c>
      <c r="N36" s="116">
        <v>0</v>
      </c>
      <c r="O36" s="116">
        <v>77</v>
      </c>
      <c r="P36" s="116">
        <v>29</v>
      </c>
      <c r="Q36" s="116">
        <v>2</v>
      </c>
      <c r="R36" s="116">
        <v>1</v>
      </c>
      <c r="S36" s="116">
        <v>1</v>
      </c>
      <c r="T36" s="116">
        <v>0</v>
      </c>
      <c r="U36" s="116">
        <v>0</v>
      </c>
      <c r="V36" s="116">
        <v>0</v>
      </c>
    </row>
    <row r="37" spans="1:22" ht="12" customHeight="1" x14ac:dyDescent="0.25">
      <c r="A37" s="218" t="s">
        <v>44</v>
      </c>
      <c r="B37" s="217" t="s">
        <v>273</v>
      </c>
      <c r="C37" s="227">
        <v>369</v>
      </c>
      <c r="D37" s="227">
        <v>52</v>
      </c>
      <c r="E37" s="227">
        <v>1</v>
      </c>
      <c r="F37" s="227">
        <v>0</v>
      </c>
      <c r="G37" s="227">
        <v>62</v>
      </c>
      <c r="H37" s="227">
        <v>7</v>
      </c>
      <c r="I37" s="227">
        <v>42</v>
      </c>
      <c r="J37" s="227">
        <v>4</v>
      </c>
      <c r="K37" s="227">
        <v>17</v>
      </c>
      <c r="L37" s="227">
        <v>1</v>
      </c>
      <c r="M37" s="227">
        <v>0</v>
      </c>
      <c r="N37" s="227">
        <v>0</v>
      </c>
      <c r="O37" s="227">
        <v>221</v>
      </c>
      <c r="P37" s="227">
        <v>36</v>
      </c>
      <c r="Q37" s="227">
        <v>13</v>
      </c>
      <c r="R37" s="227">
        <v>2</v>
      </c>
      <c r="S37" s="227">
        <v>11</v>
      </c>
      <c r="T37" s="227">
        <v>2</v>
      </c>
      <c r="U37" s="227">
        <v>2</v>
      </c>
      <c r="V37" s="227">
        <v>0</v>
      </c>
    </row>
    <row r="38" spans="1:22" ht="12" customHeight="1" x14ac:dyDescent="0.25">
      <c r="A38" s="114" t="s">
        <v>44</v>
      </c>
      <c r="B38" s="115" t="s">
        <v>274</v>
      </c>
      <c r="C38" s="116">
        <v>1421</v>
      </c>
      <c r="D38" s="116">
        <v>79</v>
      </c>
      <c r="E38" s="116">
        <v>4</v>
      </c>
      <c r="F38" s="116">
        <v>0</v>
      </c>
      <c r="G38" s="116">
        <v>282</v>
      </c>
      <c r="H38" s="116">
        <v>5</v>
      </c>
      <c r="I38" s="116">
        <v>82</v>
      </c>
      <c r="J38" s="116">
        <v>9</v>
      </c>
      <c r="K38" s="116">
        <v>85</v>
      </c>
      <c r="L38" s="116">
        <v>7</v>
      </c>
      <c r="M38" s="116">
        <v>1</v>
      </c>
      <c r="N38" s="116">
        <v>0</v>
      </c>
      <c r="O38" s="116">
        <v>830</v>
      </c>
      <c r="P38" s="116">
        <v>52</v>
      </c>
      <c r="Q38" s="116">
        <v>37</v>
      </c>
      <c r="R38" s="116">
        <v>3</v>
      </c>
      <c r="S38" s="116">
        <v>42</v>
      </c>
      <c r="T38" s="116">
        <v>2</v>
      </c>
      <c r="U38" s="116">
        <v>58</v>
      </c>
      <c r="V38" s="116">
        <v>1</v>
      </c>
    </row>
    <row r="39" spans="1:22" ht="12" customHeight="1" x14ac:dyDescent="0.25">
      <c r="A39" s="218" t="s">
        <v>46</v>
      </c>
      <c r="B39" s="217" t="s">
        <v>267</v>
      </c>
      <c r="C39" s="227">
        <v>2668</v>
      </c>
      <c r="D39" s="227">
        <v>85</v>
      </c>
      <c r="E39" s="227">
        <v>14</v>
      </c>
      <c r="F39" s="227">
        <v>1</v>
      </c>
      <c r="G39" s="227">
        <v>644</v>
      </c>
      <c r="H39" s="227">
        <v>11</v>
      </c>
      <c r="I39" s="227">
        <v>64</v>
      </c>
      <c r="J39" s="227">
        <v>3</v>
      </c>
      <c r="K39" s="227">
        <v>139</v>
      </c>
      <c r="L39" s="227">
        <v>2</v>
      </c>
      <c r="M39" s="227">
        <v>3</v>
      </c>
      <c r="N39" s="227">
        <v>0</v>
      </c>
      <c r="O39" s="227">
        <v>1525</v>
      </c>
      <c r="P39" s="227">
        <v>63</v>
      </c>
      <c r="Q39" s="227">
        <v>68</v>
      </c>
      <c r="R39" s="227">
        <v>1</v>
      </c>
      <c r="S39" s="227">
        <v>83</v>
      </c>
      <c r="T39" s="227">
        <v>4</v>
      </c>
      <c r="U39" s="227">
        <v>128</v>
      </c>
      <c r="V39" s="227">
        <v>0</v>
      </c>
    </row>
    <row r="40" spans="1:22" ht="12" customHeight="1" x14ac:dyDescent="0.25">
      <c r="A40" s="114" t="s">
        <v>46</v>
      </c>
      <c r="B40" s="115" t="s">
        <v>294</v>
      </c>
      <c r="C40" s="116">
        <v>834</v>
      </c>
      <c r="D40" s="116">
        <v>46</v>
      </c>
      <c r="E40" s="116">
        <v>5</v>
      </c>
      <c r="F40" s="116">
        <v>0</v>
      </c>
      <c r="G40" s="116">
        <v>177</v>
      </c>
      <c r="H40" s="116">
        <v>2</v>
      </c>
      <c r="I40" s="116">
        <v>28</v>
      </c>
      <c r="J40" s="116">
        <v>0</v>
      </c>
      <c r="K40" s="116">
        <v>54</v>
      </c>
      <c r="L40" s="116">
        <v>4</v>
      </c>
      <c r="M40" s="116">
        <v>0</v>
      </c>
      <c r="N40" s="116">
        <v>0</v>
      </c>
      <c r="O40" s="116">
        <v>495</v>
      </c>
      <c r="P40" s="116">
        <v>37</v>
      </c>
      <c r="Q40" s="116">
        <v>14</v>
      </c>
      <c r="R40" s="116">
        <v>1</v>
      </c>
      <c r="S40" s="116">
        <v>25</v>
      </c>
      <c r="T40" s="116">
        <v>2</v>
      </c>
      <c r="U40" s="116">
        <v>36</v>
      </c>
      <c r="V40" s="116">
        <v>0</v>
      </c>
    </row>
    <row r="41" spans="1:22" ht="12" customHeight="1" x14ac:dyDescent="0.25">
      <c r="A41" s="218" t="s">
        <v>48</v>
      </c>
      <c r="B41" s="217" t="s">
        <v>268</v>
      </c>
      <c r="C41" s="227">
        <v>1916</v>
      </c>
      <c r="D41" s="227">
        <v>93</v>
      </c>
      <c r="E41" s="227">
        <v>0</v>
      </c>
      <c r="F41" s="227">
        <v>0</v>
      </c>
      <c r="G41" s="227">
        <v>730</v>
      </c>
      <c r="H41" s="227">
        <v>27</v>
      </c>
      <c r="I41" s="227">
        <v>93</v>
      </c>
      <c r="J41" s="227">
        <v>5</v>
      </c>
      <c r="K41" s="227">
        <v>142</v>
      </c>
      <c r="L41" s="227">
        <v>9</v>
      </c>
      <c r="M41" s="227">
        <v>1</v>
      </c>
      <c r="N41" s="227">
        <v>0</v>
      </c>
      <c r="O41" s="227">
        <v>765</v>
      </c>
      <c r="P41" s="227">
        <v>48</v>
      </c>
      <c r="Q41" s="227">
        <v>47</v>
      </c>
      <c r="R41" s="227">
        <v>0</v>
      </c>
      <c r="S41" s="227">
        <v>59</v>
      </c>
      <c r="T41" s="227">
        <v>3</v>
      </c>
      <c r="U41" s="227">
        <v>79</v>
      </c>
      <c r="V41" s="227">
        <v>1</v>
      </c>
    </row>
    <row r="42" spans="1:22" ht="12" customHeight="1" x14ac:dyDescent="0.25">
      <c r="A42" s="114" t="s">
        <v>50</v>
      </c>
      <c r="B42" s="115" t="s">
        <v>269</v>
      </c>
      <c r="C42" s="116">
        <v>2288</v>
      </c>
      <c r="D42" s="116">
        <v>78</v>
      </c>
      <c r="E42" s="116">
        <v>8</v>
      </c>
      <c r="F42" s="116">
        <v>0</v>
      </c>
      <c r="G42" s="116">
        <v>808</v>
      </c>
      <c r="H42" s="116">
        <v>24</v>
      </c>
      <c r="I42" s="116">
        <v>38</v>
      </c>
      <c r="J42" s="116">
        <v>0</v>
      </c>
      <c r="K42" s="116">
        <v>152</v>
      </c>
      <c r="L42" s="116">
        <v>7</v>
      </c>
      <c r="M42" s="116">
        <v>4</v>
      </c>
      <c r="N42" s="116">
        <v>0</v>
      </c>
      <c r="O42" s="116">
        <v>1041</v>
      </c>
      <c r="P42" s="116">
        <v>37</v>
      </c>
      <c r="Q42" s="116">
        <v>73</v>
      </c>
      <c r="R42" s="116">
        <v>5</v>
      </c>
      <c r="S42" s="116">
        <v>75</v>
      </c>
      <c r="T42" s="116">
        <v>4</v>
      </c>
      <c r="U42" s="116">
        <v>89</v>
      </c>
      <c r="V42" s="116">
        <v>1</v>
      </c>
    </row>
    <row r="43" spans="1:22" ht="12" customHeight="1" x14ac:dyDescent="0.25">
      <c r="A43" s="24" t="s">
        <v>51</v>
      </c>
      <c r="B43" s="17" t="s">
        <v>272</v>
      </c>
      <c r="C43" s="55">
        <v>2257</v>
      </c>
      <c r="D43" s="55">
        <v>80</v>
      </c>
      <c r="E43" s="55">
        <v>2</v>
      </c>
      <c r="F43" s="55">
        <v>0</v>
      </c>
      <c r="G43" s="55">
        <v>832</v>
      </c>
      <c r="H43" s="55">
        <v>22</v>
      </c>
      <c r="I43" s="55">
        <v>85</v>
      </c>
      <c r="J43" s="55">
        <v>4</v>
      </c>
      <c r="K43" s="55">
        <v>147</v>
      </c>
      <c r="L43" s="55">
        <v>10</v>
      </c>
      <c r="M43" s="55">
        <v>1</v>
      </c>
      <c r="N43" s="55">
        <v>0</v>
      </c>
      <c r="O43" s="55">
        <v>773</v>
      </c>
      <c r="P43" s="55">
        <v>37</v>
      </c>
      <c r="Q43" s="55">
        <v>50</v>
      </c>
      <c r="R43" s="55">
        <v>3</v>
      </c>
      <c r="S43" s="55">
        <v>76</v>
      </c>
      <c r="T43" s="55">
        <v>4</v>
      </c>
      <c r="U43" s="55">
        <v>291</v>
      </c>
      <c r="V43" s="55">
        <v>0</v>
      </c>
    </row>
    <row r="44" spans="1:22" ht="12" customHeight="1" x14ac:dyDescent="0.25">
      <c r="A44" s="114" t="s">
        <v>51</v>
      </c>
      <c r="B44" s="115" t="s">
        <v>295</v>
      </c>
      <c r="C44" s="116">
        <v>4832</v>
      </c>
      <c r="D44" s="116">
        <v>243</v>
      </c>
      <c r="E44" s="116">
        <v>3</v>
      </c>
      <c r="F44" s="116">
        <v>0</v>
      </c>
      <c r="G44" s="116">
        <v>1842</v>
      </c>
      <c r="H44" s="116">
        <v>79</v>
      </c>
      <c r="I44" s="116">
        <v>162</v>
      </c>
      <c r="J44" s="116">
        <v>8</v>
      </c>
      <c r="K44" s="116">
        <v>316</v>
      </c>
      <c r="L44" s="116">
        <v>16</v>
      </c>
      <c r="M44" s="116">
        <v>6</v>
      </c>
      <c r="N44" s="116">
        <v>1</v>
      </c>
      <c r="O44" s="116">
        <v>1752</v>
      </c>
      <c r="P44" s="116">
        <v>97</v>
      </c>
      <c r="Q44" s="116">
        <v>116</v>
      </c>
      <c r="R44" s="116">
        <v>5</v>
      </c>
      <c r="S44" s="116">
        <v>155</v>
      </c>
      <c r="T44" s="116">
        <v>5</v>
      </c>
      <c r="U44" s="116">
        <v>480</v>
      </c>
      <c r="V44" s="116">
        <v>32</v>
      </c>
    </row>
    <row r="45" spans="1:22" ht="12" customHeight="1" x14ac:dyDescent="0.25">
      <c r="A45" s="24" t="s">
        <v>51</v>
      </c>
      <c r="B45" s="17" t="s">
        <v>270</v>
      </c>
      <c r="C45" s="55">
        <v>1837</v>
      </c>
      <c r="D45" s="55">
        <v>90</v>
      </c>
      <c r="E45" s="55">
        <v>1</v>
      </c>
      <c r="F45" s="55">
        <v>0</v>
      </c>
      <c r="G45" s="55">
        <v>603</v>
      </c>
      <c r="H45" s="55">
        <v>17</v>
      </c>
      <c r="I45" s="55">
        <v>45</v>
      </c>
      <c r="J45" s="55">
        <v>2</v>
      </c>
      <c r="K45" s="55">
        <v>80</v>
      </c>
      <c r="L45" s="55">
        <v>5</v>
      </c>
      <c r="M45" s="55">
        <v>0</v>
      </c>
      <c r="N45" s="55">
        <v>0</v>
      </c>
      <c r="O45" s="55">
        <v>793</v>
      </c>
      <c r="P45" s="55">
        <v>54</v>
      </c>
      <c r="Q45" s="55">
        <v>34</v>
      </c>
      <c r="R45" s="55">
        <v>3</v>
      </c>
      <c r="S45" s="55">
        <v>60</v>
      </c>
      <c r="T45" s="55">
        <v>3</v>
      </c>
      <c r="U45" s="55">
        <v>221</v>
      </c>
      <c r="V45" s="55">
        <v>6</v>
      </c>
    </row>
    <row r="46" spans="1:22" ht="12" customHeight="1" x14ac:dyDescent="0.25">
      <c r="A46" s="114" t="s">
        <v>51</v>
      </c>
      <c r="B46" s="115" t="s">
        <v>271</v>
      </c>
      <c r="C46" s="116">
        <v>1057</v>
      </c>
      <c r="D46" s="116">
        <v>41</v>
      </c>
      <c r="E46" s="116">
        <v>3</v>
      </c>
      <c r="F46" s="116">
        <v>0</v>
      </c>
      <c r="G46" s="116">
        <v>342</v>
      </c>
      <c r="H46" s="116">
        <v>5</v>
      </c>
      <c r="I46" s="116">
        <v>43</v>
      </c>
      <c r="J46" s="116">
        <v>0</v>
      </c>
      <c r="K46" s="116">
        <v>68</v>
      </c>
      <c r="L46" s="116">
        <v>2</v>
      </c>
      <c r="M46" s="116">
        <v>0</v>
      </c>
      <c r="N46" s="116">
        <v>0</v>
      </c>
      <c r="O46" s="116">
        <v>481</v>
      </c>
      <c r="P46" s="116">
        <v>32</v>
      </c>
      <c r="Q46" s="116">
        <v>27</v>
      </c>
      <c r="R46" s="116">
        <v>1</v>
      </c>
      <c r="S46" s="116">
        <v>31</v>
      </c>
      <c r="T46" s="116">
        <v>0</v>
      </c>
      <c r="U46" s="116">
        <v>62</v>
      </c>
      <c r="V46" s="116">
        <v>1</v>
      </c>
    </row>
    <row r="47" spans="1:22" ht="12" customHeight="1" x14ac:dyDescent="0.25">
      <c r="A47" s="24" t="s">
        <v>52</v>
      </c>
      <c r="B47" s="17" t="s">
        <v>275</v>
      </c>
      <c r="C47" s="55">
        <v>2847</v>
      </c>
      <c r="D47" s="55">
        <v>72</v>
      </c>
      <c r="E47" s="55">
        <v>5</v>
      </c>
      <c r="F47" s="55">
        <v>0</v>
      </c>
      <c r="G47" s="55">
        <v>826</v>
      </c>
      <c r="H47" s="55">
        <v>18</v>
      </c>
      <c r="I47" s="55">
        <v>73</v>
      </c>
      <c r="J47" s="55">
        <v>3</v>
      </c>
      <c r="K47" s="55">
        <v>125</v>
      </c>
      <c r="L47" s="55">
        <v>4</v>
      </c>
      <c r="M47" s="55">
        <v>3</v>
      </c>
      <c r="N47" s="55">
        <v>0</v>
      </c>
      <c r="O47" s="55">
        <v>1355</v>
      </c>
      <c r="P47" s="55">
        <v>27</v>
      </c>
      <c r="Q47" s="55">
        <v>67</v>
      </c>
      <c r="R47" s="55">
        <v>0</v>
      </c>
      <c r="S47" s="55">
        <v>91</v>
      </c>
      <c r="T47" s="55">
        <v>4</v>
      </c>
      <c r="U47" s="55">
        <v>302</v>
      </c>
      <c r="V47" s="55">
        <v>16</v>
      </c>
    </row>
    <row r="48" spans="1:22" ht="12" customHeight="1" x14ac:dyDescent="0.25">
      <c r="A48" s="114" t="s">
        <v>52</v>
      </c>
      <c r="B48" s="115" t="s">
        <v>276</v>
      </c>
      <c r="C48" s="116">
        <v>958</v>
      </c>
      <c r="D48" s="116">
        <v>104</v>
      </c>
      <c r="E48" s="116">
        <v>0</v>
      </c>
      <c r="F48" s="116">
        <v>0</v>
      </c>
      <c r="G48" s="116">
        <v>201</v>
      </c>
      <c r="H48" s="116">
        <v>14</v>
      </c>
      <c r="I48" s="116">
        <v>23</v>
      </c>
      <c r="J48" s="116">
        <v>3</v>
      </c>
      <c r="K48" s="116">
        <v>28</v>
      </c>
      <c r="L48" s="116">
        <v>4</v>
      </c>
      <c r="M48" s="116">
        <v>2</v>
      </c>
      <c r="N48" s="116">
        <v>0</v>
      </c>
      <c r="O48" s="116">
        <v>625</v>
      </c>
      <c r="P48" s="116">
        <v>78</v>
      </c>
      <c r="Q48" s="116">
        <v>20</v>
      </c>
      <c r="R48" s="116">
        <v>3</v>
      </c>
      <c r="S48" s="116">
        <v>31</v>
      </c>
      <c r="T48" s="116">
        <v>2</v>
      </c>
      <c r="U48" s="116">
        <v>28</v>
      </c>
      <c r="V48" s="116">
        <v>0</v>
      </c>
    </row>
    <row r="49" spans="1:22" ht="12" customHeight="1" x14ac:dyDescent="0.25">
      <c r="A49" s="24" t="s">
        <v>53</v>
      </c>
      <c r="B49" s="17" t="s">
        <v>277</v>
      </c>
      <c r="C49" s="55">
        <v>713</v>
      </c>
      <c r="D49" s="55">
        <v>58</v>
      </c>
      <c r="E49" s="55">
        <v>11</v>
      </c>
      <c r="F49" s="55">
        <v>0</v>
      </c>
      <c r="G49" s="55">
        <v>152</v>
      </c>
      <c r="H49" s="55">
        <v>15</v>
      </c>
      <c r="I49" s="55">
        <v>18</v>
      </c>
      <c r="J49" s="55">
        <v>0</v>
      </c>
      <c r="K49" s="55">
        <v>40</v>
      </c>
      <c r="L49" s="55">
        <v>3</v>
      </c>
      <c r="M49" s="55">
        <v>1</v>
      </c>
      <c r="N49" s="55">
        <v>0</v>
      </c>
      <c r="O49" s="55">
        <v>410</v>
      </c>
      <c r="P49" s="55">
        <v>34</v>
      </c>
      <c r="Q49" s="55">
        <v>34</v>
      </c>
      <c r="R49" s="55">
        <v>3</v>
      </c>
      <c r="S49" s="55">
        <v>19</v>
      </c>
      <c r="T49" s="55">
        <v>3</v>
      </c>
      <c r="U49" s="55">
        <v>28</v>
      </c>
      <c r="V49" s="55">
        <v>0</v>
      </c>
    </row>
    <row r="50" spans="1:22" ht="12" customHeight="1" x14ac:dyDescent="0.25">
      <c r="A50" s="114" t="s">
        <v>54</v>
      </c>
      <c r="B50" s="115" t="s">
        <v>278</v>
      </c>
      <c r="C50" s="116">
        <v>1148</v>
      </c>
      <c r="D50" s="116">
        <v>75</v>
      </c>
      <c r="E50" s="116">
        <v>5</v>
      </c>
      <c r="F50" s="116">
        <v>0</v>
      </c>
      <c r="G50" s="116">
        <v>298</v>
      </c>
      <c r="H50" s="116">
        <v>14</v>
      </c>
      <c r="I50" s="116">
        <v>13</v>
      </c>
      <c r="J50" s="116">
        <v>0</v>
      </c>
      <c r="K50" s="116">
        <v>59</v>
      </c>
      <c r="L50" s="116">
        <v>1</v>
      </c>
      <c r="M50" s="116">
        <v>0</v>
      </c>
      <c r="N50" s="116">
        <v>0</v>
      </c>
      <c r="O50" s="116">
        <v>644</v>
      </c>
      <c r="P50" s="116">
        <v>51</v>
      </c>
      <c r="Q50" s="116">
        <v>52</v>
      </c>
      <c r="R50" s="116">
        <v>8</v>
      </c>
      <c r="S50" s="116">
        <v>26</v>
      </c>
      <c r="T50" s="116">
        <v>0</v>
      </c>
      <c r="U50" s="116">
        <v>51</v>
      </c>
      <c r="V50" s="116">
        <v>1</v>
      </c>
    </row>
    <row r="51" spans="1:22" ht="12" customHeight="1" x14ac:dyDescent="0.25">
      <c r="A51" s="24" t="s">
        <v>55</v>
      </c>
      <c r="B51" s="17" t="s">
        <v>279</v>
      </c>
      <c r="C51" s="55">
        <v>4127</v>
      </c>
      <c r="D51" s="55">
        <v>127</v>
      </c>
      <c r="E51" s="55">
        <v>3</v>
      </c>
      <c r="F51" s="55">
        <v>0</v>
      </c>
      <c r="G51" s="55">
        <v>1418</v>
      </c>
      <c r="H51" s="55">
        <v>38</v>
      </c>
      <c r="I51" s="55">
        <v>186</v>
      </c>
      <c r="J51" s="55">
        <v>7</v>
      </c>
      <c r="K51" s="55">
        <v>250</v>
      </c>
      <c r="L51" s="55">
        <v>11</v>
      </c>
      <c r="M51" s="55">
        <v>3</v>
      </c>
      <c r="N51" s="55">
        <v>0</v>
      </c>
      <c r="O51" s="55">
        <v>1674</v>
      </c>
      <c r="P51" s="55">
        <v>62</v>
      </c>
      <c r="Q51" s="55">
        <v>100</v>
      </c>
      <c r="R51" s="55">
        <v>4</v>
      </c>
      <c r="S51" s="55">
        <v>138</v>
      </c>
      <c r="T51" s="55">
        <v>5</v>
      </c>
      <c r="U51" s="55">
        <v>355</v>
      </c>
      <c r="V51" s="55">
        <v>0</v>
      </c>
    </row>
    <row r="52" spans="1:22" ht="12" customHeight="1" x14ac:dyDescent="0.25">
      <c r="A52" s="114" t="s">
        <v>55</v>
      </c>
      <c r="B52" s="115" t="s">
        <v>280</v>
      </c>
      <c r="C52" s="116">
        <v>2207</v>
      </c>
      <c r="D52" s="116">
        <v>122</v>
      </c>
      <c r="E52" s="116">
        <v>1</v>
      </c>
      <c r="F52" s="116">
        <v>0</v>
      </c>
      <c r="G52" s="116">
        <v>776</v>
      </c>
      <c r="H52" s="116">
        <v>42</v>
      </c>
      <c r="I52" s="116">
        <v>64</v>
      </c>
      <c r="J52" s="116">
        <v>3</v>
      </c>
      <c r="K52" s="116">
        <v>129</v>
      </c>
      <c r="L52" s="116">
        <v>2</v>
      </c>
      <c r="M52" s="116">
        <v>2</v>
      </c>
      <c r="N52" s="116">
        <v>0</v>
      </c>
      <c r="O52" s="116">
        <v>865</v>
      </c>
      <c r="P52" s="116">
        <v>57</v>
      </c>
      <c r="Q52" s="116">
        <v>42</v>
      </c>
      <c r="R52" s="116">
        <v>3</v>
      </c>
      <c r="S52" s="116">
        <v>63</v>
      </c>
      <c r="T52" s="116">
        <v>2</v>
      </c>
      <c r="U52" s="116">
        <v>265</v>
      </c>
      <c r="V52" s="116">
        <v>13</v>
      </c>
    </row>
    <row r="53" spans="1:22" ht="12" customHeight="1" x14ac:dyDescent="0.25">
      <c r="A53" s="24" t="s">
        <v>55</v>
      </c>
      <c r="B53" s="17" t="s">
        <v>281</v>
      </c>
      <c r="C53" s="55">
        <v>2145</v>
      </c>
      <c r="D53" s="55">
        <v>78</v>
      </c>
      <c r="E53" s="55">
        <v>2</v>
      </c>
      <c r="F53" s="55">
        <v>0</v>
      </c>
      <c r="G53" s="55">
        <v>666</v>
      </c>
      <c r="H53" s="55">
        <v>15</v>
      </c>
      <c r="I53" s="55">
        <v>58</v>
      </c>
      <c r="J53" s="55">
        <v>2</v>
      </c>
      <c r="K53" s="55">
        <v>111</v>
      </c>
      <c r="L53" s="55">
        <v>0</v>
      </c>
      <c r="M53" s="55">
        <v>3</v>
      </c>
      <c r="N53" s="55">
        <v>0</v>
      </c>
      <c r="O53" s="55">
        <v>996</v>
      </c>
      <c r="P53" s="55">
        <v>55</v>
      </c>
      <c r="Q53" s="55">
        <v>42</v>
      </c>
      <c r="R53" s="55">
        <v>1</v>
      </c>
      <c r="S53" s="55">
        <v>69</v>
      </c>
      <c r="T53" s="55">
        <v>4</v>
      </c>
      <c r="U53" s="55">
        <v>198</v>
      </c>
      <c r="V53" s="55">
        <v>1</v>
      </c>
    </row>
    <row r="54" spans="1:22" ht="12" customHeight="1" x14ac:dyDescent="0.25">
      <c r="A54" s="114" t="s">
        <v>56</v>
      </c>
      <c r="B54" s="115" t="s">
        <v>282</v>
      </c>
      <c r="C54" s="116">
        <v>358</v>
      </c>
      <c r="D54" s="116">
        <v>40</v>
      </c>
      <c r="E54" s="116">
        <v>1</v>
      </c>
      <c r="F54" s="116">
        <v>0</v>
      </c>
      <c r="G54" s="116">
        <v>75</v>
      </c>
      <c r="H54" s="116">
        <v>1</v>
      </c>
      <c r="I54" s="116">
        <v>12</v>
      </c>
      <c r="J54" s="116">
        <v>0</v>
      </c>
      <c r="K54" s="116">
        <v>170</v>
      </c>
      <c r="L54" s="116">
        <v>37</v>
      </c>
      <c r="M54" s="116">
        <v>1</v>
      </c>
      <c r="N54" s="116">
        <v>0</v>
      </c>
      <c r="O54" s="116">
        <v>62</v>
      </c>
      <c r="P54" s="116">
        <v>0</v>
      </c>
      <c r="Q54" s="116">
        <v>12</v>
      </c>
      <c r="R54" s="116">
        <v>0</v>
      </c>
      <c r="S54" s="116">
        <v>12</v>
      </c>
      <c r="T54" s="116">
        <v>2</v>
      </c>
      <c r="U54" s="116">
        <v>13</v>
      </c>
      <c r="V54" s="116">
        <v>0</v>
      </c>
    </row>
    <row r="55" spans="1:22" ht="12" customHeight="1" x14ac:dyDescent="0.25">
      <c r="A55" s="24" t="s">
        <v>58</v>
      </c>
      <c r="B55" s="17" t="s">
        <v>283</v>
      </c>
      <c r="C55" s="55">
        <v>788</v>
      </c>
      <c r="D55" s="55">
        <v>70</v>
      </c>
      <c r="E55" s="55">
        <v>2</v>
      </c>
      <c r="F55" s="55">
        <v>0</v>
      </c>
      <c r="G55" s="55">
        <v>131</v>
      </c>
      <c r="H55" s="55">
        <v>10</v>
      </c>
      <c r="I55" s="55">
        <v>36</v>
      </c>
      <c r="J55" s="55">
        <v>5</v>
      </c>
      <c r="K55" s="55">
        <v>36</v>
      </c>
      <c r="L55" s="55">
        <v>1</v>
      </c>
      <c r="M55" s="55">
        <v>1</v>
      </c>
      <c r="N55" s="55">
        <v>0</v>
      </c>
      <c r="O55" s="55">
        <v>513</v>
      </c>
      <c r="P55" s="55">
        <v>51</v>
      </c>
      <c r="Q55" s="55">
        <v>26</v>
      </c>
      <c r="R55" s="55">
        <v>2</v>
      </c>
      <c r="S55" s="55">
        <v>23</v>
      </c>
      <c r="T55" s="55">
        <v>1</v>
      </c>
      <c r="U55" s="55">
        <v>20</v>
      </c>
      <c r="V55" s="55">
        <v>0</v>
      </c>
    </row>
    <row r="56" spans="1:22" ht="12" customHeight="1" x14ac:dyDescent="0.25">
      <c r="A56" s="114" t="s">
        <v>60</v>
      </c>
      <c r="B56" s="115" t="s">
        <v>284</v>
      </c>
      <c r="C56" s="116">
        <v>1843</v>
      </c>
      <c r="D56" s="116">
        <v>55</v>
      </c>
      <c r="E56" s="116">
        <v>6</v>
      </c>
      <c r="F56" s="116">
        <v>0</v>
      </c>
      <c r="G56" s="116">
        <v>567</v>
      </c>
      <c r="H56" s="116">
        <v>2</v>
      </c>
      <c r="I56" s="116">
        <v>449</v>
      </c>
      <c r="J56" s="116">
        <v>43</v>
      </c>
      <c r="K56" s="116">
        <v>145</v>
      </c>
      <c r="L56" s="116">
        <v>6</v>
      </c>
      <c r="M56" s="116">
        <v>5</v>
      </c>
      <c r="N56" s="116">
        <v>0</v>
      </c>
      <c r="O56" s="116">
        <v>475</v>
      </c>
      <c r="P56" s="116">
        <v>3</v>
      </c>
      <c r="Q56" s="116">
        <v>42</v>
      </c>
      <c r="R56" s="116">
        <v>0</v>
      </c>
      <c r="S56" s="116">
        <v>38</v>
      </c>
      <c r="T56" s="116">
        <v>0</v>
      </c>
      <c r="U56" s="116">
        <v>116</v>
      </c>
      <c r="V56" s="116">
        <v>1</v>
      </c>
    </row>
    <row r="57" spans="1:22" ht="12" customHeight="1" x14ac:dyDescent="0.25">
      <c r="A57" s="24" t="s">
        <v>60</v>
      </c>
      <c r="B57" s="17" t="s">
        <v>285</v>
      </c>
      <c r="C57" s="55">
        <v>478</v>
      </c>
      <c r="D57" s="55">
        <v>81</v>
      </c>
      <c r="E57" s="55">
        <v>0</v>
      </c>
      <c r="F57" s="55">
        <v>0</v>
      </c>
      <c r="G57" s="55">
        <v>57</v>
      </c>
      <c r="H57" s="55">
        <v>9</v>
      </c>
      <c r="I57" s="55">
        <v>43</v>
      </c>
      <c r="J57" s="55">
        <v>2</v>
      </c>
      <c r="K57" s="55">
        <v>11</v>
      </c>
      <c r="L57" s="55">
        <v>3</v>
      </c>
      <c r="M57" s="55">
        <v>4</v>
      </c>
      <c r="N57" s="55">
        <v>1</v>
      </c>
      <c r="O57" s="55">
        <v>347</v>
      </c>
      <c r="P57" s="55">
        <v>63</v>
      </c>
      <c r="Q57" s="55">
        <v>5</v>
      </c>
      <c r="R57" s="55">
        <v>1</v>
      </c>
      <c r="S57" s="55">
        <v>10</v>
      </c>
      <c r="T57" s="55">
        <v>1</v>
      </c>
      <c r="U57" s="55">
        <v>1</v>
      </c>
      <c r="V57" s="55">
        <v>1</v>
      </c>
    </row>
    <row r="58" spans="1:22" ht="12" customHeight="1" x14ac:dyDescent="0.25">
      <c r="A58" s="114" t="s">
        <v>61</v>
      </c>
      <c r="B58" s="115" t="s">
        <v>164</v>
      </c>
      <c r="C58" s="116">
        <v>1530</v>
      </c>
      <c r="D58" s="116">
        <v>104</v>
      </c>
      <c r="E58" s="116">
        <v>7</v>
      </c>
      <c r="F58" s="116">
        <v>2</v>
      </c>
      <c r="G58" s="116">
        <v>420</v>
      </c>
      <c r="H58" s="116">
        <v>22</v>
      </c>
      <c r="I58" s="116">
        <v>74</v>
      </c>
      <c r="J58" s="116">
        <v>13</v>
      </c>
      <c r="K58" s="116">
        <v>175</v>
      </c>
      <c r="L58" s="116">
        <v>30</v>
      </c>
      <c r="M58" s="116">
        <v>1</v>
      </c>
      <c r="N58" s="116">
        <v>0</v>
      </c>
      <c r="O58" s="116">
        <v>702</v>
      </c>
      <c r="P58" s="116">
        <v>35</v>
      </c>
      <c r="Q58" s="116">
        <v>42</v>
      </c>
      <c r="R58" s="116">
        <v>2</v>
      </c>
      <c r="S58" s="116">
        <v>47</v>
      </c>
      <c r="T58" s="116">
        <v>0</v>
      </c>
      <c r="U58" s="116">
        <v>62</v>
      </c>
      <c r="V58" s="116">
        <v>0</v>
      </c>
    </row>
    <row r="59" spans="1:22" ht="12" customHeight="1" x14ac:dyDescent="0.25">
      <c r="A59" s="24" t="s">
        <v>61</v>
      </c>
      <c r="B59" s="17" t="s">
        <v>330</v>
      </c>
      <c r="C59" s="55">
        <v>1249</v>
      </c>
      <c r="D59" s="55">
        <v>83</v>
      </c>
      <c r="E59" s="55">
        <v>5</v>
      </c>
      <c r="F59" s="55">
        <v>0</v>
      </c>
      <c r="G59" s="55">
        <v>396</v>
      </c>
      <c r="H59" s="55">
        <v>10</v>
      </c>
      <c r="I59" s="55">
        <v>73</v>
      </c>
      <c r="J59" s="55">
        <v>3</v>
      </c>
      <c r="K59" s="55">
        <v>160</v>
      </c>
      <c r="L59" s="55">
        <v>17</v>
      </c>
      <c r="M59" s="55">
        <v>2</v>
      </c>
      <c r="N59" s="55">
        <v>0</v>
      </c>
      <c r="O59" s="55">
        <v>494</v>
      </c>
      <c r="P59" s="55">
        <v>45</v>
      </c>
      <c r="Q59" s="55">
        <v>23</v>
      </c>
      <c r="R59" s="55">
        <v>1</v>
      </c>
      <c r="S59" s="55">
        <v>39</v>
      </c>
      <c r="T59" s="55">
        <v>4</v>
      </c>
      <c r="U59" s="55">
        <v>57</v>
      </c>
      <c r="V59" s="55">
        <v>3</v>
      </c>
    </row>
    <row r="60" spans="1:22" ht="12" customHeight="1" x14ac:dyDescent="0.25">
      <c r="A60" s="114" t="s">
        <v>61</v>
      </c>
      <c r="B60" s="115" t="s">
        <v>286</v>
      </c>
      <c r="C60" s="116">
        <v>1355</v>
      </c>
      <c r="D60" s="116">
        <v>96</v>
      </c>
      <c r="E60" s="116">
        <v>6</v>
      </c>
      <c r="F60" s="116">
        <v>0</v>
      </c>
      <c r="G60" s="116">
        <v>410</v>
      </c>
      <c r="H60" s="116">
        <v>31</v>
      </c>
      <c r="I60" s="116">
        <v>67</v>
      </c>
      <c r="J60" s="116">
        <v>0</v>
      </c>
      <c r="K60" s="116">
        <v>168</v>
      </c>
      <c r="L60" s="116">
        <v>15</v>
      </c>
      <c r="M60" s="116">
        <v>1</v>
      </c>
      <c r="N60" s="116">
        <v>0</v>
      </c>
      <c r="O60" s="116">
        <v>576</v>
      </c>
      <c r="P60" s="116">
        <v>44</v>
      </c>
      <c r="Q60" s="116">
        <v>34</v>
      </c>
      <c r="R60" s="116">
        <v>1</v>
      </c>
      <c r="S60" s="116">
        <v>46</v>
      </c>
      <c r="T60" s="116">
        <v>4</v>
      </c>
      <c r="U60" s="116">
        <v>47</v>
      </c>
      <c r="V60" s="116">
        <v>1</v>
      </c>
    </row>
    <row r="61" spans="1:22" ht="12" customHeight="1" x14ac:dyDescent="0.25">
      <c r="A61" s="24" t="s">
        <v>62</v>
      </c>
      <c r="B61" s="17" t="s">
        <v>287</v>
      </c>
      <c r="C61" s="55">
        <v>1101</v>
      </c>
      <c r="D61" s="55">
        <v>64</v>
      </c>
      <c r="E61" s="55">
        <v>4</v>
      </c>
      <c r="F61" s="55">
        <v>0</v>
      </c>
      <c r="G61" s="55">
        <v>332</v>
      </c>
      <c r="H61" s="55">
        <v>12</v>
      </c>
      <c r="I61" s="55">
        <v>26</v>
      </c>
      <c r="J61" s="55">
        <v>1</v>
      </c>
      <c r="K61" s="55">
        <v>57</v>
      </c>
      <c r="L61" s="55">
        <v>1</v>
      </c>
      <c r="M61" s="55">
        <v>1</v>
      </c>
      <c r="N61" s="55">
        <v>0</v>
      </c>
      <c r="O61" s="55">
        <v>551</v>
      </c>
      <c r="P61" s="55">
        <v>48</v>
      </c>
      <c r="Q61" s="55">
        <v>36</v>
      </c>
      <c r="R61" s="55">
        <v>1</v>
      </c>
      <c r="S61" s="55">
        <v>41</v>
      </c>
      <c r="T61" s="55">
        <v>1</v>
      </c>
      <c r="U61" s="55">
        <v>53</v>
      </c>
      <c r="V61" s="55">
        <v>0</v>
      </c>
    </row>
    <row r="62" spans="1:22" ht="12" customHeight="1" x14ac:dyDescent="0.25">
      <c r="A62" s="114" t="s">
        <v>63</v>
      </c>
      <c r="B62" s="115" t="s">
        <v>288</v>
      </c>
      <c r="C62" s="116">
        <v>2513</v>
      </c>
      <c r="D62" s="116">
        <v>95</v>
      </c>
      <c r="E62" s="116">
        <v>3</v>
      </c>
      <c r="F62" s="116">
        <v>0</v>
      </c>
      <c r="G62" s="116">
        <v>753</v>
      </c>
      <c r="H62" s="116">
        <v>18</v>
      </c>
      <c r="I62" s="116">
        <v>113</v>
      </c>
      <c r="J62" s="116">
        <v>2</v>
      </c>
      <c r="K62" s="116">
        <v>152</v>
      </c>
      <c r="L62" s="116">
        <v>5</v>
      </c>
      <c r="M62" s="116">
        <v>4</v>
      </c>
      <c r="N62" s="116">
        <v>0</v>
      </c>
      <c r="O62" s="116">
        <v>1227</v>
      </c>
      <c r="P62" s="116">
        <v>59</v>
      </c>
      <c r="Q62" s="116">
        <v>65</v>
      </c>
      <c r="R62" s="116">
        <v>0</v>
      </c>
      <c r="S62" s="116">
        <v>68</v>
      </c>
      <c r="T62" s="116">
        <v>2</v>
      </c>
      <c r="U62" s="116">
        <v>128</v>
      </c>
      <c r="V62" s="116">
        <v>9</v>
      </c>
    </row>
    <row r="63" spans="1:22" ht="12" customHeight="1" x14ac:dyDescent="0.25">
      <c r="A63" s="24" t="s">
        <v>65</v>
      </c>
      <c r="B63" s="17" t="s">
        <v>289</v>
      </c>
      <c r="C63" s="55">
        <v>996</v>
      </c>
      <c r="D63" s="55">
        <v>63</v>
      </c>
      <c r="E63" s="55">
        <v>3</v>
      </c>
      <c r="F63" s="55">
        <v>0</v>
      </c>
      <c r="G63" s="55">
        <v>333</v>
      </c>
      <c r="H63" s="55">
        <v>12</v>
      </c>
      <c r="I63" s="55">
        <v>20</v>
      </c>
      <c r="J63" s="55">
        <v>1</v>
      </c>
      <c r="K63" s="55">
        <v>61</v>
      </c>
      <c r="L63" s="55">
        <v>2</v>
      </c>
      <c r="M63" s="55">
        <v>0</v>
      </c>
      <c r="N63" s="55">
        <v>0</v>
      </c>
      <c r="O63" s="55">
        <v>486</v>
      </c>
      <c r="P63" s="55">
        <v>39</v>
      </c>
      <c r="Q63" s="55">
        <v>40</v>
      </c>
      <c r="R63" s="55">
        <v>3</v>
      </c>
      <c r="S63" s="55">
        <v>30</v>
      </c>
      <c r="T63" s="55">
        <v>6</v>
      </c>
      <c r="U63" s="55">
        <v>23</v>
      </c>
      <c r="V63" s="55">
        <v>0</v>
      </c>
    </row>
    <row r="64" spans="1:22" ht="12" customHeight="1" x14ac:dyDescent="0.25">
      <c r="A64" s="114" t="s">
        <v>66</v>
      </c>
      <c r="B64" s="115" t="s">
        <v>290</v>
      </c>
      <c r="C64" s="116">
        <v>2544</v>
      </c>
      <c r="D64" s="116">
        <v>80</v>
      </c>
      <c r="E64" s="116">
        <v>6</v>
      </c>
      <c r="F64" s="116">
        <v>1</v>
      </c>
      <c r="G64" s="116">
        <v>574</v>
      </c>
      <c r="H64" s="116">
        <v>6</v>
      </c>
      <c r="I64" s="116">
        <v>64</v>
      </c>
      <c r="J64" s="116">
        <v>4</v>
      </c>
      <c r="K64" s="116">
        <v>121</v>
      </c>
      <c r="L64" s="116">
        <v>4</v>
      </c>
      <c r="M64" s="116">
        <v>3</v>
      </c>
      <c r="N64" s="116">
        <v>0</v>
      </c>
      <c r="O64" s="116">
        <v>1488</v>
      </c>
      <c r="P64" s="116">
        <v>63</v>
      </c>
      <c r="Q64" s="116">
        <v>68</v>
      </c>
      <c r="R64" s="116">
        <v>0</v>
      </c>
      <c r="S64" s="116">
        <v>89</v>
      </c>
      <c r="T64" s="116">
        <v>1</v>
      </c>
      <c r="U64" s="116">
        <v>131</v>
      </c>
      <c r="V64" s="116">
        <v>1</v>
      </c>
    </row>
    <row r="65" spans="1:22" ht="12" customHeight="1" x14ac:dyDescent="0.25">
      <c r="A65" s="228" t="s">
        <v>67</v>
      </c>
      <c r="B65" s="229" t="s">
        <v>291</v>
      </c>
      <c r="C65" s="230">
        <v>1212</v>
      </c>
      <c r="D65" s="230">
        <v>48</v>
      </c>
      <c r="E65" s="230">
        <v>4</v>
      </c>
      <c r="F65" s="230">
        <v>0</v>
      </c>
      <c r="G65" s="230">
        <v>282</v>
      </c>
      <c r="H65" s="230">
        <v>3</v>
      </c>
      <c r="I65" s="230">
        <v>34</v>
      </c>
      <c r="J65" s="230">
        <v>0</v>
      </c>
      <c r="K65" s="230">
        <v>54</v>
      </c>
      <c r="L65" s="230">
        <v>1</v>
      </c>
      <c r="M65" s="231">
        <v>1</v>
      </c>
      <c r="N65" s="230">
        <v>0</v>
      </c>
      <c r="O65" s="230">
        <v>701</v>
      </c>
      <c r="P65" s="230">
        <v>40</v>
      </c>
      <c r="Q65" s="230">
        <v>32</v>
      </c>
      <c r="R65" s="230">
        <v>2</v>
      </c>
      <c r="S65" s="230">
        <v>37</v>
      </c>
      <c r="T65" s="230">
        <v>0</v>
      </c>
      <c r="U65" s="230">
        <v>67</v>
      </c>
      <c r="V65" s="230">
        <v>2</v>
      </c>
    </row>
    <row r="66" spans="1:22" s="233" customFormat="1" ht="18.75" customHeight="1" x14ac:dyDescent="0.25">
      <c r="A66" s="232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</row>
    <row r="67" spans="1:22" s="233" customFormat="1" ht="11.25" customHeight="1" x14ac:dyDescent="0.25">
      <c r="A67" s="368" t="s">
        <v>196</v>
      </c>
      <c r="B67" s="368"/>
      <c r="C67" s="368"/>
      <c r="D67" s="368"/>
      <c r="E67" s="368"/>
      <c r="F67" s="368"/>
      <c r="G67" s="368"/>
      <c r="H67" s="368"/>
      <c r="I67" s="368"/>
      <c r="J67" s="368"/>
      <c r="K67" s="368"/>
      <c r="L67" s="368"/>
      <c r="M67" s="368"/>
      <c r="N67" s="368"/>
      <c r="O67" s="368"/>
      <c r="P67" s="368"/>
      <c r="Q67" s="368"/>
      <c r="R67" s="368"/>
      <c r="S67" s="368"/>
      <c r="T67" s="368"/>
      <c r="U67" s="368"/>
      <c r="V67" s="368"/>
    </row>
    <row r="68" spans="1:22" s="233" customFormat="1" ht="11.25" customHeight="1" x14ac:dyDescent="0.2">
      <c r="A68" s="371" t="s">
        <v>186</v>
      </c>
      <c r="B68" s="371"/>
      <c r="C68" s="371"/>
      <c r="D68" s="371"/>
      <c r="E68" s="371"/>
      <c r="F68" s="371"/>
      <c r="G68" s="371"/>
      <c r="H68" s="371"/>
      <c r="I68" s="371"/>
      <c r="J68" s="371"/>
      <c r="K68" s="371"/>
      <c r="L68" s="371"/>
      <c r="M68" s="371"/>
      <c r="N68" s="371"/>
      <c r="O68" s="371"/>
      <c r="P68" s="371"/>
      <c r="Q68" s="371"/>
      <c r="R68" s="371"/>
      <c r="S68" s="371"/>
      <c r="T68" s="371"/>
      <c r="U68" s="371"/>
      <c r="V68" s="371"/>
    </row>
  </sheetData>
  <customSheetViews>
    <customSheetView guid="{7A197565-CD06-4D40-ADF6-ABEB5F656DCB}" showPageBreaks="1" showGridLines="0">
      <pane xSplit="4" ySplit="4" topLeftCell="E29" activePane="bottomRight" state="frozenSplit"/>
      <selection pane="bottomRight" activeCell="B60" sqref="B60"/>
      <pageMargins left="0" right="0" top="0.25" bottom="0.5" header="0.3" footer="0.3"/>
      <pageSetup scale="65" orientation="landscape" r:id="rId1"/>
    </customSheetView>
    <customSheetView guid="{95FDDC2C-549A-47CA-B8D5-ECD00002A7F5}" showGridLines="0">
      <pane xSplit="4" ySplit="4" topLeftCell="E42" activePane="bottomRight" state="frozenSplit"/>
      <selection pane="bottomRight" activeCell="B60" sqref="B60"/>
      <pageMargins left="0" right="0" top="0.25" bottom="0.5" header="0.3" footer="0.3"/>
      <pageSetup scale="65" orientation="landscape" r:id="rId2"/>
    </customSheetView>
    <customSheetView guid="{2B652145-1D52-4EE8-83F9-19E7E3F403E5}" showGridLines="0">
      <pane xSplit="4" ySplit="4" topLeftCell="E45" activePane="bottomRight" state="frozenSplit"/>
      <selection pane="bottomRight" activeCell="B2" sqref="B2"/>
      <pageMargins left="0" right="0" top="0.25" bottom="0.5" header="0.3" footer="0.3"/>
      <pageSetup scale="65" orientation="landscape" r:id="rId3"/>
    </customSheetView>
    <customSheetView guid="{6205ACC2-7748-4BB6-9408-101C32D32338}" showGridLines="0">
      <pane xSplit="4" ySplit="4" topLeftCell="V36" activePane="bottomRight" state="frozenSplit"/>
      <selection pane="bottomRight" activeCell="B65" sqref="B65"/>
      <pageMargins left="0" right="0" top="0.25" bottom="0.5" header="0.3" footer="0.3"/>
      <pageSetup scale="65" orientation="landscape" r:id="rId4"/>
    </customSheetView>
  </customSheetViews>
  <mergeCells count="13">
    <mergeCell ref="A1:V1"/>
    <mergeCell ref="U3:V3"/>
    <mergeCell ref="M3:N3"/>
    <mergeCell ref="I3:J3"/>
    <mergeCell ref="O3:P3"/>
    <mergeCell ref="Q3:R3"/>
    <mergeCell ref="S3:T3"/>
    <mergeCell ref="A67:V67"/>
    <mergeCell ref="A68:V68"/>
    <mergeCell ref="C3:D3"/>
    <mergeCell ref="E3:F3"/>
    <mergeCell ref="G3:H3"/>
    <mergeCell ref="K3:L3"/>
  </mergeCells>
  <pageMargins left="0.5" right="0.5" top="0.25" bottom="0.5" header="0.3" footer="0.3"/>
  <pageSetup scale="60" orientation="landscape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27"/>
  <sheetViews>
    <sheetView showGridLines="0" workbookViewId="0">
      <selection sqref="A1:D1"/>
    </sheetView>
  </sheetViews>
  <sheetFormatPr defaultColWidth="9.140625" defaultRowHeight="12.75" x14ac:dyDescent="0.25"/>
  <cols>
    <col min="1" max="1" width="58.85546875" style="26" customWidth="1"/>
    <col min="2" max="2" width="11.140625" style="26" customWidth="1"/>
    <col min="3" max="4" width="15.28515625" style="26" customWidth="1"/>
    <col min="5" max="5" width="9.5703125" style="26" bestFit="1" customWidth="1"/>
    <col min="6" max="16384" width="9.140625" style="26"/>
  </cols>
  <sheetData>
    <row r="1" spans="1:6" x14ac:dyDescent="0.25">
      <c r="A1" s="351" t="s">
        <v>316</v>
      </c>
      <c r="B1" s="351"/>
      <c r="C1" s="351"/>
      <c r="D1" s="351"/>
    </row>
    <row r="3" spans="1:6" s="239" customFormat="1" ht="39" thickBot="1" x14ac:dyDescent="0.25">
      <c r="A3" s="237" t="s">
        <v>134</v>
      </c>
      <c r="B3" s="238" t="s">
        <v>135</v>
      </c>
      <c r="C3" s="238" t="s">
        <v>209</v>
      </c>
      <c r="D3" s="238" t="s">
        <v>136</v>
      </c>
      <c r="F3" s="202"/>
    </row>
    <row r="4" spans="1:6" x14ac:dyDescent="0.25">
      <c r="A4" s="27" t="s">
        <v>210</v>
      </c>
      <c r="B4" s="93">
        <v>0.59602793539938892</v>
      </c>
      <c r="C4" s="93">
        <v>0.61215415019762842</v>
      </c>
      <c r="D4" s="93">
        <v>0.45367997070670085</v>
      </c>
      <c r="E4" s="60"/>
      <c r="F4" s="34"/>
    </row>
    <row r="5" spans="1:6" ht="14.25" x14ac:dyDescent="0.25">
      <c r="A5" s="110" t="s">
        <v>211</v>
      </c>
      <c r="B5" s="111">
        <v>7.4639895242252285E-2</v>
      </c>
      <c r="C5" s="111">
        <v>5.7065217391304351E-2</v>
      </c>
      <c r="D5" s="112">
        <v>0.33771929824561403</v>
      </c>
      <c r="E5" s="60"/>
      <c r="F5" s="34"/>
    </row>
    <row r="6" spans="1:6" x14ac:dyDescent="0.25">
      <c r="A6" s="96" t="s">
        <v>212</v>
      </c>
      <c r="B6" s="97">
        <v>2.9026625927542557E-2</v>
      </c>
      <c r="C6" s="97">
        <v>2.3221343873517788E-2</v>
      </c>
      <c r="D6" s="98">
        <v>0.35338345864661652</v>
      </c>
      <c r="E6" s="60"/>
      <c r="F6" s="34"/>
    </row>
    <row r="7" spans="1:6" x14ac:dyDescent="0.25">
      <c r="A7" s="128" t="s">
        <v>317</v>
      </c>
      <c r="B7" s="129">
        <v>2.6516804888694893E-2</v>
      </c>
      <c r="C7" s="129">
        <v>1.7292490118577076E-2</v>
      </c>
      <c r="D7" s="130">
        <v>0.2880658436213992</v>
      </c>
      <c r="E7" s="60"/>
      <c r="F7" s="34"/>
    </row>
    <row r="8" spans="1:6" x14ac:dyDescent="0.25">
      <c r="A8" s="96" t="s">
        <v>213</v>
      </c>
      <c r="B8" s="97">
        <v>1.9096464426014842E-2</v>
      </c>
      <c r="C8" s="97">
        <v>1.6551383399209488E-2</v>
      </c>
      <c r="D8" s="98">
        <v>0.38285714285714284</v>
      </c>
      <c r="E8" s="60"/>
      <c r="F8" s="34"/>
    </row>
    <row r="9" spans="1:6" x14ac:dyDescent="0.25">
      <c r="A9" s="110" t="s">
        <v>214</v>
      </c>
      <c r="B9" s="111">
        <v>6.6455696202531639E-2</v>
      </c>
      <c r="C9" s="111">
        <v>6.3982213438735183E-2</v>
      </c>
      <c r="D9" s="112">
        <v>0.42528735632183906</v>
      </c>
      <c r="E9" s="60"/>
      <c r="F9" s="34"/>
    </row>
    <row r="10" spans="1:6" x14ac:dyDescent="0.25">
      <c r="A10" s="94" t="s">
        <v>215</v>
      </c>
      <c r="B10" s="93">
        <v>3.9938891313836752E-2</v>
      </c>
      <c r="C10" s="93">
        <v>4.0266798418972335E-2</v>
      </c>
      <c r="D10" s="95">
        <v>0.4453551912568306</v>
      </c>
      <c r="E10" s="60"/>
      <c r="F10" s="34"/>
    </row>
    <row r="11" spans="1:6" x14ac:dyDescent="0.25">
      <c r="A11" s="110" t="s">
        <v>216</v>
      </c>
      <c r="B11" s="111">
        <v>3.7647315582714974E-2</v>
      </c>
      <c r="C11" s="111">
        <v>3.7549407114624504E-2</v>
      </c>
      <c r="D11" s="112">
        <v>0.44057971014492753</v>
      </c>
      <c r="E11" s="60"/>
      <c r="F11" s="34"/>
    </row>
    <row r="12" spans="1:6" x14ac:dyDescent="0.25">
      <c r="A12" s="94" t="s">
        <v>137</v>
      </c>
      <c r="B12" s="93">
        <v>3.1318201658664335E-2</v>
      </c>
      <c r="C12" s="93">
        <v>2.9644268774703556E-2</v>
      </c>
      <c r="D12" s="95">
        <v>0.41811846689895471</v>
      </c>
      <c r="E12" s="60"/>
      <c r="F12" s="34"/>
    </row>
    <row r="13" spans="1:6" x14ac:dyDescent="0.25">
      <c r="A13" s="110" t="s">
        <v>217</v>
      </c>
      <c r="B13" s="111">
        <v>1.9860323003055434E-2</v>
      </c>
      <c r="C13" s="111">
        <v>2.3221343873517788E-2</v>
      </c>
      <c r="D13" s="112">
        <v>0.51648351648351654</v>
      </c>
      <c r="E13" s="60"/>
      <c r="F13" s="34"/>
    </row>
    <row r="14" spans="1:6" x14ac:dyDescent="0.25">
      <c r="A14" s="94" t="s">
        <v>318</v>
      </c>
      <c r="B14" s="93">
        <v>1.7677869925796594E-2</v>
      </c>
      <c r="C14" s="93">
        <v>2.00098814229249E-2</v>
      </c>
      <c r="D14" s="95">
        <v>0.5</v>
      </c>
      <c r="E14" s="60"/>
      <c r="F14" s="34"/>
    </row>
    <row r="15" spans="1:6" x14ac:dyDescent="0.25">
      <c r="A15" s="110" t="s">
        <v>319</v>
      </c>
      <c r="B15" s="111">
        <v>1.7568747271933652E-2</v>
      </c>
      <c r="C15" s="111">
        <v>1.9021739130434784E-2</v>
      </c>
      <c r="D15" s="112">
        <v>0.47826086956521741</v>
      </c>
      <c r="E15" s="60"/>
      <c r="F15" s="34"/>
    </row>
    <row r="16" spans="1:6" x14ac:dyDescent="0.25">
      <c r="A16" s="94" t="s">
        <v>138</v>
      </c>
      <c r="B16" s="93">
        <v>1.7568747271933652E-2</v>
      </c>
      <c r="C16" s="93">
        <v>1.5069169960474308E-2</v>
      </c>
      <c r="D16" s="99">
        <v>0.44563758389261743</v>
      </c>
      <c r="F16" s="27"/>
    </row>
    <row r="18" spans="1:4" x14ac:dyDescent="0.25">
      <c r="A18" s="352" t="s">
        <v>196</v>
      </c>
      <c r="B18" s="352"/>
      <c r="C18" s="352"/>
      <c r="D18" s="352"/>
    </row>
    <row r="19" spans="1:4" x14ac:dyDescent="0.25">
      <c r="A19" s="352" t="s">
        <v>218</v>
      </c>
      <c r="B19" s="352"/>
      <c r="C19" s="352"/>
      <c r="D19" s="352"/>
    </row>
    <row r="20" spans="1:4" x14ac:dyDescent="0.25">
      <c r="A20" s="90" t="s">
        <v>222</v>
      </c>
      <c r="B20" s="90"/>
      <c r="C20" s="90"/>
      <c r="D20" s="90"/>
    </row>
    <row r="21" spans="1:4" x14ac:dyDescent="0.25">
      <c r="A21" s="352" t="s">
        <v>219</v>
      </c>
      <c r="B21" s="352"/>
      <c r="C21" s="352"/>
      <c r="D21" s="352"/>
    </row>
    <row r="22" spans="1:4" ht="24" customHeight="1" x14ac:dyDescent="0.25">
      <c r="A22" s="352" t="s">
        <v>220</v>
      </c>
      <c r="B22" s="352"/>
      <c r="C22" s="352"/>
      <c r="D22" s="352"/>
    </row>
    <row r="23" spans="1:4" x14ac:dyDescent="0.25">
      <c r="A23" s="352" t="s">
        <v>223</v>
      </c>
      <c r="B23" s="352"/>
      <c r="C23" s="352"/>
      <c r="D23" s="352"/>
    </row>
    <row r="24" spans="1:4" x14ac:dyDescent="0.25">
      <c r="A24" s="352" t="s">
        <v>221</v>
      </c>
      <c r="B24" s="352"/>
      <c r="C24" s="352"/>
      <c r="D24" s="352"/>
    </row>
    <row r="25" spans="1:4" x14ac:dyDescent="0.25">
      <c r="A25" s="352" t="s">
        <v>186</v>
      </c>
      <c r="B25" s="352"/>
      <c r="C25" s="352"/>
      <c r="D25" s="352"/>
    </row>
    <row r="26" spans="1:4" x14ac:dyDescent="0.25">
      <c r="B26" s="11"/>
      <c r="C26" s="60"/>
    </row>
    <row r="27" spans="1:4" x14ac:dyDescent="0.25">
      <c r="B27" s="11"/>
    </row>
  </sheetData>
  <customSheetViews>
    <customSheetView guid="{7A197565-CD06-4D40-ADF6-ABEB5F656DCB}" showPageBreaks="1" showGridLines="0">
      <selection activeCell="A25" sqref="A25:D25"/>
      <pageMargins left="0.2" right="0.2" top="0.25" bottom="0.5" header="0.3" footer="0.3"/>
      <pageSetup scale="65" orientation="landscape" r:id="rId1"/>
    </customSheetView>
    <customSheetView guid="{95FDDC2C-549A-47CA-B8D5-ECD00002A7F5}" showPageBreaks="1" showGridLines="0">
      <selection activeCell="A25" sqref="A25:D25"/>
      <pageMargins left="0.2" right="0.2" top="0.25" bottom="0.5" header="0.3" footer="0.3"/>
      <pageSetup scale="65" orientation="landscape" r:id="rId2"/>
    </customSheetView>
    <customSheetView guid="{2B652145-1D52-4EE8-83F9-19E7E3F403E5}" showGridLines="0">
      <selection activeCell="A25" sqref="A25:D25"/>
      <pageMargins left="0.2" right="0.2" top="0.25" bottom="0.5" header="0.3" footer="0.3"/>
      <pageSetup scale="65" orientation="landscape" r:id="rId3"/>
    </customSheetView>
    <customSheetView guid="{6205ACC2-7748-4BB6-9408-101C32D32338}" showPageBreaks="1" showGridLines="0">
      <selection activeCell="B16" sqref="B16"/>
      <pageMargins left="0.2" right="0.2" top="0.25" bottom="0.5" header="0.3" footer="0.3"/>
      <pageSetup scale="65" orientation="landscape" r:id="rId4"/>
    </customSheetView>
  </customSheetViews>
  <mergeCells count="8">
    <mergeCell ref="A23:D23"/>
    <mergeCell ref="A24:D24"/>
    <mergeCell ref="A25:D25"/>
    <mergeCell ref="A1:D1"/>
    <mergeCell ref="A18:D18"/>
    <mergeCell ref="A19:D19"/>
    <mergeCell ref="A21:D21"/>
    <mergeCell ref="A22:D22"/>
  </mergeCells>
  <phoneticPr fontId="0" type="noConversion"/>
  <pageMargins left="0.5" right="0.5" top="0.25" bottom="0.5" header="0.3" footer="0.3"/>
  <pageSetup orientation="landscape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50"/>
  <sheetViews>
    <sheetView showGridLines="0" zoomScaleNormal="100" workbookViewId="0"/>
  </sheetViews>
  <sheetFormatPr defaultColWidth="9.140625" defaultRowHeight="12.75" x14ac:dyDescent="0.2"/>
  <cols>
    <col min="1" max="1" width="17" style="241" customWidth="1"/>
    <col min="2" max="6" width="13.42578125" style="241" customWidth="1"/>
    <col min="7" max="7" width="9.140625" style="239"/>
    <col min="8" max="12" width="9.42578125" style="239" customWidth="1"/>
    <col min="13" max="16" width="9.140625" style="239"/>
    <col min="17" max="16384" width="9.140625" style="241"/>
  </cols>
  <sheetData>
    <row r="1" spans="1:6" x14ac:dyDescent="0.2">
      <c r="A1" s="282" t="s">
        <v>320</v>
      </c>
      <c r="B1" s="282"/>
      <c r="C1" s="282"/>
      <c r="D1" s="282"/>
      <c r="E1" s="282"/>
      <c r="F1" s="282"/>
    </row>
    <row r="2" spans="1:6" x14ac:dyDescent="0.2">
      <c r="B2" s="242"/>
      <c r="C2" s="242"/>
      <c r="D2" s="242"/>
      <c r="E2" s="242"/>
      <c r="F2" s="242"/>
    </row>
    <row r="3" spans="1:6" ht="39" thickBot="1" x14ac:dyDescent="0.25">
      <c r="A3" s="243"/>
      <c r="B3" s="244" t="s">
        <v>179</v>
      </c>
      <c r="C3" s="244" t="s">
        <v>180</v>
      </c>
      <c r="D3" s="244" t="s">
        <v>190</v>
      </c>
      <c r="E3" s="244" t="s">
        <v>181</v>
      </c>
      <c r="F3" s="244" t="s">
        <v>191</v>
      </c>
    </row>
    <row r="4" spans="1:6" x14ac:dyDescent="0.2">
      <c r="A4" s="245" t="s">
        <v>0</v>
      </c>
    </row>
    <row r="5" spans="1:6" x14ac:dyDescent="0.2">
      <c r="A5" s="246">
        <v>2000</v>
      </c>
      <c r="B5" s="247">
        <v>3.08</v>
      </c>
      <c r="C5" s="247">
        <v>3.2</v>
      </c>
      <c r="D5" s="248">
        <v>17.8</v>
      </c>
      <c r="E5" s="248">
        <v>17.100000000000001</v>
      </c>
      <c r="F5" s="248">
        <v>17.5</v>
      </c>
    </row>
    <row r="6" spans="1:6" x14ac:dyDescent="0.2">
      <c r="A6" s="249">
        <v>2001</v>
      </c>
      <c r="B6" s="250">
        <v>3.07</v>
      </c>
      <c r="C6" s="250">
        <v>3.18</v>
      </c>
      <c r="D6" s="251">
        <v>18</v>
      </c>
      <c r="E6" s="251">
        <v>17.600000000000001</v>
      </c>
      <c r="F6" s="251">
        <v>17.8</v>
      </c>
    </row>
    <row r="7" spans="1:6" x14ac:dyDescent="0.2">
      <c r="A7" s="246">
        <v>2002</v>
      </c>
      <c r="B7" s="247">
        <v>3.07</v>
      </c>
      <c r="C7" s="247">
        <v>3.19</v>
      </c>
      <c r="D7" s="248">
        <v>18</v>
      </c>
      <c r="E7" s="248">
        <v>17.7</v>
      </c>
      <c r="F7" s="248">
        <v>17.8</v>
      </c>
    </row>
    <row r="8" spans="1:6" x14ac:dyDescent="0.2">
      <c r="A8" s="249">
        <v>2003</v>
      </c>
      <c r="B8" s="250">
        <v>3.07</v>
      </c>
      <c r="C8" s="250">
        <v>3.2</v>
      </c>
      <c r="D8" s="251">
        <v>17.8</v>
      </c>
      <c r="E8" s="251">
        <v>17.3</v>
      </c>
      <c r="F8" s="251">
        <v>17.600000000000001</v>
      </c>
    </row>
    <row r="9" spans="1:6" x14ac:dyDescent="0.2">
      <c r="A9" s="246">
        <v>2004</v>
      </c>
      <c r="B9" s="247">
        <v>3.13</v>
      </c>
      <c r="C9" s="247">
        <v>3.25</v>
      </c>
      <c r="D9" s="248">
        <v>17.600000000000001</v>
      </c>
      <c r="E9" s="248">
        <v>16.7</v>
      </c>
      <c r="F9" s="248">
        <v>17.399999999999999</v>
      </c>
    </row>
    <row r="10" spans="1:6" x14ac:dyDescent="0.2">
      <c r="A10" s="249">
        <v>2005</v>
      </c>
      <c r="B10" s="250">
        <v>3.12</v>
      </c>
      <c r="C10" s="250">
        <v>3.24</v>
      </c>
      <c r="D10" s="251">
        <v>17.7</v>
      </c>
      <c r="E10" s="251">
        <v>16.7</v>
      </c>
      <c r="F10" s="251">
        <v>17.399999999999999</v>
      </c>
    </row>
    <row r="11" spans="1:6" x14ac:dyDescent="0.2">
      <c r="A11" s="246">
        <v>2006</v>
      </c>
      <c r="B11" s="247">
        <v>3.16</v>
      </c>
      <c r="C11" s="247">
        <v>3.28</v>
      </c>
      <c r="D11" s="248">
        <v>18</v>
      </c>
      <c r="E11" s="248">
        <v>17.600000000000001</v>
      </c>
      <c r="F11" s="248">
        <v>17.8</v>
      </c>
    </row>
    <row r="12" spans="1:6" x14ac:dyDescent="0.2">
      <c r="A12" s="249">
        <v>2007</v>
      </c>
      <c r="B12" s="250">
        <v>3.2</v>
      </c>
      <c r="C12" s="250">
        <v>3.3</v>
      </c>
      <c r="D12" s="251">
        <v>18.2</v>
      </c>
      <c r="E12" s="251">
        <v>17.899999999999999</v>
      </c>
      <c r="F12" s="251">
        <v>18.100000000000001</v>
      </c>
    </row>
    <row r="13" spans="1:6" x14ac:dyDescent="0.2">
      <c r="A13" s="246">
        <v>2008</v>
      </c>
      <c r="B13" s="247">
        <v>3.2187646035297139</v>
      </c>
      <c r="C13" s="247">
        <v>3.3275068334299682</v>
      </c>
      <c r="D13" s="248">
        <v>17.812886059108624</v>
      </c>
      <c r="E13" s="248">
        <v>18.515385348194755</v>
      </c>
      <c r="F13" s="248">
        <v>17.831412801394453</v>
      </c>
    </row>
    <row r="14" spans="1:6" x14ac:dyDescent="0.2">
      <c r="A14" s="252">
        <v>2009</v>
      </c>
      <c r="B14" s="253">
        <v>3.2286999999999999</v>
      </c>
      <c r="C14" s="253">
        <v>3.3536999999999999</v>
      </c>
      <c r="D14" s="254">
        <v>17.940000000000001</v>
      </c>
      <c r="E14" s="254">
        <v>18.559999999999999</v>
      </c>
      <c r="F14" s="254">
        <v>18</v>
      </c>
    </row>
    <row r="15" spans="1:6" x14ac:dyDescent="0.2">
      <c r="A15" s="255">
        <v>2010</v>
      </c>
      <c r="B15" s="256">
        <v>3.25</v>
      </c>
      <c r="C15" s="256">
        <v>3.35</v>
      </c>
      <c r="D15" s="257">
        <v>18.2</v>
      </c>
      <c r="E15" s="257">
        <v>18.8</v>
      </c>
      <c r="F15" s="257">
        <v>18.3</v>
      </c>
    </row>
    <row r="16" spans="1:6" x14ac:dyDescent="0.2">
      <c r="A16" s="252">
        <v>2011</v>
      </c>
      <c r="B16" s="253">
        <v>3.23</v>
      </c>
      <c r="C16" s="253">
        <v>3.35</v>
      </c>
      <c r="D16" s="254">
        <v>18.45</v>
      </c>
      <c r="E16" s="254">
        <v>19.149999999999999</v>
      </c>
      <c r="F16" s="254">
        <v>18.36</v>
      </c>
    </row>
    <row r="18" spans="1:6" ht="39" thickBot="1" x14ac:dyDescent="0.25">
      <c r="A18" s="243"/>
      <c r="B18" s="244" t="s">
        <v>179</v>
      </c>
      <c r="C18" s="244" t="s">
        <v>180</v>
      </c>
      <c r="D18" s="244" t="s">
        <v>190</v>
      </c>
      <c r="E18" s="244" t="s">
        <v>181</v>
      </c>
      <c r="F18" s="244" t="s">
        <v>191</v>
      </c>
    </row>
    <row r="19" spans="1:6" x14ac:dyDescent="0.2">
      <c r="A19" s="258" t="s">
        <v>163</v>
      </c>
    </row>
    <row r="20" spans="1:6" x14ac:dyDescent="0.2">
      <c r="A20" s="249">
        <v>2000</v>
      </c>
      <c r="B20" s="250">
        <v>3.25</v>
      </c>
      <c r="C20" s="250">
        <v>3.35</v>
      </c>
      <c r="D20" s="251">
        <v>18.5</v>
      </c>
      <c r="E20" s="251">
        <v>17.7</v>
      </c>
      <c r="F20" s="251">
        <v>18.3</v>
      </c>
    </row>
    <row r="21" spans="1:6" x14ac:dyDescent="0.2">
      <c r="A21" s="246">
        <v>2001</v>
      </c>
      <c r="B21" s="247">
        <v>3.32</v>
      </c>
      <c r="C21" s="247">
        <v>3.41</v>
      </c>
      <c r="D21" s="248">
        <v>18.8</v>
      </c>
      <c r="E21" s="248">
        <v>18.100000000000001</v>
      </c>
      <c r="F21" s="248">
        <v>18.5</v>
      </c>
    </row>
    <row r="22" spans="1:6" x14ac:dyDescent="0.2">
      <c r="A22" s="249">
        <v>2002</v>
      </c>
      <c r="B22" s="250">
        <v>3.32</v>
      </c>
      <c r="C22" s="250">
        <v>3.42</v>
      </c>
      <c r="D22" s="251">
        <v>18.8</v>
      </c>
      <c r="E22" s="251">
        <v>18.100000000000001</v>
      </c>
      <c r="F22" s="251">
        <v>18.5</v>
      </c>
    </row>
    <row r="23" spans="1:6" x14ac:dyDescent="0.2">
      <c r="A23" s="246">
        <v>2003</v>
      </c>
      <c r="B23" s="247">
        <v>3.32</v>
      </c>
      <c r="C23" s="247">
        <v>3.42</v>
      </c>
      <c r="D23" s="248">
        <v>18.5</v>
      </c>
      <c r="E23" s="248">
        <v>17.5</v>
      </c>
      <c r="F23" s="248">
        <v>18.3</v>
      </c>
    </row>
    <row r="24" spans="1:6" x14ac:dyDescent="0.2">
      <c r="A24" s="249">
        <v>2004</v>
      </c>
      <c r="B24" s="250">
        <v>3.35</v>
      </c>
      <c r="C24" s="250">
        <v>3.44</v>
      </c>
      <c r="D24" s="251">
        <v>18.7</v>
      </c>
      <c r="E24" s="251">
        <v>17.3</v>
      </c>
      <c r="F24" s="251">
        <v>18.5</v>
      </c>
    </row>
    <row r="25" spans="1:6" x14ac:dyDescent="0.2">
      <c r="A25" s="246">
        <v>2005</v>
      </c>
      <c r="B25" s="247">
        <v>3.41</v>
      </c>
      <c r="C25" s="247">
        <v>3.49</v>
      </c>
      <c r="D25" s="248">
        <v>18.7</v>
      </c>
      <c r="E25" s="248">
        <v>17.399999999999999</v>
      </c>
      <c r="F25" s="248">
        <v>18.399999999999999</v>
      </c>
    </row>
    <row r="26" spans="1:6" x14ac:dyDescent="0.2">
      <c r="A26" s="249">
        <v>2006</v>
      </c>
      <c r="B26" s="250">
        <v>3.42</v>
      </c>
      <c r="C26" s="250">
        <v>3.5</v>
      </c>
      <c r="D26" s="251">
        <v>19.3</v>
      </c>
      <c r="E26" s="251">
        <v>18.3</v>
      </c>
      <c r="F26" s="251">
        <v>19.2</v>
      </c>
    </row>
    <row r="27" spans="1:6" x14ac:dyDescent="0.2">
      <c r="A27" s="246">
        <v>2007</v>
      </c>
      <c r="B27" s="247">
        <v>3.5</v>
      </c>
      <c r="C27" s="247">
        <v>3.5</v>
      </c>
      <c r="D27" s="248">
        <v>19.5</v>
      </c>
      <c r="E27" s="248">
        <v>18.7</v>
      </c>
      <c r="F27" s="248">
        <v>19.5</v>
      </c>
    </row>
    <row r="28" spans="1:6" x14ac:dyDescent="0.2">
      <c r="A28" s="249">
        <v>2008</v>
      </c>
      <c r="B28" s="250">
        <v>3.4559447583176399</v>
      </c>
      <c r="C28" s="250">
        <v>3.5240263543191843</v>
      </c>
      <c r="D28" s="251">
        <v>18.845028619885586</v>
      </c>
      <c r="E28" s="251">
        <v>19.273960983884653</v>
      </c>
      <c r="F28" s="251">
        <v>18.938036020583191</v>
      </c>
    </row>
    <row r="29" spans="1:6" x14ac:dyDescent="0.2">
      <c r="A29" s="255">
        <v>2009</v>
      </c>
      <c r="B29" s="256">
        <v>3.4733164277838999</v>
      </c>
      <c r="C29" s="256">
        <v>3.5553120176405701</v>
      </c>
      <c r="D29" s="257">
        <v>19.0097023153252</v>
      </c>
      <c r="E29" s="257">
        <v>19.328555678059502</v>
      </c>
      <c r="F29" s="257">
        <v>19.1766262403528</v>
      </c>
    </row>
    <row r="30" spans="1:6" x14ac:dyDescent="0.2">
      <c r="A30" s="252">
        <v>2010</v>
      </c>
      <c r="B30" s="253">
        <v>3.47</v>
      </c>
      <c r="C30" s="253">
        <v>3.53</v>
      </c>
      <c r="D30" s="254">
        <v>19.3</v>
      </c>
      <c r="E30" s="254">
        <v>19.600000000000001</v>
      </c>
      <c r="F30" s="254">
        <v>19.5</v>
      </c>
    </row>
    <row r="31" spans="1:6" x14ac:dyDescent="0.2">
      <c r="A31" s="255">
        <v>2011</v>
      </c>
      <c r="B31" s="256">
        <v>3.46</v>
      </c>
      <c r="C31" s="256">
        <v>3.54</v>
      </c>
      <c r="D31" s="257">
        <v>19.579999999999998</v>
      </c>
      <c r="E31" s="257">
        <v>20.010000000000002</v>
      </c>
      <c r="F31" s="257">
        <v>19.61</v>
      </c>
    </row>
    <row r="33" spans="1:6" ht="39" thickBot="1" x14ac:dyDescent="0.25">
      <c r="A33" s="243"/>
      <c r="B33" s="244" t="s">
        <v>179</v>
      </c>
      <c r="C33" s="244" t="s">
        <v>180</v>
      </c>
      <c r="D33" s="244" t="s">
        <v>190</v>
      </c>
      <c r="E33" s="244" t="s">
        <v>181</v>
      </c>
      <c r="F33" s="244" t="s">
        <v>191</v>
      </c>
    </row>
    <row r="34" spans="1:6" x14ac:dyDescent="0.2">
      <c r="A34" s="264" t="s">
        <v>204</v>
      </c>
    </row>
    <row r="35" spans="1:6" x14ac:dyDescent="0.2">
      <c r="A35" s="249">
        <v>2000</v>
      </c>
      <c r="B35" s="250">
        <v>3.08</v>
      </c>
      <c r="C35" s="250">
        <v>3.2</v>
      </c>
      <c r="D35" s="251">
        <v>17.8</v>
      </c>
      <c r="E35" s="251">
        <v>17.100000000000001</v>
      </c>
      <c r="F35" s="251">
        <v>17.5</v>
      </c>
    </row>
    <row r="36" spans="1:6" x14ac:dyDescent="0.2">
      <c r="A36" s="246">
        <v>2001</v>
      </c>
      <c r="B36" s="247">
        <v>3.07</v>
      </c>
      <c r="C36" s="247">
        <v>3.18</v>
      </c>
      <c r="D36" s="248">
        <v>18</v>
      </c>
      <c r="E36" s="248">
        <v>17.600000000000001</v>
      </c>
      <c r="F36" s="248">
        <v>17.8</v>
      </c>
    </row>
    <row r="37" spans="1:6" x14ac:dyDescent="0.2">
      <c r="A37" s="249">
        <v>2002</v>
      </c>
      <c r="B37" s="250">
        <v>3.07</v>
      </c>
      <c r="C37" s="250">
        <v>3.19</v>
      </c>
      <c r="D37" s="251">
        <v>18</v>
      </c>
      <c r="E37" s="251">
        <v>17.7</v>
      </c>
      <c r="F37" s="251">
        <v>17.8</v>
      </c>
    </row>
    <row r="38" spans="1:6" x14ac:dyDescent="0.2">
      <c r="A38" s="246">
        <v>2003</v>
      </c>
      <c r="B38" s="247">
        <v>3.07</v>
      </c>
      <c r="C38" s="247">
        <v>3.2</v>
      </c>
      <c r="D38" s="248">
        <v>17.8</v>
      </c>
      <c r="E38" s="248">
        <v>17.3</v>
      </c>
      <c r="F38" s="248">
        <v>17.600000000000001</v>
      </c>
    </row>
    <row r="39" spans="1:6" x14ac:dyDescent="0.2">
      <c r="A39" s="249">
        <v>2004</v>
      </c>
      <c r="B39" s="250">
        <v>3.13</v>
      </c>
      <c r="C39" s="250">
        <v>3.25</v>
      </c>
      <c r="D39" s="251">
        <v>17.600000000000001</v>
      </c>
      <c r="E39" s="251">
        <v>16.7</v>
      </c>
      <c r="F39" s="251">
        <v>17.399999999999999</v>
      </c>
    </row>
    <row r="40" spans="1:6" x14ac:dyDescent="0.2">
      <c r="A40" s="246">
        <v>2005</v>
      </c>
      <c r="B40" s="247">
        <v>3.12</v>
      </c>
      <c r="C40" s="247">
        <v>3.24</v>
      </c>
      <c r="D40" s="248">
        <v>17.7</v>
      </c>
      <c r="E40" s="248">
        <v>16.7</v>
      </c>
      <c r="F40" s="248">
        <v>17.399999999999999</v>
      </c>
    </row>
    <row r="41" spans="1:6" x14ac:dyDescent="0.2">
      <c r="A41" s="249">
        <v>2006</v>
      </c>
      <c r="B41" s="250">
        <v>3.16</v>
      </c>
      <c r="C41" s="250">
        <v>3.28</v>
      </c>
      <c r="D41" s="251">
        <v>18</v>
      </c>
      <c r="E41" s="251">
        <v>17.600000000000001</v>
      </c>
      <c r="F41" s="251">
        <v>17.8</v>
      </c>
    </row>
    <row r="42" spans="1:6" x14ac:dyDescent="0.2">
      <c r="A42" s="246">
        <v>2007</v>
      </c>
      <c r="B42" s="247">
        <v>3.2</v>
      </c>
      <c r="C42" s="247">
        <v>3.3</v>
      </c>
      <c r="D42" s="248">
        <v>18.2</v>
      </c>
      <c r="E42" s="248">
        <v>17.899999999999999</v>
      </c>
      <c r="F42" s="248">
        <v>18.100000000000001</v>
      </c>
    </row>
    <row r="43" spans="1:6" x14ac:dyDescent="0.2">
      <c r="A43" s="249">
        <v>2008</v>
      </c>
      <c r="B43" s="250">
        <v>3.2187646035297139</v>
      </c>
      <c r="C43" s="250">
        <v>3.3275068334299682</v>
      </c>
      <c r="D43" s="251">
        <v>17.812886059108624</v>
      </c>
      <c r="E43" s="251">
        <v>18.515385348194755</v>
      </c>
      <c r="F43" s="251">
        <v>17.831412801394453</v>
      </c>
    </row>
    <row r="44" spans="1:6" x14ac:dyDescent="0.2">
      <c r="A44" s="255">
        <v>2009</v>
      </c>
      <c r="B44" s="256">
        <v>3.2286999999999999</v>
      </c>
      <c r="C44" s="256">
        <v>3.3536999999999999</v>
      </c>
      <c r="D44" s="257">
        <v>17.940000000000001</v>
      </c>
      <c r="E44" s="257">
        <v>18.559999999999999</v>
      </c>
      <c r="F44" s="257">
        <v>18</v>
      </c>
    </row>
    <row r="45" spans="1:6" x14ac:dyDescent="0.2">
      <c r="A45" s="259">
        <v>2010</v>
      </c>
      <c r="B45" s="260">
        <v>3.47</v>
      </c>
      <c r="C45" s="260">
        <v>3.53</v>
      </c>
      <c r="D45" s="261">
        <v>19.3</v>
      </c>
      <c r="E45" s="261">
        <v>19.600000000000001</v>
      </c>
      <c r="F45" s="261">
        <v>19.5</v>
      </c>
    </row>
    <row r="46" spans="1:6" x14ac:dyDescent="0.2">
      <c r="A46" s="255">
        <v>2011</v>
      </c>
      <c r="B46" s="256" t="s">
        <v>224</v>
      </c>
      <c r="C46" s="256" t="s">
        <v>224</v>
      </c>
      <c r="D46" s="256" t="s">
        <v>224</v>
      </c>
      <c r="E46" s="256" t="s">
        <v>224</v>
      </c>
      <c r="F46" s="256" t="s">
        <v>224</v>
      </c>
    </row>
    <row r="48" spans="1:6" x14ac:dyDescent="0.2">
      <c r="A48" s="362" t="s">
        <v>196</v>
      </c>
      <c r="B48" s="362"/>
      <c r="C48" s="362"/>
      <c r="D48" s="362"/>
      <c r="E48" s="362"/>
      <c r="F48" s="362"/>
    </row>
    <row r="49" spans="1:6" x14ac:dyDescent="0.2">
      <c r="A49" s="360" t="s">
        <v>186</v>
      </c>
      <c r="B49" s="360"/>
      <c r="C49" s="360"/>
      <c r="D49" s="360"/>
      <c r="E49" s="360"/>
      <c r="F49" s="360"/>
    </row>
    <row r="50" spans="1:6" x14ac:dyDescent="0.2">
      <c r="A50" s="262" t="s">
        <v>225</v>
      </c>
    </row>
  </sheetData>
  <customSheetViews>
    <customSheetView guid="{7A197565-CD06-4D40-ADF6-ABEB5F656DCB}" showPageBreaks="1" showGridLines="0" topLeftCell="A11">
      <selection activeCell="A19" sqref="A19"/>
      <pageMargins left="0.2" right="0.2" top="0.25" bottom="0.5" header="0.3" footer="0.3"/>
      <pageSetup scale="65" orientation="landscape" r:id="rId1"/>
    </customSheetView>
    <customSheetView guid="{95FDDC2C-549A-47CA-B8D5-ECD00002A7F5}" showPageBreaks="1" showGridLines="0" topLeftCell="A32">
      <selection activeCell="A19" sqref="A19"/>
      <pageMargins left="0.2" right="0.2" top="0.25" bottom="0.5" header="0.3" footer="0.3"/>
      <pageSetup scale="65" orientation="landscape" r:id="rId2"/>
    </customSheetView>
    <customSheetView guid="{2B652145-1D52-4EE8-83F9-19E7E3F403E5}" showGridLines="0" topLeftCell="A32">
      <selection activeCell="A19" sqref="A19"/>
      <pageMargins left="0.2" right="0.2" top="0.25" bottom="0.5" header="0.3" footer="0.3"/>
      <pageSetup scale="65" orientation="landscape" r:id="rId3"/>
    </customSheetView>
    <customSheetView guid="{6205ACC2-7748-4BB6-9408-101C32D32338}" showPageBreaks="1" showGridLines="0" topLeftCell="A10">
      <selection activeCell="C45" sqref="C45"/>
      <pageMargins left="0.2" right="0.2" top="0.25" bottom="0.5" header="0.3" footer="0.3"/>
      <pageSetup scale="65" orientation="landscape" r:id="rId4"/>
    </customSheetView>
  </customSheetViews>
  <mergeCells count="2">
    <mergeCell ref="A48:F48"/>
    <mergeCell ref="A49:F49"/>
  </mergeCells>
  <phoneticPr fontId="0" type="noConversion"/>
  <pageMargins left="0.5" right="0.5" top="0.25" bottom="0.5" header="0.3" footer="0.3"/>
  <pageSetup orientation="landscape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14"/>
  <sheetViews>
    <sheetView showGridLines="0" workbookViewId="0">
      <selection sqref="A1:H1"/>
    </sheetView>
  </sheetViews>
  <sheetFormatPr defaultColWidth="9.140625" defaultRowHeight="12.75" x14ac:dyDescent="0.2"/>
  <cols>
    <col min="1" max="1" width="23.42578125" style="241" customWidth="1"/>
    <col min="2" max="8" width="9.85546875" style="241" customWidth="1"/>
    <col min="9" max="9" width="9.85546875" style="239" customWidth="1"/>
    <col min="10" max="14" width="9.140625" style="239"/>
    <col min="15" max="16384" width="9.140625" style="241"/>
  </cols>
  <sheetData>
    <row r="1" spans="1:9" x14ac:dyDescent="0.2">
      <c r="A1" s="377" t="s">
        <v>321</v>
      </c>
      <c r="B1" s="377"/>
      <c r="C1" s="377"/>
      <c r="D1" s="377"/>
      <c r="E1" s="377"/>
      <c r="F1" s="377"/>
      <c r="G1" s="377"/>
      <c r="H1" s="377"/>
    </row>
    <row r="3" spans="1:9" x14ac:dyDescent="0.2">
      <c r="B3" s="375" t="s">
        <v>0</v>
      </c>
      <c r="C3" s="375"/>
      <c r="D3" s="375"/>
      <c r="E3" s="375"/>
      <c r="F3" s="375"/>
      <c r="G3" s="375"/>
      <c r="H3" s="375"/>
    </row>
    <row r="4" spans="1:9" ht="13.5" thickBot="1" x14ac:dyDescent="0.25">
      <c r="A4" s="243" t="s">
        <v>228</v>
      </c>
      <c r="B4" s="270" t="s">
        <v>141</v>
      </c>
      <c r="C4" s="270" t="s">
        <v>142</v>
      </c>
      <c r="D4" s="270" t="s">
        <v>143</v>
      </c>
      <c r="E4" s="270" t="s">
        <v>144</v>
      </c>
      <c r="F4" s="270" t="s">
        <v>145</v>
      </c>
      <c r="G4" s="270" t="s">
        <v>146</v>
      </c>
      <c r="H4" s="270" t="s">
        <v>147</v>
      </c>
    </row>
    <row r="5" spans="1:9" x14ac:dyDescent="0.2">
      <c r="A5" s="185" t="s">
        <v>148</v>
      </c>
      <c r="B5" s="265">
        <v>6.7</v>
      </c>
      <c r="C5" s="265">
        <v>7.5</v>
      </c>
      <c r="D5" s="265">
        <v>13.9</v>
      </c>
      <c r="E5" s="265">
        <v>20</v>
      </c>
      <c r="F5" s="265">
        <v>21</v>
      </c>
      <c r="G5" s="265">
        <v>17.8</v>
      </c>
      <c r="H5" s="265">
        <v>13.3</v>
      </c>
    </row>
    <row r="6" spans="1:9" x14ac:dyDescent="0.2">
      <c r="A6" s="202" t="s">
        <v>149</v>
      </c>
      <c r="B6" s="261">
        <v>2.5</v>
      </c>
      <c r="C6" s="261">
        <v>4.5999999999999996</v>
      </c>
      <c r="D6" s="261">
        <v>9.8000000000000007</v>
      </c>
      <c r="E6" s="261">
        <v>19</v>
      </c>
      <c r="F6" s="261">
        <v>25</v>
      </c>
      <c r="G6" s="261">
        <v>23.5</v>
      </c>
      <c r="H6" s="261">
        <v>15.6</v>
      </c>
    </row>
    <row r="7" spans="1:9" s="239" customFormat="1" x14ac:dyDescent="0.2"/>
    <row r="8" spans="1:9" s="239" customFormat="1" x14ac:dyDescent="0.2">
      <c r="B8" s="376" t="s">
        <v>163</v>
      </c>
      <c r="C8" s="376"/>
      <c r="D8" s="376"/>
      <c r="E8" s="376"/>
      <c r="F8" s="376"/>
      <c r="G8" s="376"/>
      <c r="H8" s="376"/>
    </row>
    <row r="9" spans="1:9" s="239" customFormat="1" ht="23.25" customHeight="1" thickBot="1" x14ac:dyDescent="0.25">
      <c r="A9" s="237" t="s">
        <v>228</v>
      </c>
      <c r="B9" s="271" t="s">
        <v>141</v>
      </c>
      <c r="C9" s="271" t="s">
        <v>142</v>
      </c>
      <c r="D9" s="271" t="s">
        <v>143</v>
      </c>
      <c r="E9" s="271" t="s">
        <v>144</v>
      </c>
      <c r="F9" s="271" t="s">
        <v>145</v>
      </c>
      <c r="G9" s="271" t="s">
        <v>146</v>
      </c>
      <c r="H9" s="271" t="s">
        <v>147</v>
      </c>
    </row>
    <row r="10" spans="1:9" x14ac:dyDescent="0.2">
      <c r="A10" s="239" t="s">
        <v>148</v>
      </c>
      <c r="B10" s="266">
        <v>0.8</v>
      </c>
      <c r="C10" s="266">
        <v>2.2000000000000002</v>
      </c>
      <c r="D10" s="266">
        <v>6.5</v>
      </c>
      <c r="E10" s="266">
        <v>17.2</v>
      </c>
      <c r="F10" s="266">
        <v>25.2</v>
      </c>
      <c r="G10" s="266">
        <v>25.7</v>
      </c>
      <c r="H10" s="266">
        <v>22.4</v>
      </c>
    </row>
    <row r="11" spans="1:9" x14ac:dyDescent="0.2">
      <c r="A11" s="263" t="s">
        <v>149</v>
      </c>
      <c r="B11" s="254">
        <v>0.3</v>
      </c>
      <c r="C11" s="254">
        <v>1</v>
      </c>
      <c r="D11" s="254">
        <v>3.5</v>
      </c>
      <c r="E11" s="254">
        <v>11.1</v>
      </c>
      <c r="F11" s="254">
        <v>25.1</v>
      </c>
      <c r="G11" s="254">
        <v>32.5</v>
      </c>
      <c r="H11" s="254">
        <v>26.5</v>
      </c>
      <c r="I11" s="202"/>
    </row>
    <row r="13" spans="1:9" x14ac:dyDescent="0.2">
      <c r="A13" s="362" t="s">
        <v>196</v>
      </c>
      <c r="B13" s="362"/>
      <c r="C13" s="362"/>
      <c r="D13" s="362"/>
      <c r="E13" s="362"/>
      <c r="F13" s="362"/>
      <c r="G13" s="362"/>
      <c r="H13" s="362"/>
    </row>
    <row r="14" spans="1:9" x14ac:dyDescent="0.2">
      <c r="A14" s="360" t="s">
        <v>186</v>
      </c>
      <c r="B14" s="360"/>
      <c r="C14" s="360"/>
      <c r="D14" s="360"/>
      <c r="E14" s="360"/>
      <c r="F14" s="360"/>
      <c r="G14" s="360"/>
      <c r="H14" s="360"/>
    </row>
  </sheetData>
  <customSheetViews>
    <customSheetView guid="{7A197565-CD06-4D40-ADF6-ABEB5F656DCB}" showPageBreaks="1" showGridLines="0">
      <selection activeCell="A4" sqref="A4"/>
      <pageMargins left="0.2" right="0.2" top="0.25" bottom="0.5" header="0.3" footer="0.3"/>
      <pageSetup scale="65" orientation="landscape" r:id="rId1"/>
    </customSheetView>
    <customSheetView guid="{95FDDC2C-549A-47CA-B8D5-ECD00002A7F5}" showPageBreaks="1" showGridLines="0">
      <selection activeCell="A4" sqref="A4"/>
      <pageMargins left="0.2" right="0.2" top="0.25" bottom="0.5" header="0.3" footer="0.3"/>
      <pageSetup scale="65" orientation="landscape" r:id="rId2"/>
    </customSheetView>
    <customSheetView guid="{2B652145-1D52-4EE8-83F9-19E7E3F403E5}" showGridLines="0">
      <selection activeCell="A4" sqref="A4"/>
      <pageMargins left="0.2" right="0.2" top="0.25" bottom="0.5" header="0.3" footer="0.3"/>
      <pageSetup scale="65" orientation="landscape" r:id="rId3"/>
    </customSheetView>
    <customSheetView guid="{6205ACC2-7748-4BB6-9408-101C32D32338}" showPageBreaks="1" showGridLines="0">
      <selection activeCell="D5" sqref="D5"/>
      <pageMargins left="0.2" right="0.2" top="0.25" bottom="0.5" header="0.3" footer="0.3"/>
      <pageSetup scale="65" orientation="landscape" r:id="rId4"/>
    </customSheetView>
  </customSheetViews>
  <mergeCells count="5">
    <mergeCell ref="A14:H14"/>
    <mergeCell ref="B3:H3"/>
    <mergeCell ref="B8:H8"/>
    <mergeCell ref="A1:H1"/>
    <mergeCell ref="A13:H13"/>
  </mergeCells>
  <phoneticPr fontId="0" type="noConversion"/>
  <pageMargins left="0.5" right="0.5" top="0.25" bottom="0.5" header="0.3" footer="0.3"/>
  <pageSetup orientation="landscape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17"/>
  <sheetViews>
    <sheetView showGridLines="0" zoomScaleNormal="100" workbookViewId="0">
      <selection sqref="A1:F1"/>
    </sheetView>
  </sheetViews>
  <sheetFormatPr defaultColWidth="9.140625" defaultRowHeight="12.75" x14ac:dyDescent="0.25"/>
  <cols>
    <col min="1" max="1" width="20.140625" style="23" customWidth="1"/>
    <col min="2" max="6" width="10" style="23" customWidth="1"/>
    <col min="7" max="15" width="9.140625" style="26"/>
    <col min="16" max="16384" width="9.140625" style="23"/>
  </cols>
  <sheetData>
    <row r="1" spans="1:7" x14ac:dyDescent="0.25">
      <c r="A1" s="380" t="s">
        <v>322</v>
      </c>
      <c r="B1" s="380"/>
      <c r="C1" s="380"/>
      <c r="D1" s="380"/>
      <c r="E1" s="380"/>
      <c r="F1" s="380"/>
    </row>
    <row r="3" spans="1:7" x14ac:dyDescent="0.25">
      <c r="B3" s="378" t="s">
        <v>0</v>
      </c>
      <c r="C3" s="378"/>
      <c r="D3" s="378"/>
      <c r="E3" s="378"/>
      <c r="F3" s="378"/>
    </row>
    <row r="4" spans="1:7" ht="13.5" thickBot="1" x14ac:dyDescent="0.3">
      <c r="A4" s="267" t="s">
        <v>227</v>
      </c>
      <c r="B4" s="268" t="s">
        <v>150</v>
      </c>
      <c r="C4" s="268" t="s">
        <v>151</v>
      </c>
      <c r="D4" s="268" t="s">
        <v>152</v>
      </c>
      <c r="E4" s="268" t="s">
        <v>153</v>
      </c>
      <c r="F4" s="268" t="s">
        <v>154</v>
      </c>
    </row>
    <row r="5" spans="1:7" x14ac:dyDescent="0.25">
      <c r="A5" s="27" t="s">
        <v>155</v>
      </c>
      <c r="B5" s="34">
        <v>1.6</v>
      </c>
      <c r="C5" s="34">
        <v>15.8</v>
      </c>
      <c r="D5" s="34">
        <v>33.200000000000003</v>
      </c>
      <c r="E5" s="34">
        <v>33.1</v>
      </c>
      <c r="F5" s="34">
        <v>16.3</v>
      </c>
      <c r="G5" s="60"/>
    </row>
    <row r="6" spans="1:7" x14ac:dyDescent="0.25">
      <c r="A6" s="118" t="s">
        <v>139</v>
      </c>
      <c r="B6" s="113">
        <v>2.2999999999999998</v>
      </c>
      <c r="C6" s="113">
        <v>14.8</v>
      </c>
      <c r="D6" s="113">
        <v>22.8</v>
      </c>
      <c r="E6" s="113">
        <v>28.4</v>
      </c>
      <c r="F6" s="113">
        <v>31.7</v>
      </c>
      <c r="G6" s="60"/>
    </row>
    <row r="7" spans="1:7" x14ac:dyDescent="0.25">
      <c r="A7" s="27" t="s">
        <v>140</v>
      </c>
      <c r="B7" s="34">
        <v>2.4</v>
      </c>
      <c r="C7" s="34">
        <v>19.3</v>
      </c>
      <c r="D7" s="34">
        <v>31</v>
      </c>
      <c r="E7" s="34">
        <v>29.2</v>
      </c>
      <c r="F7" s="34">
        <v>18.100000000000001</v>
      </c>
      <c r="G7" s="60"/>
    </row>
    <row r="8" spans="1:7" x14ac:dyDescent="0.25">
      <c r="A8" s="27"/>
      <c r="B8" s="27"/>
      <c r="C8" s="27"/>
      <c r="D8" s="27"/>
      <c r="E8" s="27"/>
      <c r="F8" s="27"/>
      <c r="G8" s="60"/>
    </row>
    <row r="9" spans="1:7" x14ac:dyDescent="0.25">
      <c r="A9" s="27"/>
      <c r="B9" s="27"/>
      <c r="C9" s="27"/>
      <c r="D9" s="27"/>
      <c r="E9" s="27"/>
      <c r="F9" s="27"/>
    </row>
    <row r="10" spans="1:7" x14ac:dyDescent="0.25">
      <c r="A10" s="27"/>
      <c r="B10" s="379" t="s">
        <v>163</v>
      </c>
      <c r="C10" s="379"/>
      <c r="D10" s="379"/>
      <c r="E10" s="379"/>
      <c r="F10" s="379"/>
    </row>
    <row r="11" spans="1:7" ht="13.5" thickBot="1" x14ac:dyDescent="0.3">
      <c r="A11" s="236" t="s">
        <v>227</v>
      </c>
      <c r="B11" s="269" t="s">
        <v>150</v>
      </c>
      <c r="C11" s="269" t="s">
        <v>151</v>
      </c>
      <c r="D11" s="269" t="s">
        <v>152</v>
      </c>
      <c r="E11" s="269" t="s">
        <v>153</v>
      </c>
      <c r="F11" s="269" t="s">
        <v>154</v>
      </c>
    </row>
    <row r="12" spans="1:7" x14ac:dyDescent="0.25">
      <c r="A12" s="27" t="s">
        <v>155</v>
      </c>
      <c r="B12" s="34">
        <v>0</v>
      </c>
      <c r="C12" s="34">
        <v>2.6</v>
      </c>
      <c r="D12" s="34">
        <v>25.3</v>
      </c>
      <c r="E12" s="34">
        <v>44.3</v>
      </c>
      <c r="F12" s="34">
        <v>27.8</v>
      </c>
      <c r="G12" s="60"/>
    </row>
    <row r="13" spans="1:7" x14ac:dyDescent="0.25">
      <c r="A13" s="118" t="s">
        <v>139</v>
      </c>
      <c r="B13" s="113">
        <v>0.3</v>
      </c>
      <c r="C13" s="113">
        <v>7.3</v>
      </c>
      <c r="D13" s="113">
        <v>19.5</v>
      </c>
      <c r="E13" s="113">
        <v>32</v>
      </c>
      <c r="F13" s="113">
        <v>41</v>
      </c>
      <c r="G13" s="60"/>
    </row>
    <row r="14" spans="1:7" x14ac:dyDescent="0.25">
      <c r="A14" s="27" t="s">
        <v>140</v>
      </c>
      <c r="B14" s="34">
        <v>0.1</v>
      </c>
      <c r="C14" s="34">
        <v>4.5</v>
      </c>
      <c r="D14" s="34">
        <v>26.1</v>
      </c>
      <c r="E14" s="34">
        <v>39.1</v>
      </c>
      <c r="F14" s="34">
        <v>30.2</v>
      </c>
      <c r="G14" s="60"/>
    </row>
    <row r="16" spans="1:7" x14ac:dyDescent="0.25">
      <c r="A16" s="281" t="s">
        <v>196</v>
      </c>
      <c r="B16" s="281"/>
      <c r="C16" s="281"/>
      <c r="D16" s="281"/>
      <c r="E16" s="281"/>
      <c r="F16" s="281"/>
    </row>
    <row r="17" spans="1:6" x14ac:dyDescent="0.2">
      <c r="A17" s="353" t="s">
        <v>186</v>
      </c>
      <c r="B17" s="353"/>
      <c r="C17" s="353"/>
      <c r="D17" s="353"/>
      <c r="E17" s="353"/>
      <c r="F17" s="353"/>
    </row>
  </sheetData>
  <customSheetViews>
    <customSheetView guid="{7A197565-CD06-4D40-ADF6-ABEB5F656DCB}" showPageBreaks="1" showGridLines="0">
      <selection activeCell="A4" sqref="A4"/>
      <pageMargins left="0.2" right="0.2" top="0.25" bottom="0.5" header="0.3" footer="0.3"/>
      <pageSetup scale="65" orientation="landscape" r:id="rId1"/>
    </customSheetView>
    <customSheetView guid="{95FDDC2C-549A-47CA-B8D5-ECD00002A7F5}" showGridLines="0">
      <selection activeCell="A4" sqref="A4"/>
      <pageMargins left="0.2" right="0.2" top="0.25" bottom="0.5" header="0.3" footer="0.3"/>
      <pageSetup scale="65" orientation="landscape" r:id="rId2"/>
    </customSheetView>
    <customSheetView guid="{2B652145-1D52-4EE8-83F9-19E7E3F403E5}" showGridLines="0">
      <selection activeCell="A4" sqref="A4"/>
      <pageMargins left="0.2" right="0.2" top="0.25" bottom="0.5" header="0.3" footer="0.3"/>
      <pageSetup scale="65" orientation="landscape" r:id="rId3"/>
    </customSheetView>
    <customSheetView guid="{6205ACC2-7748-4BB6-9408-101C32D32338}" showGridLines="0">
      <selection activeCell="E13" sqref="E13"/>
      <pageMargins left="0.2" right="0.2" top="0.25" bottom="0.5" header="0.3" footer="0.3"/>
      <pageSetup scale="65" orientation="landscape" r:id="rId4"/>
    </customSheetView>
  </customSheetViews>
  <mergeCells count="4">
    <mergeCell ref="A17:F17"/>
    <mergeCell ref="B3:F3"/>
    <mergeCell ref="B10:F10"/>
    <mergeCell ref="A1:F1"/>
  </mergeCells>
  <phoneticPr fontId="0" type="noConversion"/>
  <pageMargins left="0.5" right="0.5" top="0.25" bottom="0.5" header="0.3" footer="0.3"/>
  <pageSetup orientation="landscape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43"/>
  <sheetViews>
    <sheetView showGridLines="0" zoomScaleNormal="100" workbookViewId="0">
      <selection sqref="A1:E1"/>
    </sheetView>
  </sheetViews>
  <sheetFormatPr defaultColWidth="9.140625" defaultRowHeight="12.75" x14ac:dyDescent="0.25"/>
  <cols>
    <col min="1" max="1" width="21" style="23" customWidth="1"/>
    <col min="2" max="2" width="9.140625" style="52"/>
    <col min="3" max="3" width="9.140625" style="23"/>
    <col min="4" max="4" width="9.140625" style="52"/>
    <col min="5" max="5" width="9.28515625" style="23" customWidth="1"/>
    <col min="6" max="12" width="9.140625" style="26"/>
    <col min="13" max="16384" width="9.140625" style="23"/>
  </cols>
  <sheetData>
    <row r="1" spans="1:13" x14ac:dyDescent="0.25">
      <c r="A1" s="382" t="s">
        <v>323</v>
      </c>
      <c r="B1" s="382"/>
      <c r="C1" s="382"/>
      <c r="D1" s="382"/>
      <c r="E1" s="382"/>
    </row>
    <row r="3" spans="1:13" x14ac:dyDescent="0.25">
      <c r="B3" s="381" t="s">
        <v>0</v>
      </c>
      <c r="C3" s="381"/>
      <c r="D3" s="381" t="s">
        <v>1</v>
      </c>
      <c r="E3" s="381"/>
    </row>
    <row r="4" spans="1:13" ht="13.5" thickBot="1" x14ac:dyDescent="0.3">
      <c r="A4" s="240" t="s">
        <v>324</v>
      </c>
      <c r="B4" s="275" t="s">
        <v>7</v>
      </c>
      <c r="C4" s="276" t="s">
        <v>8</v>
      </c>
      <c r="D4" s="275" t="s">
        <v>7</v>
      </c>
      <c r="E4" s="276" t="s">
        <v>8</v>
      </c>
    </row>
    <row r="5" spans="1:13" x14ac:dyDescent="0.25">
      <c r="A5" s="277" t="s">
        <v>156</v>
      </c>
      <c r="B5" s="91">
        <v>75</v>
      </c>
      <c r="C5" s="92">
        <v>0.6</v>
      </c>
      <c r="D5" s="91">
        <v>42</v>
      </c>
      <c r="E5" s="92">
        <v>0.8</v>
      </c>
      <c r="H5" s="137"/>
      <c r="I5" s="137"/>
      <c r="J5" s="137"/>
      <c r="K5" s="137"/>
      <c r="L5" s="137"/>
      <c r="M5" s="70"/>
    </row>
    <row r="6" spans="1:13" x14ac:dyDescent="0.25">
      <c r="A6" s="107">
        <v>21</v>
      </c>
      <c r="B6" s="108">
        <v>640</v>
      </c>
      <c r="C6" s="109">
        <v>5.3</v>
      </c>
      <c r="D6" s="108">
        <v>382</v>
      </c>
      <c r="E6" s="109">
        <v>7.2</v>
      </c>
      <c r="H6" s="137"/>
      <c r="I6" s="137"/>
      <c r="J6" s="137"/>
      <c r="K6" s="137"/>
      <c r="L6" s="137"/>
      <c r="M6" s="70"/>
    </row>
    <row r="7" spans="1:13" x14ac:dyDescent="0.25">
      <c r="A7" s="277">
        <v>22</v>
      </c>
      <c r="B7" s="91">
        <v>2727</v>
      </c>
      <c r="C7" s="92">
        <v>22.7</v>
      </c>
      <c r="D7" s="91">
        <v>1466</v>
      </c>
      <c r="E7" s="92">
        <v>27.6</v>
      </c>
      <c r="H7" s="137"/>
      <c r="I7" s="137"/>
      <c r="J7" s="137"/>
      <c r="K7" s="137"/>
      <c r="L7" s="137"/>
      <c r="M7" s="70"/>
    </row>
    <row r="8" spans="1:13" x14ac:dyDescent="0.25">
      <c r="A8" s="107">
        <v>23</v>
      </c>
      <c r="B8" s="108">
        <v>2345</v>
      </c>
      <c r="C8" s="109">
        <v>19.5</v>
      </c>
      <c r="D8" s="108">
        <v>1062</v>
      </c>
      <c r="E8" s="109">
        <v>20</v>
      </c>
      <c r="H8" s="137"/>
      <c r="I8" s="137"/>
      <c r="J8" s="137"/>
      <c r="K8" s="137"/>
      <c r="L8" s="137"/>
      <c r="M8" s="70"/>
    </row>
    <row r="9" spans="1:13" x14ac:dyDescent="0.25">
      <c r="A9" s="277">
        <v>24</v>
      </c>
      <c r="B9" s="91">
        <v>1623</v>
      </c>
      <c r="C9" s="92">
        <v>13.5</v>
      </c>
      <c r="D9" s="91">
        <v>696</v>
      </c>
      <c r="E9" s="92">
        <v>13.1</v>
      </c>
      <c r="H9" s="137"/>
      <c r="I9" s="137"/>
      <c r="J9" s="137"/>
      <c r="K9" s="137"/>
      <c r="L9" s="137"/>
      <c r="M9" s="70"/>
    </row>
    <row r="10" spans="1:13" x14ac:dyDescent="0.25">
      <c r="A10" s="107">
        <v>25</v>
      </c>
      <c r="B10" s="108">
        <v>1221</v>
      </c>
      <c r="C10" s="109">
        <v>10.1</v>
      </c>
      <c r="D10" s="108">
        <v>521</v>
      </c>
      <c r="E10" s="109">
        <v>9.8000000000000007</v>
      </c>
      <c r="H10" s="137"/>
      <c r="I10" s="137"/>
      <c r="J10" s="137"/>
      <c r="K10" s="137"/>
      <c r="L10" s="137"/>
      <c r="M10" s="70"/>
    </row>
    <row r="11" spans="1:13" x14ac:dyDescent="0.25">
      <c r="A11" s="277">
        <v>26</v>
      </c>
      <c r="B11" s="91">
        <v>827</v>
      </c>
      <c r="C11" s="92">
        <v>6.9</v>
      </c>
      <c r="D11" s="91">
        <v>288</v>
      </c>
      <c r="E11" s="92">
        <v>5.4</v>
      </c>
      <c r="H11" s="137"/>
      <c r="I11" s="137"/>
      <c r="J11" s="137"/>
      <c r="K11" s="137"/>
      <c r="L11" s="137"/>
      <c r="M11" s="70"/>
    </row>
    <row r="12" spans="1:13" x14ac:dyDescent="0.25">
      <c r="A12" s="107">
        <v>27</v>
      </c>
      <c r="B12" s="108">
        <v>596</v>
      </c>
      <c r="C12" s="109">
        <v>5</v>
      </c>
      <c r="D12" s="108">
        <v>210</v>
      </c>
      <c r="E12" s="109">
        <v>4</v>
      </c>
      <c r="H12" s="137"/>
      <c r="I12" s="137"/>
      <c r="J12" s="137"/>
      <c r="K12" s="137"/>
      <c r="L12" s="137"/>
      <c r="M12" s="70"/>
    </row>
    <row r="13" spans="1:13" x14ac:dyDescent="0.25">
      <c r="A13" s="277">
        <v>28</v>
      </c>
      <c r="B13" s="91">
        <v>442</v>
      </c>
      <c r="C13" s="92">
        <v>3.7</v>
      </c>
      <c r="D13" s="91">
        <v>151</v>
      </c>
      <c r="E13" s="92">
        <v>2.8</v>
      </c>
      <c r="H13" s="137"/>
      <c r="I13" s="137"/>
      <c r="J13" s="137"/>
      <c r="K13" s="137"/>
      <c r="L13" s="137"/>
      <c r="M13" s="70"/>
    </row>
    <row r="14" spans="1:13" x14ac:dyDescent="0.25">
      <c r="A14" s="107">
        <v>29</v>
      </c>
      <c r="B14" s="108">
        <v>348</v>
      </c>
      <c r="C14" s="109">
        <v>2.9</v>
      </c>
      <c r="D14" s="108">
        <v>110</v>
      </c>
      <c r="E14" s="109">
        <v>2.1</v>
      </c>
      <c r="H14" s="137"/>
      <c r="I14" s="137"/>
      <c r="J14" s="137"/>
      <c r="K14" s="137"/>
      <c r="L14" s="137"/>
      <c r="M14" s="70"/>
    </row>
    <row r="15" spans="1:13" x14ac:dyDescent="0.25">
      <c r="A15" s="277">
        <v>30</v>
      </c>
      <c r="B15" s="91">
        <v>264</v>
      </c>
      <c r="C15" s="92">
        <v>2.2000000000000002</v>
      </c>
      <c r="D15" s="91">
        <v>92</v>
      </c>
      <c r="E15" s="92">
        <v>1.7</v>
      </c>
      <c r="H15" s="137"/>
      <c r="I15" s="137"/>
      <c r="J15" s="137"/>
      <c r="K15" s="137"/>
      <c r="L15" s="137"/>
      <c r="M15" s="70"/>
    </row>
    <row r="16" spans="1:13" x14ac:dyDescent="0.25">
      <c r="A16" s="107" t="s">
        <v>157</v>
      </c>
      <c r="B16" s="108">
        <v>927</v>
      </c>
      <c r="C16" s="109">
        <v>7.7</v>
      </c>
      <c r="D16" s="108">
        <v>291</v>
      </c>
      <c r="E16" s="109">
        <v>5.5</v>
      </c>
      <c r="H16" s="137"/>
      <c r="I16" s="137"/>
      <c r="J16" s="137"/>
      <c r="K16" s="137"/>
      <c r="L16" s="137"/>
      <c r="M16" s="70"/>
    </row>
    <row r="17" spans="1:13" ht="13.5" thickBot="1" x14ac:dyDescent="0.3">
      <c r="A17" s="278" t="s">
        <v>325</v>
      </c>
      <c r="B17" s="279">
        <v>4</v>
      </c>
      <c r="C17" s="280">
        <v>0</v>
      </c>
      <c r="D17" s="279">
        <v>0</v>
      </c>
      <c r="E17" s="280">
        <v>0</v>
      </c>
      <c r="H17" s="137"/>
      <c r="I17" s="137"/>
      <c r="J17" s="137"/>
      <c r="K17" s="137"/>
      <c r="L17" s="137"/>
      <c r="M17" s="70"/>
    </row>
    <row r="18" spans="1:13" x14ac:dyDescent="0.25">
      <c r="A18" s="272" t="s">
        <v>4</v>
      </c>
      <c r="B18" s="273">
        <v>12039</v>
      </c>
      <c r="C18" s="274">
        <v>100</v>
      </c>
      <c r="D18" s="39">
        <v>5311</v>
      </c>
      <c r="E18" s="274">
        <v>100</v>
      </c>
      <c r="H18" s="137"/>
      <c r="I18" s="137"/>
      <c r="J18" s="137"/>
      <c r="K18" s="137"/>
      <c r="L18" s="137"/>
      <c r="M18" s="70"/>
    </row>
    <row r="19" spans="1:13" ht="15" x14ac:dyDescent="0.25">
      <c r="A19" s="9"/>
      <c r="B19" s="48"/>
      <c r="C19" s="9"/>
      <c r="D19" s="48"/>
      <c r="E19" s="9"/>
      <c r="F19" s="32"/>
      <c r="H19" s="137"/>
      <c r="I19" s="137"/>
      <c r="J19" s="137"/>
      <c r="K19" s="137"/>
      <c r="L19" s="137"/>
      <c r="M19" s="70"/>
    </row>
    <row r="20" spans="1:13" ht="24" customHeight="1" x14ac:dyDescent="0.25">
      <c r="A20" s="352" t="s">
        <v>196</v>
      </c>
      <c r="B20" s="352"/>
      <c r="C20" s="352"/>
      <c r="D20" s="352"/>
      <c r="E20" s="352"/>
      <c r="F20" s="32"/>
      <c r="H20" s="137"/>
      <c r="I20" s="137"/>
      <c r="J20" s="137"/>
      <c r="K20" s="137"/>
      <c r="L20" s="137"/>
      <c r="M20" s="70"/>
    </row>
    <row r="21" spans="1:13" x14ac:dyDescent="0.2">
      <c r="A21" s="353" t="s">
        <v>186</v>
      </c>
      <c r="B21" s="353"/>
      <c r="C21" s="353"/>
      <c r="D21" s="353"/>
      <c r="E21" s="353"/>
      <c r="H21" s="137"/>
      <c r="I21" s="137"/>
      <c r="J21" s="137"/>
      <c r="K21" s="137"/>
      <c r="L21" s="137"/>
      <c r="M21" s="70"/>
    </row>
    <row r="22" spans="1:13" x14ac:dyDescent="0.25">
      <c r="H22" s="137"/>
      <c r="I22" s="137"/>
      <c r="J22" s="137"/>
      <c r="K22" s="137"/>
      <c r="L22" s="137"/>
      <c r="M22" s="70"/>
    </row>
    <row r="43" spans="3:3" x14ac:dyDescent="0.25">
      <c r="C43" s="35"/>
    </row>
  </sheetData>
  <customSheetViews>
    <customSheetView guid="{7A197565-CD06-4D40-ADF6-ABEB5F656DCB}" showPageBreaks="1" showGridLines="0">
      <selection activeCell="A18" sqref="A18"/>
      <pageMargins left="0.2" right="0.2" top="0.25" bottom="0.5" header="0.3" footer="0.3"/>
      <pageSetup scale="65" orientation="landscape" r:id="rId1"/>
    </customSheetView>
    <customSheetView guid="{95FDDC2C-549A-47CA-B8D5-ECD00002A7F5}" showGridLines="0">
      <selection activeCell="A18" sqref="A18"/>
      <pageMargins left="0.2" right="0.2" top="0.25" bottom="0.5" header="0.3" footer="0.3"/>
      <pageSetup scale="65" orientation="landscape" r:id="rId2"/>
    </customSheetView>
    <customSheetView guid="{2B652145-1D52-4EE8-83F9-19E7E3F403E5}" showGridLines="0">
      <selection activeCell="A18" sqref="A18"/>
      <pageMargins left="0.2" right="0.2" top="0.25" bottom="0.5" header="0.3" footer="0.3"/>
      <pageSetup scale="65" orientation="landscape" r:id="rId3"/>
    </customSheetView>
    <customSheetView guid="{6205ACC2-7748-4BB6-9408-101C32D32338}" showGridLines="0">
      <selection activeCell="C23" sqref="C23"/>
      <pageMargins left="0.2" right="0.2" top="0.25" bottom="0.5" header="0.3" footer="0.3"/>
      <pageSetup scale="65" orientation="landscape" r:id="rId4"/>
    </customSheetView>
  </customSheetViews>
  <mergeCells count="5">
    <mergeCell ref="A21:E21"/>
    <mergeCell ref="B3:C3"/>
    <mergeCell ref="D3:E3"/>
    <mergeCell ref="A1:E1"/>
    <mergeCell ref="A20:E20"/>
  </mergeCells>
  <phoneticPr fontId="0" type="noConversion"/>
  <pageMargins left="0.5" right="0.5" top="0.25" bottom="0.5" header="0.3" footer="0.3"/>
  <pageSetup orientation="landscape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35"/>
  <sheetViews>
    <sheetView showGridLines="0" workbookViewId="0">
      <selection sqref="A1:J1"/>
    </sheetView>
  </sheetViews>
  <sheetFormatPr defaultColWidth="9.140625" defaultRowHeight="15" customHeight="1" x14ac:dyDescent="0.25"/>
  <cols>
    <col min="1" max="1" width="11.5703125" style="32" customWidth="1"/>
    <col min="2" max="14" width="9.140625" style="32"/>
    <col min="15" max="16384" width="9.140625" style="9"/>
  </cols>
  <sheetData>
    <row r="1" spans="1:10" ht="15" customHeight="1" x14ac:dyDescent="0.25">
      <c r="A1" s="383" t="s">
        <v>312</v>
      </c>
      <c r="B1" s="383"/>
      <c r="C1" s="383"/>
      <c r="D1" s="383"/>
      <c r="E1" s="383"/>
      <c r="F1" s="383"/>
      <c r="G1" s="383"/>
      <c r="H1" s="383"/>
      <c r="I1" s="383"/>
      <c r="J1" s="383"/>
    </row>
    <row r="2" spans="1:10" ht="15" customHeight="1" x14ac:dyDescent="0.25">
      <c r="A2" s="26"/>
      <c r="B2" s="26"/>
      <c r="C2" s="26"/>
      <c r="D2" s="26"/>
      <c r="E2" s="26"/>
    </row>
    <row r="3" spans="1:10" ht="15" customHeight="1" x14ac:dyDescent="0.25">
      <c r="A3" s="26"/>
      <c r="B3" s="11"/>
      <c r="C3" s="11"/>
      <c r="D3" s="26"/>
      <c r="E3" s="26"/>
    </row>
    <row r="4" spans="1:10" ht="15" customHeight="1" x14ac:dyDescent="0.25">
      <c r="A4" s="27"/>
      <c r="B4" s="36"/>
      <c r="C4" s="36"/>
      <c r="D4" s="26"/>
      <c r="E4" s="26"/>
    </row>
    <row r="5" spans="1:10" ht="15" customHeight="1" x14ac:dyDescent="0.25">
      <c r="A5" s="138"/>
      <c r="B5" s="138"/>
      <c r="C5" s="138"/>
      <c r="D5" s="26"/>
      <c r="E5" s="26"/>
    </row>
    <row r="6" spans="1:10" ht="15" customHeight="1" x14ac:dyDescent="0.25">
      <c r="D6" s="26"/>
      <c r="E6" s="26"/>
    </row>
    <row r="7" spans="1:10" ht="15" customHeight="1" x14ac:dyDescent="0.25">
      <c r="D7" s="26"/>
      <c r="E7" s="26"/>
    </row>
    <row r="8" spans="1:10" ht="15" customHeight="1" x14ac:dyDescent="0.25">
      <c r="D8" s="26"/>
      <c r="E8" s="26"/>
    </row>
    <row r="9" spans="1:10" ht="15" customHeight="1" x14ac:dyDescent="0.25">
      <c r="D9" s="26"/>
      <c r="E9" s="26"/>
    </row>
    <row r="10" spans="1:10" ht="15" customHeight="1" x14ac:dyDescent="0.25">
      <c r="D10" s="26"/>
      <c r="E10" s="26"/>
    </row>
    <row r="11" spans="1:10" ht="15" customHeight="1" x14ac:dyDescent="0.25">
      <c r="D11" s="26"/>
      <c r="E11" s="26"/>
    </row>
    <row r="12" spans="1:10" ht="15" customHeight="1" x14ac:dyDescent="0.25">
      <c r="D12" s="26"/>
      <c r="E12" s="26"/>
    </row>
    <row r="13" spans="1:10" ht="15" customHeight="1" x14ac:dyDescent="0.25">
      <c r="D13" s="26"/>
      <c r="E13" s="26"/>
    </row>
    <row r="14" spans="1:10" ht="15" customHeight="1" x14ac:dyDescent="0.25">
      <c r="D14" s="37"/>
      <c r="E14" s="26"/>
    </row>
    <row r="15" spans="1:10" ht="15" customHeight="1" x14ac:dyDescent="0.25">
      <c r="D15" s="26"/>
      <c r="E15" s="26"/>
    </row>
    <row r="16" spans="1:10" ht="15" customHeight="1" x14ac:dyDescent="0.25">
      <c r="A16" s="36"/>
      <c r="B16" s="18"/>
      <c r="C16" s="19"/>
      <c r="D16" s="26"/>
      <c r="E16" s="26"/>
    </row>
    <row r="17" spans="1:11" ht="15" customHeight="1" x14ac:dyDescent="0.25">
      <c r="D17" s="26"/>
      <c r="E17" s="26"/>
    </row>
    <row r="18" spans="1:11" ht="15" customHeight="1" x14ac:dyDescent="0.25">
      <c r="D18" s="26"/>
      <c r="E18" s="26"/>
    </row>
    <row r="19" spans="1:11" ht="15" customHeight="1" x14ac:dyDescent="0.25">
      <c r="I19" s="138"/>
      <c r="J19" s="27"/>
      <c r="K19" s="27"/>
    </row>
    <row r="20" spans="1:11" ht="15" customHeight="1" x14ac:dyDescent="0.25">
      <c r="A20" s="102" t="s">
        <v>158</v>
      </c>
      <c r="B20" s="68" t="s">
        <v>5</v>
      </c>
      <c r="C20" s="68" t="s">
        <v>6</v>
      </c>
      <c r="I20" s="138"/>
      <c r="J20" s="379"/>
      <c r="K20" s="379"/>
    </row>
    <row r="21" spans="1:11" ht="15" customHeight="1" x14ac:dyDescent="0.25">
      <c r="A21" s="75">
        <v>2000</v>
      </c>
      <c r="B21" s="37">
        <v>0.59699999999999998</v>
      </c>
      <c r="C21" s="37">
        <v>0.40300000000000002</v>
      </c>
      <c r="I21" s="138"/>
      <c r="J21" s="103"/>
      <c r="K21" s="103"/>
    </row>
    <row r="22" spans="1:11" ht="15" customHeight="1" x14ac:dyDescent="0.25">
      <c r="A22" s="75">
        <v>2001</v>
      </c>
      <c r="B22" s="37">
        <v>0.56399999999999995</v>
      </c>
      <c r="C22" s="37">
        <v>0.41699999999999998</v>
      </c>
      <c r="I22" s="138"/>
      <c r="J22" s="31"/>
      <c r="K22" s="31"/>
    </row>
    <row r="23" spans="1:11" ht="15" customHeight="1" x14ac:dyDescent="0.25">
      <c r="A23" s="75">
        <v>2002</v>
      </c>
      <c r="B23" s="37">
        <v>0.56100000000000005</v>
      </c>
      <c r="C23" s="37">
        <v>0.437</v>
      </c>
      <c r="I23" s="138"/>
      <c r="J23" s="31"/>
      <c r="K23" s="31"/>
    </row>
    <row r="24" spans="1:11" ht="15" customHeight="1" x14ac:dyDescent="0.25">
      <c r="A24" s="75">
        <v>2003</v>
      </c>
      <c r="B24" s="37">
        <v>0.55600000000000005</v>
      </c>
      <c r="C24" s="37">
        <v>0.443</v>
      </c>
      <c r="I24" s="138"/>
      <c r="J24" s="31"/>
      <c r="K24" s="31"/>
    </row>
    <row r="25" spans="1:11" ht="15" customHeight="1" x14ac:dyDescent="0.25">
      <c r="A25" s="75">
        <v>2004</v>
      </c>
      <c r="B25" s="37">
        <v>0.56000000000000005</v>
      </c>
      <c r="C25" s="37">
        <v>0.439</v>
      </c>
      <c r="I25" s="138"/>
      <c r="J25" s="31"/>
      <c r="K25" s="31"/>
    </row>
    <row r="26" spans="1:11" ht="15" customHeight="1" x14ac:dyDescent="0.25">
      <c r="A26" s="75">
        <v>2005</v>
      </c>
      <c r="B26" s="37">
        <v>0.55700000000000005</v>
      </c>
      <c r="C26" s="37">
        <v>0.442</v>
      </c>
      <c r="I26" s="138"/>
      <c r="J26" s="31"/>
      <c r="K26" s="31"/>
    </row>
    <row r="27" spans="1:11" ht="15" customHeight="1" x14ac:dyDescent="0.25">
      <c r="A27" s="75">
        <v>2006</v>
      </c>
      <c r="B27" s="37">
        <v>0.54900000000000004</v>
      </c>
      <c r="C27" s="37">
        <v>0.45</v>
      </c>
      <c r="I27" s="138"/>
      <c r="J27" s="31"/>
      <c r="K27" s="31"/>
    </row>
    <row r="28" spans="1:11" ht="15" customHeight="1" x14ac:dyDescent="0.25">
      <c r="A28" s="73">
        <v>2007</v>
      </c>
      <c r="B28" s="13">
        <v>0.53300000000000003</v>
      </c>
      <c r="C28" s="13">
        <v>0.46600000000000003</v>
      </c>
      <c r="I28" s="138"/>
      <c r="J28" s="31"/>
      <c r="K28" s="31"/>
    </row>
    <row r="29" spans="1:11" ht="15" customHeight="1" x14ac:dyDescent="0.25">
      <c r="A29" s="73">
        <v>2008</v>
      </c>
      <c r="B29" s="13">
        <v>0.53400000000000003</v>
      </c>
      <c r="C29" s="13">
        <v>0.46500000000000002</v>
      </c>
      <c r="I29" s="138"/>
      <c r="J29" s="31"/>
      <c r="K29" s="31"/>
    </row>
    <row r="30" spans="1:11" ht="15" customHeight="1" x14ac:dyDescent="0.25">
      <c r="A30" s="74">
        <v>2009</v>
      </c>
      <c r="B30" s="18">
        <v>0.52800000000000002</v>
      </c>
      <c r="C30" s="19">
        <v>0.47199999999999998</v>
      </c>
      <c r="I30" s="138"/>
      <c r="J30" s="19"/>
      <c r="K30" s="19"/>
    </row>
    <row r="31" spans="1:11" ht="15" customHeight="1" x14ac:dyDescent="0.25">
      <c r="A31" s="74">
        <v>2010</v>
      </c>
      <c r="B31" s="18">
        <v>0.53700000000000003</v>
      </c>
      <c r="C31" s="19">
        <v>0.46300000000000002</v>
      </c>
      <c r="I31" s="138"/>
      <c r="J31" s="19"/>
      <c r="K31" s="19"/>
    </row>
    <row r="32" spans="1:11" ht="15" customHeight="1" x14ac:dyDescent="0.25">
      <c r="A32" s="74">
        <v>2011</v>
      </c>
      <c r="B32" s="18">
        <v>0.52600000000000002</v>
      </c>
      <c r="C32" s="19">
        <v>0.46</v>
      </c>
      <c r="I32" s="138"/>
      <c r="J32" s="19"/>
      <c r="K32" s="19"/>
    </row>
    <row r="33" spans="1:11" ht="15" customHeight="1" x14ac:dyDescent="0.25">
      <c r="I33" s="138"/>
      <c r="J33" s="18"/>
      <c r="K33" s="18"/>
    </row>
    <row r="34" spans="1:11" x14ac:dyDescent="0.25">
      <c r="A34" s="352" t="s">
        <v>196</v>
      </c>
      <c r="B34" s="352"/>
      <c r="C34" s="352"/>
      <c r="D34" s="352"/>
      <c r="E34" s="352"/>
      <c r="F34" s="352"/>
      <c r="G34" s="352"/>
      <c r="H34" s="352"/>
      <c r="I34" s="352"/>
      <c r="J34" s="352"/>
      <c r="K34" s="138"/>
    </row>
    <row r="35" spans="1:11" ht="10.5" customHeight="1" x14ac:dyDescent="0.2">
      <c r="A35" s="365" t="s">
        <v>186</v>
      </c>
      <c r="B35" s="365"/>
      <c r="C35" s="365"/>
      <c r="D35" s="365"/>
      <c r="E35" s="365"/>
      <c r="F35" s="365"/>
      <c r="G35" s="365"/>
      <c r="H35" s="365"/>
      <c r="I35" s="365"/>
      <c r="J35" s="365"/>
    </row>
  </sheetData>
  <customSheetViews>
    <customSheetView guid="{7A197565-CD06-4D40-ADF6-ABEB5F656DCB}" showPageBreaks="1" showGridLines="0">
      <selection sqref="A1:J1"/>
      <pageMargins left="0.2" right="0.2" top="0.5" bottom="0.5" header="0.3" footer="0.3"/>
      <pageSetup scale="65" orientation="landscape" r:id="rId1"/>
    </customSheetView>
    <customSheetView guid="{95FDDC2C-549A-47CA-B8D5-ECD00002A7F5}" showGridLines="0" topLeftCell="A16">
      <selection sqref="A1:J1"/>
      <pageMargins left="0.2" right="0.2" top="0.5" bottom="0.5" header="0.3" footer="0.3"/>
      <pageSetup scale="65" orientation="landscape" r:id="rId2"/>
    </customSheetView>
    <customSheetView guid="{2B652145-1D52-4EE8-83F9-19E7E3F403E5}" showGridLines="0" topLeftCell="A16">
      <selection sqref="A1:J1"/>
      <pageMargins left="0.2" right="0.2" top="0.5" bottom="0.5" header="0.3" footer="0.3"/>
      <pageSetup scale="65" orientation="landscape" r:id="rId3"/>
    </customSheetView>
    <customSheetView guid="{6205ACC2-7748-4BB6-9408-101C32D32338}" showGridLines="0">
      <selection activeCell="C21" sqref="C21"/>
      <pageMargins left="0.2" right="0.2" top="0.5" bottom="0.5" header="0.3" footer="0.3"/>
      <pageSetup scale="65" orientation="landscape" r:id="rId4"/>
    </customSheetView>
  </customSheetViews>
  <mergeCells count="4">
    <mergeCell ref="J20:K20"/>
    <mergeCell ref="A1:J1"/>
    <mergeCell ref="A34:J34"/>
    <mergeCell ref="A35:J35"/>
  </mergeCells>
  <pageMargins left="0.5" right="0.5" top="0.5" bottom="0.5" header="0.3" footer="0.3"/>
  <pageSetup orientation="landscape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34"/>
  <sheetViews>
    <sheetView showGridLines="0" zoomScaleNormal="100" workbookViewId="0">
      <selection sqref="A1:J1"/>
    </sheetView>
  </sheetViews>
  <sheetFormatPr defaultRowHeight="15" customHeight="1" x14ac:dyDescent="0.25"/>
  <cols>
    <col min="1" max="14" width="9.140625" style="139"/>
  </cols>
  <sheetData>
    <row r="1" spans="1:10" ht="15" customHeight="1" x14ac:dyDescent="0.25">
      <c r="A1" s="383" t="s">
        <v>313</v>
      </c>
      <c r="B1" s="383"/>
      <c r="C1" s="383"/>
      <c r="D1" s="383"/>
      <c r="E1" s="383"/>
      <c r="F1" s="383"/>
      <c r="G1" s="383"/>
      <c r="H1" s="383"/>
      <c r="I1" s="383"/>
      <c r="J1" s="383"/>
    </row>
    <row r="2" spans="1:10" ht="15" customHeight="1" x14ac:dyDescent="0.25">
      <c r="A2" s="1"/>
      <c r="B2" s="1"/>
      <c r="C2" s="1"/>
    </row>
    <row r="3" spans="1:10" ht="15" customHeight="1" x14ac:dyDescent="0.25">
      <c r="A3" s="5"/>
      <c r="B3" s="6"/>
      <c r="C3" s="6"/>
    </row>
    <row r="4" spans="1:10" ht="15" customHeight="1" x14ac:dyDescent="0.25">
      <c r="A4" s="4"/>
      <c r="B4" s="7"/>
      <c r="C4" s="7"/>
    </row>
    <row r="5" spans="1:10" ht="15" customHeight="1" x14ac:dyDescent="0.25">
      <c r="A5" s="4"/>
      <c r="B5" s="7"/>
      <c r="C5" s="7"/>
    </row>
    <row r="6" spans="1:10" ht="15" customHeight="1" x14ac:dyDescent="0.25">
      <c r="A6" s="4"/>
      <c r="B6" s="7"/>
      <c r="C6" s="7"/>
    </row>
    <row r="7" spans="1:10" ht="15" customHeight="1" x14ac:dyDescent="0.25">
      <c r="A7" s="4"/>
      <c r="B7" s="7"/>
      <c r="C7" s="7"/>
    </row>
    <row r="8" spans="1:10" ht="15" customHeight="1" x14ac:dyDescent="0.25">
      <c r="A8" s="4"/>
      <c r="B8" s="7"/>
      <c r="C8" s="7"/>
    </row>
    <row r="9" spans="1:10" ht="15" customHeight="1" x14ac:dyDescent="0.25">
      <c r="A9" s="4"/>
      <c r="B9" s="7"/>
      <c r="C9" s="7"/>
    </row>
    <row r="10" spans="1:10" ht="15" customHeight="1" x14ac:dyDescent="0.25">
      <c r="A10" s="4"/>
      <c r="B10" s="7"/>
      <c r="C10" s="7"/>
    </row>
    <row r="11" spans="1:10" ht="15" customHeight="1" x14ac:dyDescent="0.25">
      <c r="A11" s="4"/>
      <c r="B11" s="7"/>
      <c r="C11" s="7"/>
    </row>
    <row r="12" spans="1:10" ht="15" customHeight="1" x14ac:dyDescent="0.25">
      <c r="A12" s="3"/>
      <c r="B12" s="7"/>
      <c r="C12" s="7"/>
    </row>
    <row r="13" spans="1:10" ht="15" customHeight="1" x14ac:dyDescent="0.25">
      <c r="A13" s="3"/>
      <c r="B13" s="8"/>
      <c r="C13" s="8"/>
    </row>
    <row r="14" spans="1:10" ht="15" customHeight="1" x14ac:dyDescent="0.25">
      <c r="A14" s="3"/>
      <c r="B14" s="140"/>
      <c r="C14" s="141"/>
    </row>
    <row r="15" spans="1:10" ht="15" customHeight="1" x14ac:dyDescent="0.25">
      <c r="A15" s="142"/>
      <c r="B15" s="142"/>
      <c r="C15" s="142"/>
    </row>
    <row r="16" spans="1:10" ht="15" customHeight="1" x14ac:dyDescent="0.25">
      <c r="A16" s="142"/>
      <c r="B16" s="142"/>
      <c r="C16" s="142"/>
    </row>
    <row r="18" spans="1:3" ht="15" customHeight="1" x14ac:dyDescent="0.25">
      <c r="A18" s="2"/>
    </row>
    <row r="19" spans="1:3" ht="15" customHeight="1" x14ac:dyDescent="0.25">
      <c r="A19" s="66" t="s">
        <v>158</v>
      </c>
      <c r="B19" s="67" t="s">
        <v>5</v>
      </c>
      <c r="C19" s="67" t="s">
        <v>6</v>
      </c>
    </row>
    <row r="20" spans="1:3" ht="15" customHeight="1" x14ac:dyDescent="0.25">
      <c r="A20" s="76">
        <v>2000</v>
      </c>
      <c r="B20" s="64">
        <v>0.59399999999999997</v>
      </c>
      <c r="C20" s="64">
        <v>0.39</v>
      </c>
    </row>
    <row r="21" spans="1:3" ht="15" customHeight="1" x14ac:dyDescent="0.25">
      <c r="A21" s="76">
        <v>2001</v>
      </c>
      <c r="B21" s="64">
        <v>0.57299999999999995</v>
      </c>
      <c r="C21" s="64">
        <v>0.42</v>
      </c>
    </row>
    <row r="22" spans="1:3" ht="15" customHeight="1" x14ac:dyDescent="0.25">
      <c r="A22" s="76">
        <v>2002</v>
      </c>
      <c r="B22" s="64">
        <v>0.56999999999999995</v>
      </c>
      <c r="C22" s="64">
        <v>0.42699999999999999</v>
      </c>
    </row>
    <row r="23" spans="1:3" ht="15" customHeight="1" x14ac:dyDescent="0.25">
      <c r="A23" s="76">
        <v>2003</v>
      </c>
      <c r="B23" s="64">
        <v>0.55900000000000005</v>
      </c>
      <c r="C23" s="64">
        <v>0.437</v>
      </c>
    </row>
    <row r="24" spans="1:3" ht="15" customHeight="1" x14ac:dyDescent="0.25">
      <c r="A24" s="76">
        <v>2004</v>
      </c>
      <c r="B24" s="64">
        <v>0.57499999999999996</v>
      </c>
      <c r="C24" s="64">
        <v>0.42399999999999999</v>
      </c>
    </row>
    <row r="25" spans="1:3" ht="15" customHeight="1" x14ac:dyDescent="0.25">
      <c r="A25" s="76">
        <v>2005</v>
      </c>
      <c r="B25" s="64">
        <v>0.55800000000000005</v>
      </c>
      <c r="C25" s="64">
        <v>0.438</v>
      </c>
    </row>
    <row r="26" spans="1:3" ht="15" customHeight="1" x14ac:dyDescent="0.25">
      <c r="A26" s="76">
        <v>2006</v>
      </c>
      <c r="B26" s="64">
        <v>0.56599999999999995</v>
      </c>
      <c r="C26" s="64">
        <v>0.433</v>
      </c>
    </row>
    <row r="27" spans="1:3" ht="15" customHeight="1" x14ac:dyDescent="0.25">
      <c r="A27" s="76">
        <v>2007</v>
      </c>
      <c r="B27" s="64">
        <v>0.56499999999999995</v>
      </c>
      <c r="C27" s="64">
        <v>0.434</v>
      </c>
    </row>
    <row r="28" spans="1:3" ht="15" customHeight="1" x14ac:dyDescent="0.25">
      <c r="A28" s="77">
        <v>2008</v>
      </c>
      <c r="B28" s="64">
        <v>0.55800000000000005</v>
      </c>
      <c r="C28" s="64">
        <v>0.442</v>
      </c>
    </row>
    <row r="29" spans="1:3" ht="15" customHeight="1" x14ac:dyDescent="0.25">
      <c r="A29" s="77">
        <v>2009</v>
      </c>
      <c r="B29" s="65">
        <v>0.53400000000000003</v>
      </c>
      <c r="C29" s="65">
        <v>0.46600000000000003</v>
      </c>
    </row>
    <row r="30" spans="1:3" ht="15" customHeight="1" x14ac:dyDescent="0.25">
      <c r="A30" s="77">
        <v>2010</v>
      </c>
      <c r="B30" s="143">
        <v>0.54295532646048106</v>
      </c>
      <c r="C30" s="144">
        <v>0.45684253082676368</v>
      </c>
    </row>
    <row r="31" spans="1:3" ht="15" customHeight="1" x14ac:dyDescent="0.25">
      <c r="A31" s="77">
        <v>2011</v>
      </c>
      <c r="B31" s="143">
        <v>0.53700000000000003</v>
      </c>
      <c r="C31" s="144">
        <v>0.45100000000000001</v>
      </c>
    </row>
    <row r="33" spans="1:10" ht="15" customHeight="1" x14ac:dyDescent="0.25">
      <c r="A33" s="352" t="s">
        <v>196</v>
      </c>
      <c r="B33" s="352"/>
      <c r="C33" s="352"/>
      <c r="D33" s="352"/>
      <c r="E33" s="352"/>
      <c r="F33" s="352"/>
      <c r="G33" s="352"/>
      <c r="H33" s="352"/>
      <c r="I33" s="352"/>
      <c r="J33" s="352"/>
    </row>
    <row r="34" spans="1:10" ht="15" customHeight="1" x14ac:dyDescent="0.25">
      <c r="A34" s="365" t="s">
        <v>186</v>
      </c>
      <c r="B34" s="365"/>
      <c r="C34" s="365"/>
      <c r="D34" s="365"/>
      <c r="E34" s="365"/>
      <c r="F34" s="365"/>
      <c r="G34" s="365"/>
      <c r="H34" s="365"/>
      <c r="I34" s="365"/>
      <c r="J34" s="365"/>
    </row>
  </sheetData>
  <customSheetViews>
    <customSheetView guid="{7A197565-CD06-4D40-ADF6-ABEB5F656DCB}" showPageBreaks="1" showGridLines="0">
      <selection sqref="A1:J1"/>
      <pageMargins left="0.2" right="0.2" top="0.5" bottom="0.5" header="0.3" footer="0.3"/>
      <pageSetup scale="65" orientation="landscape" r:id="rId1"/>
    </customSheetView>
    <customSheetView guid="{95FDDC2C-549A-47CA-B8D5-ECD00002A7F5}" showGridLines="0" topLeftCell="T1">
      <selection sqref="A1:J1"/>
      <pageMargins left="0.2" right="0.2" top="0.5" bottom="0.5" header="0.3" footer="0.3"/>
      <pageSetup scale="65" orientation="landscape" r:id="rId2"/>
    </customSheetView>
    <customSheetView guid="{2B652145-1D52-4EE8-83F9-19E7E3F403E5}" showGridLines="0" topLeftCell="T1">
      <selection sqref="A1:J1"/>
      <pageMargins left="0.2" right="0.2" top="0.5" bottom="0.5" header="0.3" footer="0.3"/>
      <pageSetup scale="65" orientation="landscape" r:id="rId3"/>
    </customSheetView>
    <customSheetView guid="{6205ACC2-7748-4BB6-9408-101C32D32338}" showGridLines="0">
      <selection activeCell="A2" sqref="A2"/>
      <pageMargins left="0.2" right="0.2" top="0.5" bottom="0.5" header="0.3" footer="0.3"/>
      <pageSetup scale="65" orientation="landscape" r:id="rId4"/>
    </customSheetView>
  </customSheetViews>
  <mergeCells count="3">
    <mergeCell ref="A1:J1"/>
    <mergeCell ref="A33:J33"/>
    <mergeCell ref="A34:J34"/>
  </mergeCells>
  <pageMargins left="0.5" right="0.5" top="0.5" bottom="0.5" header="0.3" footer="0.3"/>
  <pageSetup orientation="landscape" r:id="rId5"/>
  <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46"/>
  <sheetViews>
    <sheetView showGridLines="0" zoomScaleNormal="100" workbookViewId="0">
      <selection sqref="A1:K1"/>
    </sheetView>
  </sheetViews>
  <sheetFormatPr defaultRowHeight="15" customHeight="1" x14ac:dyDescent="0.25"/>
  <cols>
    <col min="1" max="1" width="32" style="14" customWidth="1"/>
    <col min="2" max="2" width="10.42578125" style="14" bestFit="1" customWidth="1"/>
    <col min="3" max="3" width="9.7109375" style="14" bestFit="1" customWidth="1"/>
    <col min="4" max="14" width="9.140625" style="14"/>
    <col min="15" max="214" width="9.140625" style="12"/>
    <col min="215" max="215" width="26.42578125" style="12" customWidth="1"/>
    <col min="216" max="470" width="9.140625" style="12"/>
    <col min="471" max="471" width="26.42578125" style="12" customWidth="1"/>
    <col min="472" max="726" width="9.140625" style="12"/>
    <col min="727" max="727" width="26.42578125" style="12" customWidth="1"/>
    <col min="728" max="982" width="9.140625" style="12"/>
    <col min="983" max="983" width="26.42578125" style="12" customWidth="1"/>
    <col min="984" max="1238" width="9.140625" style="12"/>
    <col min="1239" max="1239" width="26.42578125" style="12" customWidth="1"/>
    <col min="1240" max="1494" width="9.140625" style="12"/>
    <col min="1495" max="1495" width="26.42578125" style="12" customWidth="1"/>
    <col min="1496" max="1750" width="9.140625" style="12"/>
    <col min="1751" max="1751" width="26.42578125" style="12" customWidth="1"/>
    <col min="1752" max="2006" width="9.140625" style="12"/>
    <col min="2007" max="2007" width="26.42578125" style="12" customWidth="1"/>
    <col min="2008" max="2262" width="9.140625" style="12"/>
    <col min="2263" max="2263" width="26.42578125" style="12" customWidth="1"/>
    <col min="2264" max="2518" width="9.140625" style="12"/>
    <col min="2519" max="2519" width="26.42578125" style="12" customWidth="1"/>
    <col min="2520" max="2774" width="9.140625" style="12"/>
    <col min="2775" max="2775" width="26.42578125" style="12" customWidth="1"/>
    <col min="2776" max="3030" width="9.140625" style="12"/>
    <col min="3031" max="3031" width="26.42578125" style="12" customWidth="1"/>
    <col min="3032" max="3286" width="9.140625" style="12"/>
    <col min="3287" max="3287" width="26.42578125" style="12" customWidth="1"/>
    <col min="3288" max="3542" width="9.140625" style="12"/>
    <col min="3543" max="3543" width="26.42578125" style="12" customWidth="1"/>
    <col min="3544" max="3798" width="9.140625" style="12"/>
    <col min="3799" max="3799" width="26.42578125" style="12" customWidth="1"/>
    <col min="3800" max="4054" width="9.140625" style="12"/>
    <col min="4055" max="4055" width="26.42578125" style="12" customWidth="1"/>
    <col min="4056" max="4310" width="9.140625" style="12"/>
    <col min="4311" max="4311" width="26.42578125" style="12" customWidth="1"/>
    <col min="4312" max="4566" width="9.140625" style="12"/>
    <col min="4567" max="4567" width="26.42578125" style="12" customWidth="1"/>
    <col min="4568" max="4822" width="9.140625" style="12"/>
    <col min="4823" max="4823" width="26.42578125" style="12" customWidth="1"/>
    <col min="4824" max="5078" width="9.140625" style="12"/>
    <col min="5079" max="5079" width="26.42578125" style="12" customWidth="1"/>
    <col min="5080" max="5334" width="9.140625" style="12"/>
    <col min="5335" max="5335" width="26.42578125" style="12" customWidth="1"/>
    <col min="5336" max="5590" width="9.140625" style="12"/>
    <col min="5591" max="5591" width="26.42578125" style="12" customWidth="1"/>
    <col min="5592" max="5846" width="9.140625" style="12"/>
    <col min="5847" max="5847" width="26.42578125" style="12" customWidth="1"/>
    <col min="5848" max="6102" width="9.140625" style="12"/>
    <col min="6103" max="6103" width="26.42578125" style="12" customWidth="1"/>
    <col min="6104" max="6358" width="9.140625" style="12"/>
    <col min="6359" max="6359" width="26.42578125" style="12" customWidth="1"/>
    <col min="6360" max="6614" width="9.140625" style="12"/>
    <col min="6615" max="6615" width="26.42578125" style="12" customWidth="1"/>
    <col min="6616" max="6870" width="9.140625" style="12"/>
    <col min="6871" max="6871" width="26.42578125" style="12" customWidth="1"/>
    <col min="6872" max="7126" width="9.140625" style="12"/>
    <col min="7127" max="7127" width="26.42578125" style="12" customWidth="1"/>
    <col min="7128" max="7382" width="9.140625" style="12"/>
    <col min="7383" max="7383" width="26.42578125" style="12" customWidth="1"/>
    <col min="7384" max="7638" width="9.140625" style="12"/>
    <col min="7639" max="7639" width="26.42578125" style="12" customWidth="1"/>
    <col min="7640" max="7894" width="9.140625" style="12"/>
    <col min="7895" max="7895" width="26.42578125" style="12" customWidth="1"/>
    <col min="7896" max="8150" width="9.140625" style="12"/>
    <col min="8151" max="8151" width="26.42578125" style="12" customWidth="1"/>
    <col min="8152" max="8406" width="9.140625" style="12"/>
    <col min="8407" max="8407" width="26.42578125" style="12" customWidth="1"/>
    <col min="8408" max="8662" width="9.140625" style="12"/>
    <col min="8663" max="8663" width="26.42578125" style="12" customWidth="1"/>
    <col min="8664" max="8918" width="9.140625" style="12"/>
    <col min="8919" max="8919" width="26.42578125" style="12" customWidth="1"/>
    <col min="8920" max="9174" width="9.140625" style="12"/>
    <col min="9175" max="9175" width="26.42578125" style="12" customWidth="1"/>
    <col min="9176" max="9430" width="9.140625" style="12"/>
    <col min="9431" max="9431" width="26.42578125" style="12" customWidth="1"/>
    <col min="9432" max="9686" width="9.140625" style="12"/>
    <col min="9687" max="9687" width="26.42578125" style="12" customWidth="1"/>
    <col min="9688" max="9942" width="9.140625" style="12"/>
    <col min="9943" max="9943" width="26.42578125" style="12" customWidth="1"/>
    <col min="9944" max="10198" width="9.140625" style="12"/>
    <col min="10199" max="10199" width="26.42578125" style="12" customWidth="1"/>
    <col min="10200" max="10454" width="9.140625" style="12"/>
    <col min="10455" max="10455" width="26.42578125" style="12" customWidth="1"/>
    <col min="10456" max="10710" width="9.140625" style="12"/>
    <col min="10711" max="10711" width="26.42578125" style="12" customWidth="1"/>
    <col min="10712" max="10966" width="9.140625" style="12"/>
    <col min="10967" max="10967" width="26.42578125" style="12" customWidth="1"/>
    <col min="10968" max="11222" width="9.140625" style="12"/>
    <col min="11223" max="11223" width="26.42578125" style="12" customWidth="1"/>
    <col min="11224" max="11478" width="9.140625" style="12"/>
    <col min="11479" max="11479" width="26.42578125" style="12" customWidth="1"/>
    <col min="11480" max="11734" width="9.140625" style="12"/>
    <col min="11735" max="11735" width="26.42578125" style="12" customWidth="1"/>
    <col min="11736" max="11990" width="9.140625" style="12"/>
    <col min="11991" max="11991" width="26.42578125" style="12" customWidth="1"/>
    <col min="11992" max="12246" width="9.140625" style="12"/>
    <col min="12247" max="12247" width="26.42578125" style="12" customWidth="1"/>
    <col min="12248" max="12502" width="9.140625" style="12"/>
    <col min="12503" max="12503" width="26.42578125" style="12" customWidth="1"/>
    <col min="12504" max="12758" width="9.140625" style="12"/>
    <col min="12759" max="12759" width="26.42578125" style="12" customWidth="1"/>
    <col min="12760" max="13014" width="9.140625" style="12"/>
    <col min="13015" max="13015" width="26.42578125" style="12" customWidth="1"/>
    <col min="13016" max="13270" width="9.140625" style="12"/>
    <col min="13271" max="13271" width="26.42578125" style="12" customWidth="1"/>
    <col min="13272" max="13526" width="9.140625" style="12"/>
    <col min="13527" max="13527" width="26.42578125" style="12" customWidth="1"/>
    <col min="13528" max="13782" width="9.140625" style="12"/>
    <col min="13783" max="13783" width="26.42578125" style="12" customWidth="1"/>
    <col min="13784" max="14038" width="9.140625" style="12"/>
    <col min="14039" max="14039" width="26.42578125" style="12" customWidth="1"/>
    <col min="14040" max="14294" width="9.140625" style="12"/>
    <col min="14295" max="14295" width="26.42578125" style="12" customWidth="1"/>
    <col min="14296" max="14550" width="9.140625" style="12"/>
    <col min="14551" max="14551" width="26.42578125" style="12" customWidth="1"/>
    <col min="14552" max="14806" width="9.140625" style="12"/>
    <col min="14807" max="14807" width="26.42578125" style="12" customWidth="1"/>
    <col min="14808" max="15062" width="9.140625" style="12"/>
    <col min="15063" max="15063" width="26.42578125" style="12" customWidth="1"/>
    <col min="15064" max="15318" width="9.140625" style="12"/>
    <col min="15319" max="15319" width="26.42578125" style="12" customWidth="1"/>
    <col min="15320" max="15574" width="9.140625" style="12"/>
    <col min="15575" max="15575" width="26.42578125" style="12" customWidth="1"/>
    <col min="15576" max="15830" width="9.140625" style="12"/>
    <col min="15831" max="15831" width="26.42578125" style="12" customWidth="1"/>
    <col min="15832" max="16086" width="9.140625" style="12"/>
    <col min="16087" max="16087" width="26.42578125" style="12" customWidth="1"/>
    <col min="16088" max="16384" width="9.140625" style="12"/>
  </cols>
  <sheetData>
    <row r="1" spans="1:11" ht="15" customHeight="1" x14ac:dyDescent="0.25">
      <c r="A1" s="384" t="s">
        <v>314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</row>
    <row r="16" spans="1:11" ht="15" customHeight="1" x14ac:dyDescent="0.25">
      <c r="A16" s="100"/>
      <c r="B16" s="11"/>
      <c r="C16" s="11"/>
    </row>
    <row r="17" spans="1:11" ht="15" customHeight="1" x14ac:dyDescent="0.25">
      <c r="A17" s="11"/>
      <c r="B17" s="11"/>
      <c r="C17" s="11"/>
    </row>
    <row r="18" spans="1:11" ht="15" customHeight="1" x14ac:dyDescent="0.25">
      <c r="A18" s="17"/>
      <c r="B18" s="61"/>
      <c r="C18" s="61"/>
      <c r="D18" s="61"/>
    </row>
    <row r="19" spans="1:11" ht="15" customHeight="1" x14ac:dyDescent="0.25">
      <c r="A19" s="145" t="s">
        <v>236</v>
      </c>
      <c r="B19" s="17" t="s">
        <v>0</v>
      </c>
      <c r="C19" s="17" t="s">
        <v>12</v>
      </c>
      <c r="D19" s="61"/>
    </row>
    <row r="20" spans="1:11" ht="15" customHeight="1" x14ac:dyDescent="0.25">
      <c r="A20" s="11" t="s">
        <v>174</v>
      </c>
      <c r="B20" s="85">
        <v>0.3</v>
      </c>
      <c r="C20" s="85">
        <v>0.3</v>
      </c>
      <c r="D20" s="61"/>
      <c r="F20" s="61"/>
      <c r="G20" s="17"/>
      <c r="H20" s="17"/>
      <c r="I20" s="19"/>
      <c r="J20" s="17"/>
      <c r="K20" s="17"/>
    </row>
    <row r="21" spans="1:11" ht="15" customHeight="1" x14ac:dyDescent="0.25">
      <c r="A21" s="17" t="s">
        <v>161</v>
      </c>
      <c r="B21" s="85">
        <v>24.2</v>
      </c>
      <c r="C21" s="85">
        <v>22.1</v>
      </c>
      <c r="D21" s="61"/>
      <c r="F21" s="61"/>
      <c r="G21" s="17"/>
      <c r="H21" s="17"/>
      <c r="I21" s="19"/>
      <c r="J21" s="17"/>
      <c r="K21" s="17"/>
    </row>
    <row r="22" spans="1:11" ht="15" customHeight="1" x14ac:dyDescent="0.25">
      <c r="A22" s="11" t="s">
        <v>177</v>
      </c>
      <c r="B22" s="85">
        <v>5.8</v>
      </c>
      <c r="C22" s="85">
        <v>4.9000000000000004</v>
      </c>
      <c r="D22" s="61"/>
      <c r="F22" s="61"/>
      <c r="G22" s="17"/>
      <c r="H22" s="17"/>
      <c r="I22" s="19"/>
      <c r="J22" s="17"/>
      <c r="K22" s="17"/>
    </row>
    <row r="23" spans="1:11" ht="15" customHeight="1" x14ac:dyDescent="0.25">
      <c r="A23" s="11" t="s">
        <v>15</v>
      </c>
      <c r="B23" s="85">
        <v>51</v>
      </c>
      <c r="C23" s="85">
        <v>55.2</v>
      </c>
      <c r="D23" s="61"/>
      <c r="F23" s="61"/>
      <c r="G23" s="17"/>
      <c r="H23" s="17"/>
      <c r="I23" s="19"/>
      <c r="J23" s="17"/>
      <c r="K23" s="17"/>
    </row>
    <row r="24" spans="1:11" ht="15" customHeight="1" x14ac:dyDescent="0.25">
      <c r="A24" s="11" t="s">
        <v>173</v>
      </c>
      <c r="B24" s="85">
        <v>7.3</v>
      </c>
      <c r="C24" s="85">
        <v>7.6</v>
      </c>
      <c r="D24" s="61"/>
      <c r="F24" s="61"/>
      <c r="G24" s="17"/>
      <c r="H24" s="17"/>
      <c r="I24" s="19"/>
      <c r="J24" s="17"/>
      <c r="K24" s="17"/>
    </row>
    <row r="25" spans="1:11" ht="15" customHeight="1" x14ac:dyDescent="0.25">
      <c r="A25" s="63" t="s">
        <v>175</v>
      </c>
      <c r="B25" s="85">
        <v>0.1</v>
      </c>
      <c r="C25" s="85">
        <v>0.1</v>
      </c>
      <c r="D25" s="61"/>
      <c r="F25" s="61"/>
      <c r="G25" s="17"/>
      <c r="H25" s="17"/>
      <c r="I25" s="19"/>
      <c r="J25" s="17"/>
      <c r="K25" s="17"/>
    </row>
    <row r="26" spans="1:11" ht="15" customHeight="1" x14ac:dyDescent="0.25">
      <c r="A26" s="11" t="s">
        <v>178</v>
      </c>
      <c r="B26" s="85">
        <v>2.6</v>
      </c>
      <c r="C26" s="85">
        <v>2.8</v>
      </c>
      <c r="D26" s="61"/>
      <c r="F26" s="61"/>
      <c r="G26" s="17"/>
      <c r="H26" s="17"/>
      <c r="I26" s="19"/>
      <c r="J26" s="17"/>
      <c r="K26" s="17"/>
    </row>
    <row r="27" spans="1:11" ht="15" customHeight="1" x14ac:dyDescent="0.25">
      <c r="A27" s="11" t="s">
        <v>203</v>
      </c>
      <c r="B27" s="85">
        <v>2.8</v>
      </c>
      <c r="C27" s="85">
        <v>2.7</v>
      </c>
      <c r="D27" s="61"/>
      <c r="F27" s="61"/>
      <c r="G27" s="17"/>
      <c r="H27" s="17"/>
      <c r="I27" s="19"/>
      <c r="J27" s="17"/>
      <c r="K27" s="17"/>
    </row>
    <row r="28" spans="1:11" ht="15" customHeight="1" x14ac:dyDescent="0.25">
      <c r="A28" s="11" t="s">
        <v>205</v>
      </c>
      <c r="B28" s="85">
        <v>5.8</v>
      </c>
      <c r="C28" s="85">
        <v>4.3</v>
      </c>
      <c r="D28" s="61"/>
      <c r="F28" s="61"/>
      <c r="G28" s="17"/>
      <c r="H28" s="17"/>
      <c r="I28" s="19"/>
      <c r="J28" s="17"/>
      <c r="K28" s="17"/>
    </row>
    <row r="29" spans="1:11" ht="15" customHeight="1" x14ac:dyDescent="0.25">
      <c r="A29" s="11"/>
      <c r="B29" s="146"/>
      <c r="C29" s="146"/>
      <c r="F29" s="61"/>
      <c r="G29" s="17"/>
      <c r="H29" s="17"/>
      <c r="I29" s="19"/>
      <c r="J29" s="17"/>
      <c r="K29" s="17"/>
    </row>
    <row r="30" spans="1:11" ht="15" customHeight="1" x14ac:dyDescent="0.25">
      <c r="A30" s="11"/>
      <c r="F30" s="61"/>
      <c r="G30" s="17"/>
      <c r="H30" s="17"/>
      <c r="I30" s="19"/>
      <c r="J30" s="17"/>
      <c r="K30" s="17"/>
    </row>
    <row r="31" spans="1:11" ht="15" customHeight="1" x14ac:dyDescent="0.25">
      <c r="A31" s="352" t="s">
        <v>196</v>
      </c>
      <c r="B31" s="352"/>
      <c r="C31" s="352"/>
      <c r="D31" s="352"/>
      <c r="E31" s="352"/>
      <c r="F31" s="352"/>
      <c r="G31" s="352"/>
      <c r="H31" s="352"/>
      <c r="I31" s="352"/>
      <c r="J31" s="352"/>
      <c r="K31" s="352"/>
    </row>
    <row r="32" spans="1:11" ht="15" customHeight="1" x14ac:dyDescent="0.2">
      <c r="A32" s="365" t="s">
        <v>186</v>
      </c>
      <c r="B32" s="365"/>
      <c r="C32" s="365"/>
      <c r="D32" s="365"/>
      <c r="E32" s="365"/>
      <c r="F32" s="365"/>
      <c r="G32" s="365"/>
      <c r="H32" s="365"/>
      <c r="I32" s="365"/>
      <c r="J32" s="365"/>
      <c r="K32" s="365"/>
    </row>
    <row r="33" spans="1:5" ht="15" customHeight="1" x14ac:dyDescent="0.25">
      <c r="A33" s="11"/>
    </row>
    <row r="34" spans="1:5" ht="15" customHeight="1" x14ac:dyDescent="0.25">
      <c r="A34" s="11"/>
    </row>
    <row r="35" spans="1:5" ht="15" customHeight="1" x14ac:dyDescent="0.25">
      <c r="A35" s="11"/>
    </row>
    <row r="36" spans="1:5" ht="15" customHeight="1" x14ac:dyDescent="0.25">
      <c r="A36" s="11"/>
      <c r="C36" s="146"/>
      <c r="E36" s="147"/>
    </row>
    <row r="37" spans="1:5" ht="15" customHeight="1" x14ac:dyDescent="0.25">
      <c r="A37" s="17"/>
      <c r="C37" s="146"/>
      <c r="E37" s="147"/>
    </row>
    <row r="38" spans="1:5" ht="15" customHeight="1" x14ac:dyDescent="0.25">
      <c r="C38" s="146"/>
      <c r="E38" s="147"/>
    </row>
    <row r="39" spans="1:5" ht="15" customHeight="1" x14ac:dyDescent="0.25">
      <c r="C39" s="146"/>
      <c r="E39" s="147"/>
    </row>
    <row r="40" spans="1:5" ht="15" customHeight="1" x14ac:dyDescent="0.25">
      <c r="C40" s="146"/>
      <c r="E40" s="147"/>
    </row>
    <row r="41" spans="1:5" ht="15" customHeight="1" x14ac:dyDescent="0.25">
      <c r="C41" s="146"/>
      <c r="E41" s="147"/>
    </row>
    <row r="42" spans="1:5" ht="15" customHeight="1" x14ac:dyDescent="0.25">
      <c r="C42" s="146"/>
      <c r="E42" s="147"/>
    </row>
    <row r="43" spans="1:5" ht="15" customHeight="1" x14ac:dyDescent="0.25">
      <c r="C43" s="146"/>
      <c r="E43" s="147"/>
    </row>
    <row r="44" spans="1:5" ht="15" customHeight="1" x14ac:dyDescent="0.25">
      <c r="C44" s="146"/>
      <c r="E44" s="147"/>
    </row>
    <row r="45" spans="1:5" ht="15" customHeight="1" x14ac:dyDescent="0.25">
      <c r="C45" s="146"/>
      <c r="E45" s="146"/>
    </row>
    <row r="46" spans="1:5" ht="15" customHeight="1" x14ac:dyDescent="0.25">
      <c r="E46" s="146"/>
    </row>
  </sheetData>
  <customSheetViews>
    <customSheetView guid="{7A197565-CD06-4D40-ADF6-ABEB5F656DCB}" showPageBreaks="1" showGridLines="0">
      <selection activeCell="Q37" sqref="Q37"/>
      <pageMargins left="0.2" right="0.2" top="0.5" bottom="0.5" header="0.3" footer="0.3"/>
      <pageSetup scale="65" orientation="landscape" r:id="rId1"/>
    </customSheetView>
    <customSheetView guid="{95FDDC2C-549A-47CA-B8D5-ECD00002A7F5}" showGridLines="0">
      <selection sqref="A1:K1"/>
      <pageMargins left="0.2" right="0.2" top="0.5" bottom="0.5" header="0.3" footer="0.3"/>
      <pageSetup scale="65" orientation="landscape" r:id="rId2"/>
    </customSheetView>
    <customSheetView guid="{2B652145-1D52-4EE8-83F9-19E7E3F403E5}" showGridLines="0">
      <selection sqref="A1:K1"/>
      <pageMargins left="0.2" right="0.2" top="0.5" bottom="0.5" header="0.3" footer="0.3"/>
      <pageSetup scale="65" orientation="landscape" r:id="rId3"/>
    </customSheetView>
    <customSheetView guid="{6205ACC2-7748-4BB6-9408-101C32D32338}" showGridLines="0">
      <selection activeCell="H30" sqref="H30"/>
      <pageMargins left="0.2" right="0.2" top="0.5" bottom="0.5" header="0.3" footer="0.3"/>
      <pageSetup scale="65" orientation="landscape" r:id="rId4"/>
    </customSheetView>
  </customSheetViews>
  <mergeCells count="3">
    <mergeCell ref="A1:K1"/>
    <mergeCell ref="A31:K31"/>
    <mergeCell ref="A32:K32"/>
  </mergeCells>
  <pageMargins left="0.5" right="0.5" top="0.5" bottom="0.5" header="0.3" footer="0.3"/>
  <pageSetup orientation="landscape" r:id="rId5"/>
  <drawing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20"/>
  <sheetViews>
    <sheetView showGridLines="0" zoomScaleNormal="100" workbookViewId="0">
      <selection sqref="A1:E1"/>
    </sheetView>
  </sheetViews>
  <sheetFormatPr defaultRowHeight="15" customHeight="1" x14ac:dyDescent="0.25"/>
  <cols>
    <col min="1" max="1" width="50.5703125" style="139" customWidth="1"/>
    <col min="2" max="2" width="16.7109375" style="139" bestFit="1" customWidth="1"/>
    <col min="3" max="14" width="9.140625" style="139"/>
    <col min="257" max="257" width="50.5703125" customWidth="1"/>
    <col min="258" max="258" width="16.7109375" bestFit="1" customWidth="1"/>
    <col min="513" max="513" width="50.5703125" customWidth="1"/>
    <col min="514" max="514" width="16.7109375" bestFit="1" customWidth="1"/>
    <col min="769" max="769" width="50.5703125" customWidth="1"/>
    <col min="770" max="770" width="16.7109375" bestFit="1" customWidth="1"/>
    <col min="1025" max="1025" width="50.5703125" customWidth="1"/>
    <col min="1026" max="1026" width="16.7109375" bestFit="1" customWidth="1"/>
    <col min="1281" max="1281" width="50.5703125" customWidth="1"/>
    <col min="1282" max="1282" width="16.7109375" bestFit="1" customWidth="1"/>
    <col min="1537" max="1537" width="50.5703125" customWidth="1"/>
    <col min="1538" max="1538" width="16.7109375" bestFit="1" customWidth="1"/>
    <col min="1793" max="1793" width="50.5703125" customWidth="1"/>
    <col min="1794" max="1794" width="16.7109375" bestFit="1" customWidth="1"/>
    <col min="2049" max="2049" width="50.5703125" customWidth="1"/>
    <col min="2050" max="2050" width="16.7109375" bestFit="1" customWidth="1"/>
    <col min="2305" max="2305" width="50.5703125" customWidth="1"/>
    <col min="2306" max="2306" width="16.7109375" bestFit="1" customWidth="1"/>
    <col min="2561" max="2561" width="50.5703125" customWidth="1"/>
    <col min="2562" max="2562" width="16.7109375" bestFit="1" customWidth="1"/>
    <col min="2817" max="2817" width="50.5703125" customWidth="1"/>
    <col min="2818" max="2818" width="16.7109375" bestFit="1" customWidth="1"/>
    <col min="3073" max="3073" width="50.5703125" customWidth="1"/>
    <col min="3074" max="3074" width="16.7109375" bestFit="1" customWidth="1"/>
    <col min="3329" max="3329" width="50.5703125" customWidth="1"/>
    <col min="3330" max="3330" width="16.7109375" bestFit="1" customWidth="1"/>
    <col min="3585" max="3585" width="50.5703125" customWidth="1"/>
    <col min="3586" max="3586" width="16.7109375" bestFit="1" customWidth="1"/>
    <col min="3841" max="3841" width="50.5703125" customWidth="1"/>
    <col min="3842" max="3842" width="16.7109375" bestFit="1" customWidth="1"/>
    <col min="4097" max="4097" width="50.5703125" customWidth="1"/>
    <col min="4098" max="4098" width="16.7109375" bestFit="1" customWidth="1"/>
    <col min="4353" max="4353" width="50.5703125" customWidth="1"/>
    <col min="4354" max="4354" width="16.7109375" bestFit="1" customWidth="1"/>
    <col min="4609" max="4609" width="50.5703125" customWidth="1"/>
    <col min="4610" max="4610" width="16.7109375" bestFit="1" customWidth="1"/>
    <col min="4865" max="4865" width="50.5703125" customWidth="1"/>
    <col min="4866" max="4866" width="16.7109375" bestFit="1" customWidth="1"/>
    <col min="5121" max="5121" width="50.5703125" customWidth="1"/>
    <col min="5122" max="5122" width="16.7109375" bestFit="1" customWidth="1"/>
    <col min="5377" max="5377" width="50.5703125" customWidth="1"/>
    <col min="5378" max="5378" width="16.7109375" bestFit="1" customWidth="1"/>
    <col min="5633" max="5633" width="50.5703125" customWidth="1"/>
    <col min="5634" max="5634" width="16.7109375" bestFit="1" customWidth="1"/>
    <col min="5889" max="5889" width="50.5703125" customWidth="1"/>
    <col min="5890" max="5890" width="16.7109375" bestFit="1" customWidth="1"/>
    <col min="6145" max="6145" width="50.5703125" customWidth="1"/>
    <col min="6146" max="6146" width="16.7109375" bestFit="1" customWidth="1"/>
    <col min="6401" max="6401" width="50.5703125" customWidth="1"/>
    <col min="6402" max="6402" width="16.7109375" bestFit="1" customWidth="1"/>
    <col min="6657" max="6657" width="50.5703125" customWidth="1"/>
    <col min="6658" max="6658" width="16.7109375" bestFit="1" customWidth="1"/>
    <col min="6913" max="6913" width="50.5703125" customWidth="1"/>
    <col min="6914" max="6914" width="16.7109375" bestFit="1" customWidth="1"/>
    <col min="7169" max="7169" width="50.5703125" customWidth="1"/>
    <col min="7170" max="7170" width="16.7109375" bestFit="1" customWidth="1"/>
    <col min="7425" max="7425" width="50.5703125" customWidth="1"/>
    <col min="7426" max="7426" width="16.7109375" bestFit="1" customWidth="1"/>
    <col min="7681" max="7681" width="50.5703125" customWidth="1"/>
    <col min="7682" max="7682" width="16.7109375" bestFit="1" customWidth="1"/>
    <col min="7937" max="7937" width="50.5703125" customWidth="1"/>
    <col min="7938" max="7938" width="16.7109375" bestFit="1" customWidth="1"/>
    <col min="8193" max="8193" width="50.5703125" customWidth="1"/>
    <col min="8194" max="8194" width="16.7109375" bestFit="1" customWidth="1"/>
    <col min="8449" max="8449" width="50.5703125" customWidth="1"/>
    <col min="8450" max="8450" width="16.7109375" bestFit="1" customWidth="1"/>
    <col min="8705" max="8705" width="50.5703125" customWidth="1"/>
    <col min="8706" max="8706" width="16.7109375" bestFit="1" customWidth="1"/>
    <col min="8961" max="8961" width="50.5703125" customWidth="1"/>
    <col min="8962" max="8962" width="16.7109375" bestFit="1" customWidth="1"/>
    <col min="9217" max="9217" width="50.5703125" customWidth="1"/>
    <col min="9218" max="9218" width="16.7109375" bestFit="1" customWidth="1"/>
    <col min="9473" max="9473" width="50.5703125" customWidth="1"/>
    <col min="9474" max="9474" width="16.7109375" bestFit="1" customWidth="1"/>
    <col min="9729" max="9729" width="50.5703125" customWidth="1"/>
    <col min="9730" max="9730" width="16.7109375" bestFit="1" customWidth="1"/>
    <col min="9985" max="9985" width="50.5703125" customWidth="1"/>
    <col min="9986" max="9986" width="16.7109375" bestFit="1" customWidth="1"/>
    <col min="10241" max="10241" width="50.5703125" customWidth="1"/>
    <col min="10242" max="10242" width="16.7109375" bestFit="1" customWidth="1"/>
    <col min="10497" max="10497" width="50.5703125" customWidth="1"/>
    <col min="10498" max="10498" width="16.7109375" bestFit="1" customWidth="1"/>
    <col min="10753" max="10753" width="50.5703125" customWidth="1"/>
    <col min="10754" max="10754" width="16.7109375" bestFit="1" customWidth="1"/>
    <col min="11009" max="11009" width="50.5703125" customWidth="1"/>
    <col min="11010" max="11010" width="16.7109375" bestFit="1" customWidth="1"/>
    <col min="11265" max="11265" width="50.5703125" customWidth="1"/>
    <col min="11266" max="11266" width="16.7109375" bestFit="1" customWidth="1"/>
    <col min="11521" max="11521" width="50.5703125" customWidth="1"/>
    <col min="11522" max="11522" width="16.7109375" bestFit="1" customWidth="1"/>
    <col min="11777" max="11777" width="50.5703125" customWidth="1"/>
    <col min="11778" max="11778" width="16.7109375" bestFit="1" customWidth="1"/>
    <col min="12033" max="12033" width="50.5703125" customWidth="1"/>
    <col min="12034" max="12034" width="16.7109375" bestFit="1" customWidth="1"/>
    <col min="12289" max="12289" width="50.5703125" customWidth="1"/>
    <col min="12290" max="12290" width="16.7109375" bestFit="1" customWidth="1"/>
    <col min="12545" max="12545" width="50.5703125" customWidth="1"/>
    <col min="12546" max="12546" width="16.7109375" bestFit="1" customWidth="1"/>
    <col min="12801" max="12801" width="50.5703125" customWidth="1"/>
    <col min="12802" max="12802" width="16.7109375" bestFit="1" customWidth="1"/>
    <col min="13057" max="13057" width="50.5703125" customWidth="1"/>
    <col min="13058" max="13058" width="16.7109375" bestFit="1" customWidth="1"/>
    <col min="13313" max="13313" width="50.5703125" customWidth="1"/>
    <col min="13314" max="13314" width="16.7109375" bestFit="1" customWidth="1"/>
    <col min="13569" max="13569" width="50.5703125" customWidth="1"/>
    <col min="13570" max="13570" width="16.7109375" bestFit="1" customWidth="1"/>
    <col min="13825" max="13825" width="50.5703125" customWidth="1"/>
    <col min="13826" max="13826" width="16.7109375" bestFit="1" customWidth="1"/>
    <col min="14081" max="14081" width="50.5703125" customWidth="1"/>
    <col min="14082" max="14082" width="16.7109375" bestFit="1" customWidth="1"/>
    <col min="14337" max="14337" width="50.5703125" customWidth="1"/>
    <col min="14338" max="14338" width="16.7109375" bestFit="1" customWidth="1"/>
    <col min="14593" max="14593" width="50.5703125" customWidth="1"/>
    <col min="14594" max="14594" width="16.7109375" bestFit="1" customWidth="1"/>
    <col min="14849" max="14849" width="50.5703125" customWidth="1"/>
    <col min="14850" max="14850" width="16.7109375" bestFit="1" customWidth="1"/>
    <col min="15105" max="15105" width="50.5703125" customWidth="1"/>
    <col min="15106" max="15106" width="16.7109375" bestFit="1" customWidth="1"/>
    <col min="15361" max="15361" width="50.5703125" customWidth="1"/>
    <col min="15362" max="15362" width="16.7109375" bestFit="1" customWidth="1"/>
    <col min="15617" max="15617" width="50.5703125" customWidth="1"/>
    <col min="15618" max="15618" width="16.7109375" bestFit="1" customWidth="1"/>
    <col min="15873" max="15873" width="50.5703125" customWidth="1"/>
    <col min="15874" max="15874" width="16.7109375" bestFit="1" customWidth="1"/>
    <col min="16129" max="16129" width="50.5703125" customWidth="1"/>
    <col min="16130" max="16130" width="16.7109375" bestFit="1" customWidth="1"/>
  </cols>
  <sheetData>
    <row r="1" spans="1:6" ht="15" customHeight="1" x14ac:dyDescent="0.25">
      <c r="A1" s="384" t="s">
        <v>315</v>
      </c>
      <c r="B1" s="384"/>
      <c r="C1" s="384"/>
      <c r="D1" s="384"/>
      <c r="E1" s="384"/>
    </row>
    <row r="2" spans="1:6" ht="15" customHeight="1" x14ac:dyDescent="0.25">
      <c r="F2" s="148"/>
    </row>
    <row r="3" spans="1:6" ht="15" customHeight="1" x14ac:dyDescent="0.25">
      <c r="A3" s="149" t="s">
        <v>168</v>
      </c>
      <c r="B3" s="149" t="s">
        <v>185</v>
      </c>
    </row>
    <row r="4" spans="1:6" ht="15" customHeight="1" x14ac:dyDescent="0.25">
      <c r="A4" s="32" t="s">
        <v>171</v>
      </c>
      <c r="B4" s="150">
        <v>15</v>
      </c>
    </row>
    <row r="5" spans="1:6" ht="15" customHeight="1" x14ac:dyDescent="0.25">
      <c r="A5" s="32" t="s">
        <v>169</v>
      </c>
      <c r="B5" s="150">
        <v>25</v>
      </c>
    </row>
    <row r="6" spans="1:6" ht="15" customHeight="1" x14ac:dyDescent="0.25">
      <c r="A6" s="32" t="s">
        <v>172</v>
      </c>
      <c r="B6" s="150">
        <v>19</v>
      </c>
    </row>
    <row r="7" spans="1:6" ht="15" customHeight="1" x14ac:dyDescent="0.25">
      <c r="A7" s="32" t="s">
        <v>170</v>
      </c>
      <c r="B7" s="150">
        <v>3</v>
      </c>
    </row>
    <row r="8" spans="1:6" ht="15" customHeight="1" x14ac:dyDescent="0.25">
      <c r="B8" s="150">
        <f>SUM(B4:B7)</f>
        <v>62</v>
      </c>
    </row>
    <row r="19" spans="1:5" ht="15" customHeight="1" x14ac:dyDescent="0.25">
      <c r="A19" s="352" t="s">
        <v>196</v>
      </c>
      <c r="B19" s="352"/>
      <c r="C19" s="352"/>
      <c r="D19" s="352"/>
      <c r="E19" s="352"/>
    </row>
    <row r="20" spans="1:5" ht="15" customHeight="1" x14ac:dyDescent="0.25">
      <c r="A20" s="365" t="s">
        <v>186</v>
      </c>
      <c r="B20" s="365"/>
      <c r="C20" s="365"/>
      <c r="D20" s="365"/>
      <c r="E20" s="365"/>
    </row>
  </sheetData>
  <customSheetViews>
    <customSheetView guid="{7A197565-CD06-4D40-ADF6-ABEB5F656DCB}" showPageBreaks="1" showGridLines="0">
      <selection sqref="A1:E1"/>
      <pageMargins left="0.2" right="0.2" top="0.5" bottom="0.5" header="0.3" footer="0.3"/>
      <pageSetup scale="65" orientation="landscape" r:id="rId1"/>
    </customSheetView>
    <customSheetView guid="{95FDDC2C-549A-47CA-B8D5-ECD00002A7F5}" showGridLines="0">
      <selection sqref="A1:E1"/>
      <pageMargins left="0.2" right="0.2" top="0.5" bottom="0.5" header="0.3" footer="0.3"/>
      <pageSetup scale="65" orientation="landscape" r:id="rId2"/>
    </customSheetView>
    <customSheetView guid="{2B652145-1D52-4EE8-83F9-19E7E3F403E5}" showGridLines="0">
      <selection sqref="A1:E1"/>
      <pageMargins left="0.2" right="0.2" top="0.5" bottom="0.5" header="0.3" footer="0.3"/>
      <pageSetup scale="65" orientation="landscape" r:id="rId3"/>
    </customSheetView>
    <customSheetView guid="{6205ACC2-7748-4BB6-9408-101C32D32338}" showGridLines="0">
      <selection activeCell="A22" sqref="A22"/>
      <pageMargins left="0.2" right="0.2" top="0.5" bottom="0.5" header="0.3" footer="0.3"/>
      <pageSetup scale="65" orientation="landscape" r:id="rId4"/>
    </customSheetView>
  </customSheetViews>
  <mergeCells count="3">
    <mergeCell ref="A1:E1"/>
    <mergeCell ref="A19:E19"/>
    <mergeCell ref="A20:E20"/>
  </mergeCells>
  <pageMargins left="0.5" right="0.5" top="0.5" bottom="0.5" header="0.3" footer="0.3"/>
  <pageSetup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showGridLines="0" zoomScaleNormal="100" workbookViewId="0">
      <selection sqref="A1:J1"/>
    </sheetView>
  </sheetViews>
  <sheetFormatPr defaultColWidth="9.140625" defaultRowHeight="12.75" x14ac:dyDescent="0.25"/>
  <cols>
    <col min="1" max="1" width="18.7109375" style="73" customWidth="1"/>
    <col min="2" max="2" width="10.28515625" style="20" bestFit="1" customWidth="1"/>
    <col min="3" max="3" width="9.28515625" style="20" customWidth="1"/>
    <col min="4" max="4" width="9.140625" style="20" customWidth="1"/>
    <col min="5" max="5" width="9.28515625" style="20" customWidth="1"/>
    <col min="6" max="6" width="9.140625" style="20" customWidth="1"/>
    <col min="7" max="7" width="8.85546875" style="20" customWidth="1"/>
    <col min="8" max="8" width="9.85546875" style="20" customWidth="1"/>
    <col min="9" max="10" width="9.140625" style="20"/>
    <col min="11" max="16384" width="9.140625" style="11"/>
  </cols>
  <sheetData>
    <row r="1" spans="1:14" ht="13.15" x14ac:dyDescent="0.3">
      <c r="A1" s="351" t="s">
        <v>234</v>
      </c>
      <c r="B1" s="351"/>
      <c r="C1" s="351"/>
      <c r="D1" s="351"/>
      <c r="E1" s="351"/>
      <c r="F1" s="351"/>
      <c r="G1" s="351"/>
      <c r="H1" s="351"/>
      <c r="I1" s="351"/>
      <c r="J1" s="351"/>
      <c r="K1" s="41"/>
    </row>
    <row r="3" spans="1:14" ht="13.9" thickBot="1" x14ac:dyDescent="0.35">
      <c r="B3" s="186" t="s">
        <v>4</v>
      </c>
      <c r="C3" s="354" t="s">
        <v>5</v>
      </c>
      <c r="D3" s="354"/>
      <c r="E3" s="354" t="s">
        <v>6</v>
      </c>
      <c r="F3" s="354"/>
      <c r="G3" s="354" t="s">
        <v>200</v>
      </c>
      <c r="H3" s="354"/>
    </row>
    <row r="4" spans="1:14" s="185" customFormat="1" ht="13.9" thickBot="1" x14ac:dyDescent="0.3">
      <c r="A4" s="195" t="s">
        <v>0</v>
      </c>
      <c r="B4" s="187" t="s">
        <v>7</v>
      </c>
      <c r="C4" s="190" t="s">
        <v>7</v>
      </c>
      <c r="D4" s="190" t="s">
        <v>8</v>
      </c>
      <c r="E4" s="190" t="s">
        <v>7</v>
      </c>
      <c r="F4" s="190" t="s">
        <v>8</v>
      </c>
      <c r="G4" s="190" t="s">
        <v>7</v>
      </c>
      <c r="H4" s="190" t="s">
        <v>8</v>
      </c>
      <c r="I4" s="191"/>
      <c r="J4" s="191"/>
    </row>
    <row r="5" spans="1:14" ht="13.15" x14ac:dyDescent="0.3">
      <c r="A5" s="73">
        <v>2000</v>
      </c>
      <c r="B5" s="25">
        <v>7770</v>
      </c>
      <c r="C5" s="15">
        <v>4637</v>
      </c>
      <c r="D5" s="16">
        <v>0.59699999999999998</v>
      </c>
      <c r="E5" s="15">
        <v>3133</v>
      </c>
      <c r="F5" s="16">
        <v>0.40300000000000002</v>
      </c>
      <c r="G5" s="15">
        <v>0</v>
      </c>
      <c r="H5" s="16">
        <v>0</v>
      </c>
      <c r="I5" s="16"/>
      <c r="M5" s="15"/>
      <c r="N5" s="15"/>
    </row>
    <row r="6" spans="1:14" ht="13.15" x14ac:dyDescent="0.3">
      <c r="A6" s="132">
        <v>2001</v>
      </c>
      <c r="B6" s="154">
        <v>7412</v>
      </c>
      <c r="C6" s="106">
        <v>4179</v>
      </c>
      <c r="D6" s="133">
        <v>0.56399999999999995</v>
      </c>
      <c r="E6" s="106">
        <v>3088</v>
      </c>
      <c r="F6" s="133">
        <v>0.41699999999999998</v>
      </c>
      <c r="G6" s="106">
        <v>145</v>
      </c>
      <c r="H6" s="133">
        <v>0.02</v>
      </c>
      <c r="M6" s="16"/>
      <c r="N6" s="15"/>
    </row>
    <row r="7" spans="1:14" x14ac:dyDescent="0.25">
      <c r="A7" s="73">
        <v>2002</v>
      </c>
      <c r="B7" s="25">
        <v>7537</v>
      </c>
      <c r="C7" s="15">
        <v>4232</v>
      </c>
      <c r="D7" s="16">
        <v>0.56100000000000005</v>
      </c>
      <c r="E7" s="15">
        <v>3294</v>
      </c>
      <c r="F7" s="16">
        <v>0.437</v>
      </c>
      <c r="G7" s="15">
        <v>11</v>
      </c>
      <c r="H7" s="16">
        <v>1E-3</v>
      </c>
      <c r="M7" s="16"/>
      <c r="N7" s="15"/>
    </row>
    <row r="8" spans="1:14" x14ac:dyDescent="0.25">
      <c r="A8" s="132">
        <v>2003</v>
      </c>
      <c r="B8" s="154">
        <v>8176</v>
      </c>
      <c r="C8" s="106">
        <v>4545</v>
      </c>
      <c r="D8" s="133">
        <v>0.55600000000000005</v>
      </c>
      <c r="E8" s="106">
        <v>3618</v>
      </c>
      <c r="F8" s="133">
        <v>0.443</v>
      </c>
      <c r="G8" s="106">
        <v>13</v>
      </c>
      <c r="H8" s="133">
        <v>1E-3</v>
      </c>
      <c r="M8" s="16"/>
      <c r="N8" s="15"/>
    </row>
    <row r="9" spans="1:14" x14ac:dyDescent="0.25">
      <c r="A9" s="73">
        <v>2004</v>
      </c>
      <c r="B9" s="25">
        <v>9433</v>
      </c>
      <c r="C9" s="15">
        <v>5288</v>
      </c>
      <c r="D9" s="16">
        <v>0.56000000000000005</v>
      </c>
      <c r="E9" s="15">
        <v>4142</v>
      </c>
      <c r="F9" s="16">
        <v>0.439</v>
      </c>
      <c r="G9" s="15">
        <v>3</v>
      </c>
      <c r="H9" s="16" t="s">
        <v>9</v>
      </c>
      <c r="M9" s="16"/>
      <c r="N9" s="15"/>
    </row>
    <row r="10" spans="1:14" x14ac:dyDescent="0.25">
      <c r="A10" s="132">
        <v>2005</v>
      </c>
      <c r="B10" s="154">
        <v>10731</v>
      </c>
      <c r="C10" s="106">
        <v>5977</v>
      </c>
      <c r="D10" s="133">
        <v>0.55700000000000005</v>
      </c>
      <c r="E10" s="106">
        <v>4744</v>
      </c>
      <c r="F10" s="133">
        <v>0.442</v>
      </c>
      <c r="G10" s="106">
        <v>10</v>
      </c>
      <c r="H10" s="133" t="s">
        <v>9</v>
      </c>
      <c r="M10" s="16"/>
      <c r="N10" s="15"/>
    </row>
    <row r="11" spans="1:14" x14ac:dyDescent="0.25">
      <c r="A11" s="73">
        <v>2006</v>
      </c>
      <c r="B11" s="25">
        <v>12463</v>
      </c>
      <c r="C11" s="15">
        <v>6837</v>
      </c>
      <c r="D11" s="16">
        <v>0.54900000000000004</v>
      </c>
      <c r="E11" s="15">
        <v>5624</v>
      </c>
      <c r="F11" s="16">
        <v>0.45</v>
      </c>
      <c r="G11" s="15">
        <v>2</v>
      </c>
      <c r="H11" s="16" t="s">
        <v>9</v>
      </c>
      <c r="M11" s="16"/>
      <c r="N11" s="15"/>
    </row>
    <row r="12" spans="1:14" x14ac:dyDescent="0.25">
      <c r="A12" s="132">
        <v>2007</v>
      </c>
      <c r="B12" s="154">
        <v>13742</v>
      </c>
      <c r="C12" s="106">
        <v>7324</v>
      </c>
      <c r="D12" s="133">
        <v>0.53300000000000003</v>
      </c>
      <c r="E12" s="106">
        <v>6398</v>
      </c>
      <c r="F12" s="133">
        <v>0.46600000000000003</v>
      </c>
      <c r="G12" s="106">
        <v>20</v>
      </c>
      <c r="H12" s="133">
        <v>1E-3</v>
      </c>
      <c r="M12" s="16"/>
      <c r="N12" s="15"/>
    </row>
    <row r="13" spans="1:14" x14ac:dyDescent="0.25">
      <c r="A13" s="73">
        <v>2008</v>
      </c>
      <c r="B13" s="25">
        <v>12178</v>
      </c>
      <c r="C13" s="15">
        <v>6502</v>
      </c>
      <c r="D13" s="16">
        <v>0.53400000000000003</v>
      </c>
      <c r="E13" s="15">
        <v>5663</v>
      </c>
      <c r="F13" s="16">
        <v>0.46500000000000002</v>
      </c>
      <c r="G13" s="15">
        <v>13</v>
      </c>
      <c r="H13" s="81">
        <v>1E-3</v>
      </c>
      <c r="I13" s="16"/>
      <c r="M13" s="16"/>
      <c r="N13" s="15"/>
    </row>
    <row r="14" spans="1:14" x14ac:dyDescent="0.25">
      <c r="A14" s="134">
        <v>2009</v>
      </c>
      <c r="B14" s="184">
        <v>12210</v>
      </c>
      <c r="C14" s="124">
        <v>6446</v>
      </c>
      <c r="D14" s="135">
        <f>C14/B14</f>
        <v>0.52792792792792798</v>
      </c>
      <c r="E14" s="124">
        <v>5760</v>
      </c>
      <c r="F14" s="123">
        <f>E14/B14</f>
        <v>0.47174447174447176</v>
      </c>
      <c r="G14" s="124">
        <v>4</v>
      </c>
      <c r="H14" s="135">
        <v>3.2781511227667593E-4</v>
      </c>
      <c r="M14" s="16"/>
      <c r="N14" s="15"/>
    </row>
    <row r="15" spans="1:14" x14ac:dyDescent="0.25">
      <c r="A15" s="74">
        <v>2010</v>
      </c>
      <c r="B15" s="39">
        <v>12001</v>
      </c>
      <c r="C15" s="38">
        <v>6448</v>
      </c>
      <c r="D15" s="82">
        <v>0.53728855928672614</v>
      </c>
      <c r="E15" s="38">
        <v>5551</v>
      </c>
      <c r="F15" s="42">
        <v>0.46254478793433879</v>
      </c>
      <c r="G15" s="38">
        <v>2</v>
      </c>
      <c r="H15" s="82">
        <v>1.6665277893508876E-4</v>
      </c>
      <c r="M15" s="16"/>
      <c r="N15" s="15"/>
    </row>
    <row r="16" spans="1:14" x14ac:dyDescent="0.25">
      <c r="A16" s="134">
        <v>2011</v>
      </c>
      <c r="B16" s="184">
        <v>12039</v>
      </c>
      <c r="C16" s="124">
        <v>6331</v>
      </c>
      <c r="D16" s="135">
        <f>C16/B16</f>
        <v>0.52587424204668165</v>
      </c>
      <c r="E16" s="124">
        <v>5541</v>
      </c>
      <c r="F16" s="123">
        <v>0.46025417393471219</v>
      </c>
      <c r="G16" s="124">
        <v>167</v>
      </c>
      <c r="H16" s="135">
        <v>1.3871584018606196E-2</v>
      </c>
      <c r="I16" s="192"/>
      <c r="M16" s="40"/>
      <c r="N16" s="38"/>
    </row>
    <row r="17" spans="1:14" ht="9.75" customHeight="1" x14ac:dyDescent="0.25">
      <c r="B17" s="188"/>
      <c r="C17" s="193"/>
      <c r="D17" s="16"/>
      <c r="E17" s="193"/>
      <c r="F17" s="16"/>
      <c r="G17" s="15"/>
      <c r="M17" s="40"/>
      <c r="N17" s="38"/>
    </row>
    <row r="18" spans="1:14" ht="13.5" thickBot="1" x14ac:dyDescent="0.3">
      <c r="B18" s="186" t="s">
        <v>4</v>
      </c>
      <c r="C18" s="354" t="s">
        <v>5</v>
      </c>
      <c r="D18" s="354"/>
      <c r="E18" s="354" t="s">
        <v>6</v>
      </c>
      <c r="F18" s="354"/>
      <c r="G18" s="354" t="s">
        <v>200</v>
      </c>
      <c r="H18" s="354"/>
      <c r="I18" s="354" t="s">
        <v>10</v>
      </c>
      <c r="J18" s="354"/>
      <c r="M18" s="17"/>
      <c r="N18" s="17"/>
    </row>
    <row r="19" spans="1:14" ht="26.25" thickBot="1" x14ac:dyDescent="0.3">
      <c r="A19" s="182" t="s">
        <v>1</v>
      </c>
      <c r="B19" s="189" t="s">
        <v>7</v>
      </c>
      <c r="C19" s="194" t="s">
        <v>7</v>
      </c>
      <c r="D19" s="194" t="s">
        <v>8</v>
      </c>
      <c r="E19" s="194" t="s">
        <v>7</v>
      </c>
      <c r="F19" s="194" t="s">
        <v>8</v>
      </c>
      <c r="G19" s="194" t="s">
        <v>7</v>
      </c>
      <c r="H19" s="194" t="s">
        <v>8</v>
      </c>
      <c r="I19" s="194" t="s">
        <v>5</v>
      </c>
      <c r="J19" s="194" t="s">
        <v>6</v>
      </c>
    </row>
    <row r="20" spans="1:14" x14ac:dyDescent="0.25">
      <c r="A20" s="73">
        <v>2000</v>
      </c>
      <c r="B20" s="25">
        <v>4234</v>
      </c>
      <c r="C20" s="15">
        <v>2516</v>
      </c>
      <c r="D20" s="16">
        <v>0.59399999999999997</v>
      </c>
      <c r="E20" s="15">
        <v>1656</v>
      </c>
      <c r="F20" s="16">
        <v>0.39100000000000001</v>
      </c>
      <c r="G20" s="15">
        <v>62</v>
      </c>
      <c r="H20" s="16">
        <v>1.4999999999999999E-2</v>
      </c>
      <c r="I20" s="16">
        <v>0.54300000000000004</v>
      </c>
      <c r="J20" s="16">
        <v>0.52900000000000003</v>
      </c>
    </row>
    <row r="21" spans="1:14" x14ac:dyDescent="0.25">
      <c r="A21" s="132">
        <v>2001</v>
      </c>
      <c r="B21" s="154">
        <v>4267</v>
      </c>
      <c r="C21" s="106">
        <v>2445</v>
      </c>
      <c r="D21" s="133">
        <v>0.57299999999999995</v>
      </c>
      <c r="E21" s="106">
        <v>1791</v>
      </c>
      <c r="F21" s="133">
        <v>0.42</v>
      </c>
      <c r="G21" s="106">
        <v>31</v>
      </c>
      <c r="H21" s="133">
        <v>7.0000000000000001E-3</v>
      </c>
      <c r="I21" s="133">
        <v>0.58499999999999996</v>
      </c>
      <c r="J21" s="133">
        <v>0.57999999999999996</v>
      </c>
    </row>
    <row r="22" spans="1:14" x14ac:dyDescent="0.25">
      <c r="A22" s="73">
        <v>2002</v>
      </c>
      <c r="B22" s="25">
        <v>4372</v>
      </c>
      <c r="C22" s="15">
        <v>2491</v>
      </c>
      <c r="D22" s="16">
        <v>0.56999999999999995</v>
      </c>
      <c r="E22" s="15">
        <v>1869</v>
      </c>
      <c r="F22" s="16">
        <v>0.42699999999999999</v>
      </c>
      <c r="G22" s="15">
        <v>12</v>
      </c>
      <c r="H22" s="16">
        <v>3.0000000000000001E-3</v>
      </c>
      <c r="I22" s="16">
        <v>0.58899999999999997</v>
      </c>
      <c r="J22" s="16">
        <v>0.56699999999999995</v>
      </c>
    </row>
    <row r="23" spans="1:14" x14ac:dyDescent="0.25">
      <c r="A23" s="132">
        <v>2003</v>
      </c>
      <c r="B23" s="154">
        <v>4528</v>
      </c>
      <c r="C23" s="106">
        <v>2530</v>
      </c>
      <c r="D23" s="133">
        <v>0.55900000000000005</v>
      </c>
      <c r="E23" s="106">
        <v>1980</v>
      </c>
      <c r="F23" s="133">
        <v>0.437</v>
      </c>
      <c r="G23" s="106">
        <v>18</v>
      </c>
      <c r="H23" s="133">
        <v>4.0000000000000001E-3</v>
      </c>
      <c r="I23" s="133">
        <v>0.55700000000000005</v>
      </c>
      <c r="J23" s="133">
        <v>0.54700000000000004</v>
      </c>
    </row>
    <row r="24" spans="1:14" x14ac:dyDescent="0.25">
      <c r="A24" s="73">
        <v>2004</v>
      </c>
      <c r="B24" s="25">
        <v>4457</v>
      </c>
      <c r="C24" s="15">
        <v>2564</v>
      </c>
      <c r="D24" s="16">
        <v>0.57499999999999996</v>
      </c>
      <c r="E24" s="15">
        <v>1891</v>
      </c>
      <c r="F24" s="16">
        <v>0.42399999999999999</v>
      </c>
      <c r="G24" s="15">
        <v>2</v>
      </c>
      <c r="H24" s="16" t="s">
        <v>9</v>
      </c>
      <c r="I24" s="16">
        <v>0.48499999999999999</v>
      </c>
      <c r="J24" s="16">
        <v>0.45700000000000002</v>
      </c>
    </row>
    <row r="25" spans="1:14" x14ac:dyDescent="0.25">
      <c r="A25" s="132">
        <v>2005</v>
      </c>
      <c r="B25" s="154">
        <v>4558</v>
      </c>
      <c r="C25" s="106">
        <v>2544</v>
      </c>
      <c r="D25" s="133">
        <v>0.55800000000000005</v>
      </c>
      <c r="E25" s="106">
        <v>1997</v>
      </c>
      <c r="F25" s="133">
        <v>0.438</v>
      </c>
      <c r="G25" s="106">
        <v>17</v>
      </c>
      <c r="H25" s="133">
        <v>4.0000000000000001E-3</v>
      </c>
      <c r="I25" s="133">
        <v>0.42599999999999999</v>
      </c>
      <c r="J25" s="133">
        <v>0.42099999999999999</v>
      </c>
    </row>
    <row r="26" spans="1:14" x14ac:dyDescent="0.25">
      <c r="A26" s="73">
        <v>2006</v>
      </c>
      <c r="B26" s="25">
        <v>4608</v>
      </c>
      <c r="C26" s="15">
        <v>2608</v>
      </c>
      <c r="D26" s="16">
        <v>0.56599999999999995</v>
      </c>
      <c r="E26" s="15">
        <v>1991</v>
      </c>
      <c r="F26" s="16">
        <v>0.433</v>
      </c>
      <c r="G26" s="15">
        <v>9</v>
      </c>
      <c r="H26" s="16">
        <v>2E-3</v>
      </c>
      <c r="I26" s="16">
        <v>0.38100000000000001</v>
      </c>
      <c r="J26" s="16">
        <v>0.35399999999999998</v>
      </c>
    </row>
    <row r="27" spans="1:14" x14ac:dyDescent="0.25">
      <c r="A27" s="132">
        <v>2007</v>
      </c>
      <c r="B27" s="154">
        <v>4618</v>
      </c>
      <c r="C27" s="106">
        <v>2609</v>
      </c>
      <c r="D27" s="133">
        <v>0.56499999999999995</v>
      </c>
      <c r="E27" s="106">
        <v>2004</v>
      </c>
      <c r="F27" s="133">
        <v>0.434</v>
      </c>
      <c r="G27" s="106">
        <v>5</v>
      </c>
      <c r="H27" s="133">
        <v>1E-3</v>
      </c>
      <c r="I27" s="133">
        <v>0.35599999999999998</v>
      </c>
      <c r="J27" s="133">
        <v>0.313</v>
      </c>
    </row>
    <row r="28" spans="1:14" x14ac:dyDescent="0.25">
      <c r="A28" s="73">
        <v>2008</v>
      </c>
      <c r="B28" s="25">
        <v>4794</v>
      </c>
      <c r="C28" s="15">
        <v>2673</v>
      </c>
      <c r="D28" s="16">
        <v>0.55800000000000005</v>
      </c>
      <c r="E28" s="15">
        <v>2120</v>
      </c>
      <c r="F28" s="16">
        <v>0.442</v>
      </c>
      <c r="G28" s="15">
        <v>1</v>
      </c>
      <c r="H28" s="20" t="s">
        <v>11</v>
      </c>
      <c r="I28" s="16">
        <f>C28/C13</f>
        <v>0.4111042756075054</v>
      </c>
      <c r="J28" s="16">
        <f>E28/E13</f>
        <v>0.37435987992230269</v>
      </c>
    </row>
    <row r="29" spans="1:14" ht="15" x14ac:dyDescent="0.25">
      <c r="A29" s="134">
        <v>2009</v>
      </c>
      <c r="B29" s="184">
        <v>4871</v>
      </c>
      <c r="C29" s="124">
        <v>2599</v>
      </c>
      <c r="D29" s="135">
        <f>C29/B29</f>
        <v>0.53356600287415312</v>
      </c>
      <c r="E29" s="124">
        <v>2269</v>
      </c>
      <c r="F29" s="135">
        <f>E29/B29</f>
        <v>0.46581810716485322</v>
      </c>
      <c r="G29" s="124">
        <v>3</v>
      </c>
      <c r="H29" s="135">
        <v>6.2098944317946596E-4</v>
      </c>
      <c r="I29" s="135">
        <f>C29/C14</f>
        <v>0.40319578032888614</v>
      </c>
      <c r="J29" s="135">
        <f>E29/E14</f>
        <v>0.39392361111111113</v>
      </c>
      <c r="L29" s="32"/>
      <c r="M29" s="32"/>
      <c r="N29" s="32"/>
    </row>
    <row r="30" spans="1:14" ht="15" x14ac:dyDescent="0.25">
      <c r="A30" s="74">
        <v>2010</v>
      </c>
      <c r="B30" s="39">
        <v>4947</v>
      </c>
      <c r="C30" s="38">
        <v>2686</v>
      </c>
      <c r="D30" s="82">
        <v>0.54295532646048106</v>
      </c>
      <c r="E30" s="38">
        <v>2260</v>
      </c>
      <c r="F30" s="82">
        <v>0.45684253082676368</v>
      </c>
      <c r="G30" s="38">
        <v>1</v>
      </c>
      <c r="H30" s="82">
        <v>2.0214271275520516E-4</v>
      </c>
      <c r="I30" s="82">
        <f t="shared" ref="I30" si="0">C30/C15</f>
        <v>0.41656327543424315</v>
      </c>
      <c r="J30" s="82">
        <v>0.40786861577332612</v>
      </c>
      <c r="L30" s="32"/>
      <c r="M30" s="32"/>
      <c r="N30" s="32"/>
    </row>
    <row r="31" spans="1:14" ht="15" x14ac:dyDescent="0.25">
      <c r="A31" s="134">
        <v>2011</v>
      </c>
      <c r="B31" s="184">
        <v>5311</v>
      </c>
      <c r="C31" s="124">
        <v>2854</v>
      </c>
      <c r="D31" s="135">
        <v>0.53737525889662963</v>
      </c>
      <c r="E31" s="124">
        <v>2396</v>
      </c>
      <c r="F31" s="135">
        <v>0.45113914517040105</v>
      </c>
      <c r="G31" s="124">
        <v>60</v>
      </c>
      <c r="H31" s="135">
        <v>1.1297307475051779E-2</v>
      </c>
      <c r="I31" s="135">
        <v>0.45079766229663559</v>
      </c>
      <c r="J31" s="135">
        <v>0.43241292185526076</v>
      </c>
      <c r="L31" s="43"/>
      <c r="M31" s="32"/>
      <c r="N31" s="32"/>
    </row>
    <row r="32" spans="1:14" ht="12.75" customHeight="1" x14ac:dyDescent="0.25">
      <c r="C32" s="15"/>
      <c r="L32" s="32"/>
      <c r="M32" s="32"/>
      <c r="N32" s="32"/>
    </row>
    <row r="33" spans="1:14" ht="15" x14ac:dyDescent="0.25">
      <c r="A33" s="352" t="s">
        <v>196</v>
      </c>
      <c r="B33" s="352"/>
      <c r="C33" s="352"/>
      <c r="D33" s="352"/>
      <c r="E33" s="352"/>
      <c r="F33" s="352"/>
      <c r="G33" s="352"/>
      <c r="H33" s="352"/>
      <c r="I33" s="352"/>
      <c r="J33" s="352"/>
      <c r="K33" s="53"/>
      <c r="L33" s="53"/>
      <c r="M33" s="53"/>
      <c r="N33" s="32"/>
    </row>
    <row r="34" spans="1:14" ht="15" x14ac:dyDescent="0.25">
      <c r="A34" s="352" t="s">
        <v>233</v>
      </c>
      <c r="B34" s="352"/>
      <c r="C34" s="352"/>
      <c r="D34" s="352"/>
      <c r="E34" s="352"/>
      <c r="F34" s="352"/>
      <c r="G34" s="352"/>
      <c r="H34" s="352"/>
      <c r="I34" s="352"/>
      <c r="J34" s="352"/>
      <c r="K34" s="69"/>
      <c r="L34" s="69"/>
      <c r="M34" s="69"/>
      <c r="N34" s="32"/>
    </row>
    <row r="35" spans="1:14" x14ac:dyDescent="0.2">
      <c r="A35" s="353" t="s">
        <v>186</v>
      </c>
      <c r="B35" s="353"/>
      <c r="C35" s="353"/>
      <c r="D35" s="353"/>
      <c r="E35" s="353"/>
      <c r="F35" s="353"/>
      <c r="G35" s="353"/>
      <c r="H35" s="353"/>
      <c r="I35" s="353"/>
      <c r="J35" s="353"/>
      <c r="K35" s="54"/>
      <c r="L35" s="54"/>
      <c r="M35" s="54"/>
    </row>
  </sheetData>
  <customSheetViews>
    <customSheetView guid="{7A197565-CD06-4D40-ADF6-ABEB5F656DCB}" showPageBreaks="1" showGridLines="0">
      <selection activeCell="A37" sqref="A37"/>
      <pageMargins left="0.5" right="0.5" top="0.25" bottom="1" header="0.5" footer="0.5"/>
      <pageSetup scale="95" orientation="landscape" r:id="rId1"/>
      <headerFooter alignWithMargins="0"/>
    </customSheetView>
    <customSheetView guid="{95FDDC2C-549A-47CA-B8D5-ECD00002A7F5}" showGridLines="0">
      <selection activeCell="A4" sqref="A4"/>
      <pageMargins left="0.5" right="0.5" top="0.25" bottom="1" header="0.5" footer="0.5"/>
      <pageSetup scale="95" orientation="landscape" r:id="rId2"/>
      <headerFooter alignWithMargins="0"/>
    </customSheetView>
    <customSheetView guid="{2B652145-1D52-4EE8-83F9-19E7E3F403E5}" showGridLines="0">
      <selection activeCell="A4" sqref="A4"/>
      <pageMargins left="0.5" right="0.5" top="0.25" bottom="1" header="0.5" footer="0.5"/>
      <pageSetup scale="95" orientation="landscape" r:id="rId3"/>
      <headerFooter alignWithMargins="0"/>
    </customSheetView>
    <customSheetView guid="{6205ACC2-7748-4BB6-9408-101C32D32338}" showGridLines="0">
      <selection activeCell="A4" sqref="A4"/>
      <pageMargins left="0.5" right="0.5" top="0.25" bottom="1" header="0.5" footer="0.5"/>
      <pageSetup scale="95" orientation="landscape" r:id="rId4"/>
      <headerFooter alignWithMargins="0"/>
    </customSheetView>
  </customSheetViews>
  <mergeCells count="11">
    <mergeCell ref="A1:J1"/>
    <mergeCell ref="A33:J33"/>
    <mergeCell ref="A35:J35"/>
    <mergeCell ref="C3:D3"/>
    <mergeCell ref="E3:F3"/>
    <mergeCell ref="G3:H3"/>
    <mergeCell ref="I18:J18"/>
    <mergeCell ref="A34:J34"/>
    <mergeCell ref="C18:D18"/>
    <mergeCell ref="E18:F18"/>
    <mergeCell ref="G18:H18"/>
  </mergeCells>
  <phoneticPr fontId="0" type="noConversion"/>
  <pageMargins left="0.5" right="0.5" top="0.25" bottom="1" header="0.5" footer="0.5"/>
  <pageSetup scale="95" orientation="landscape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8"/>
  <sheetViews>
    <sheetView showGridLines="0" zoomScaleNormal="100" workbookViewId="0">
      <selection sqref="A1:F1"/>
    </sheetView>
  </sheetViews>
  <sheetFormatPr defaultColWidth="9.140625" defaultRowHeight="12.75" x14ac:dyDescent="0.25"/>
  <cols>
    <col min="1" max="1" width="33.28515625" style="10" customWidth="1"/>
    <col min="2" max="2" width="10.28515625" style="10" bestFit="1" customWidth="1"/>
    <col min="3" max="3" width="9.5703125" style="10" bestFit="1" customWidth="1"/>
    <col min="4" max="5" width="9.140625" style="10"/>
    <col min="6" max="6" width="12" style="10" customWidth="1"/>
    <col min="7" max="16384" width="9.140625" style="10"/>
  </cols>
  <sheetData>
    <row r="1" spans="1:11" ht="13.15" x14ac:dyDescent="0.3">
      <c r="A1" s="357" t="s">
        <v>235</v>
      </c>
      <c r="B1" s="357"/>
      <c r="C1" s="357"/>
      <c r="D1" s="357"/>
      <c r="E1" s="357"/>
      <c r="F1" s="357"/>
    </row>
    <row r="3" spans="1:11" ht="13.9" thickBot="1" x14ac:dyDescent="0.35">
      <c r="A3" s="101"/>
      <c r="B3" s="356" t="s">
        <v>0</v>
      </c>
      <c r="C3" s="356"/>
      <c r="D3" s="356" t="s">
        <v>1</v>
      </c>
      <c r="E3" s="356"/>
      <c r="F3" s="183" t="s">
        <v>13</v>
      </c>
    </row>
    <row r="4" spans="1:11" ht="13.9" thickBot="1" x14ac:dyDescent="0.35">
      <c r="A4" s="196" t="s">
        <v>236</v>
      </c>
      <c r="B4" s="183" t="s">
        <v>7</v>
      </c>
      <c r="C4" s="183" t="s">
        <v>8</v>
      </c>
      <c r="D4" s="183" t="s">
        <v>7</v>
      </c>
      <c r="E4" s="183" t="s">
        <v>8</v>
      </c>
      <c r="F4" s="183" t="s">
        <v>14</v>
      </c>
    </row>
    <row r="5" spans="1:11" ht="13.15" x14ac:dyDescent="0.3">
      <c r="A5" s="11" t="s">
        <v>174</v>
      </c>
      <c r="B5" s="22">
        <v>39</v>
      </c>
      <c r="C5" s="16">
        <v>3.2394717169200102E-3</v>
      </c>
      <c r="D5" s="22">
        <v>17</v>
      </c>
      <c r="E5" s="16">
        <v>3.2009037845980044E-3</v>
      </c>
      <c r="F5" s="16">
        <v>0.4358974358974359</v>
      </c>
      <c r="G5" s="21"/>
      <c r="H5" s="21"/>
      <c r="K5" s="21"/>
    </row>
    <row r="6" spans="1:11" ht="13.15" x14ac:dyDescent="0.3">
      <c r="A6" s="131" t="s">
        <v>161</v>
      </c>
      <c r="B6" s="126">
        <v>2918</v>
      </c>
      <c r="C6" s="133">
        <v>0.24237893512750228</v>
      </c>
      <c r="D6" s="126">
        <v>1176</v>
      </c>
      <c r="E6" s="133">
        <v>0.22142722651101487</v>
      </c>
      <c r="F6" s="133">
        <v>0.40301576422206992</v>
      </c>
      <c r="G6" s="21"/>
      <c r="K6" s="21"/>
    </row>
    <row r="7" spans="1:11" x14ac:dyDescent="0.25">
      <c r="A7" s="11" t="s">
        <v>177</v>
      </c>
      <c r="B7" s="22">
        <v>692</v>
      </c>
      <c r="C7" s="16">
        <v>5.747985713099095E-2</v>
      </c>
      <c r="D7" s="22">
        <v>258</v>
      </c>
      <c r="E7" s="16">
        <v>4.8578422142722649E-2</v>
      </c>
      <c r="F7" s="16">
        <v>0.37283236994219654</v>
      </c>
      <c r="G7" s="21"/>
      <c r="K7" s="21"/>
    </row>
    <row r="8" spans="1:11" x14ac:dyDescent="0.25">
      <c r="A8" s="131" t="s">
        <v>15</v>
      </c>
      <c r="B8" s="126">
        <v>6143</v>
      </c>
      <c r="C8" s="133">
        <v>0.51025832710357999</v>
      </c>
      <c r="D8" s="126">
        <v>2930</v>
      </c>
      <c r="E8" s="133">
        <v>0.55168518169836189</v>
      </c>
      <c r="F8" s="133">
        <v>0.4769656519615823</v>
      </c>
      <c r="G8" s="21"/>
      <c r="K8" s="21"/>
    </row>
    <row r="9" spans="1:11" x14ac:dyDescent="0.25">
      <c r="A9" s="11" t="s">
        <v>173</v>
      </c>
      <c r="B9" s="22">
        <v>880</v>
      </c>
      <c r="C9" s="16">
        <v>7.3095772074092527E-2</v>
      </c>
      <c r="D9" s="22">
        <v>403</v>
      </c>
      <c r="E9" s="16">
        <v>7.5880248540764444E-2</v>
      </c>
      <c r="F9" s="16">
        <v>0.45795454545454545</v>
      </c>
      <c r="G9" s="21"/>
      <c r="K9" s="21"/>
    </row>
    <row r="10" spans="1:11" x14ac:dyDescent="0.25">
      <c r="A10" s="131" t="s">
        <v>175</v>
      </c>
      <c r="B10" s="126">
        <v>14</v>
      </c>
      <c r="C10" s="133">
        <v>1.1628872829969267E-3</v>
      </c>
      <c r="D10" s="126">
        <v>3</v>
      </c>
      <c r="E10" s="133">
        <v>5.64865373752589E-4</v>
      </c>
      <c r="F10" s="133">
        <v>0.21428571428571427</v>
      </c>
      <c r="G10" s="21"/>
      <c r="K10" s="21"/>
    </row>
    <row r="11" spans="1:11" x14ac:dyDescent="0.25">
      <c r="A11" s="11" t="s">
        <v>178</v>
      </c>
      <c r="B11" s="22">
        <v>317</v>
      </c>
      <c r="C11" s="16">
        <v>2.6331090622144695E-2</v>
      </c>
      <c r="D11" s="22">
        <v>150</v>
      </c>
      <c r="E11" s="16">
        <v>2.8243268687629448E-2</v>
      </c>
      <c r="F11" s="16">
        <v>0.47318611987381703</v>
      </c>
      <c r="G11" s="21"/>
      <c r="K11" s="21"/>
    </row>
    <row r="12" spans="1:11" x14ac:dyDescent="0.25">
      <c r="A12" s="131" t="s">
        <v>201</v>
      </c>
      <c r="B12" s="126">
        <v>340</v>
      </c>
      <c r="C12" s="133">
        <v>2.8989118697566242E-2</v>
      </c>
      <c r="D12" s="126">
        <v>146</v>
      </c>
      <c r="E12" s="133">
        <v>2.8291210863824971E-2</v>
      </c>
      <c r="F12" s="133">
        <v>0.42979942693409739</v>
      </c>
      <c r="G12" s="21"/>
      <c r="K12" s="21"/>
    </row>
    <row r="13" spans="1:11" ht="13.5" thickBot="1" x14ac:dyDescent="0.3">
      <c r="A13" s="155" t="s">
        <v>205</v>
      </c>
      <c r="B13" s="156">
        <v>696</v>
      </c>
      <c r="C13" s="157">
        <v>5.7812110640418642E-2</v>
      </c>
      <c r="D13" s="156">
        <v>228</v>
      </c>
      <c r="E13" s="157">
        <v>4.2929768405196758E-2</v>
      </c>
      <c r="F13" s="157">
        <v>0.32758620689655171</v>
      </c>
      <c r="G13" s="21"/>
      <c r="K13" s="21"/>
    </row>
    <row r="14" spans="1:11" x14ac:dyDescent="0.25">
      <c r="A14" s="159" t="s">
        <v>4</v>
      </c>
      <c r="B14" s="160">
        <v>12039</v>
      </c>
      <c r="C14" s="161">
        <v>1.0007475703962123</v>
      </c>
      <c r="D14" s="160">
        <v>5311</v>
      </c>
      <c r="E14" s="161">
        <v>1</v>
      </c>
      <c r="F14" s="161">
        <v>0.44114959714261981</v>
      </c>
      <c r="G14" s="21"/>
      <c r="K14" s="21"/>
    </row>
    <row r="15" spans="1:11" x14ac:dyDescent="0.25">
      <c r="A15" s="158"/>
      <c r="B15" s="158"/>
      <c r="C15" s="158"/>
      <c r="D15" s="158"/>
      <c r="E15" s="158"/>
      <c r="F15" s="158"/>
    </row>
    <row r="16" spans="1:11" x14ac:dyDescent="0.25">
      <c r="A16" s="358" t="s">
        <v>196</v>
      </c>
      <c r="B16" s="358"/>
      <c r="C16" s="358"/>
      <c r="D16" s="358"/>
      <c r="E16" s="358"/>
      <c r="F16" s="358"/>
    </row>
    <row r="17" spans="1:10" x14ac:dyDescent="0.25">
      <c r="A17" s="355" t="s">
        <v>176</v>
      </c>
      <c r="B17" s="355"/>
      <c r="C17" s="355"/>
      <c r="D17" s="355"/>
      <c r="E17" s="355"/>
      <c r="F17" s="355"/>
    </row>
    <row r="18" spans="1:10" x14ac:dyDescent="0.2">
      <c r="A18" s="353" t="s">
        <v>186</v>
      </c>
      <c r="B18" s="353"/>
      <c r="C18" s="353"/>
      <c r="D18" s="353"/>
      <c r="E18" s="353"/>
      <c r="F18" s="353"/>
      <c r="G18" s="54"/>
      <c r="H18" s="54"/>
      <c r="I18" s="54"/>
      <c r="J18" s="54"/>
    </row>
  </sheetData>
  <customSheetViews>
    <customSheetView guid="{7A197565-CD06-4D40-ADF6-ABEB5F656DCB}" showPageBreaks="1" showGridLines="0">
      <selection activeCell="F14" sqref="F14"/>
      <pageMargins left="0.5" right="0.5" top="0.25" bottom="1" header="0.5" footer="0.5"/>
      <pageSetup scale="95" orientation="landscape" r:id="rId1"/>
      <headerFooter alignWithMargins="0"/>
    </customSheetView>
    <customSheetView guid="{95FDDC2C-549A-47CA-B8D5-ECD00002A7F5}" showGridLines="0">
      <selection activeCell="F14" sqref="F14"/>
      <pageMargins left="0.5" right="0.5" top="0.25" bottom="1" header="0.5" footer="0.5"/>
      <pageSetup scale="95" orientation="landscape" r:id="rId2"/>
      <headerFooter alignWithMargins="0"/>
    </customSheetView>
    <customSheetView guid="{2B652145-1D52-4EE8-83F9-19E7E3F403E5}" showGridLines="0">
      <selection activeCell="F14" sqref="F14"/>
      <pageMargins left="0.5" right="0.5" top="0.25" bottom="1" header="0.5" footer="0.5"/>
      <pageSetup scale="95" orientation="landscape" r:id="rId3"/>
      <headerFooter alignWithMargins="0"/>
    </customSheetView>
    <customSheetView guid="{6205ACC2-7748-4BB6-9408-101C32D32338}" showGridLines="0">
      <selection activeCell="F14" sqref="F14"/>
      <pageMargins left="0.5" right="0.5" top="0.25" bottom="1" header="0.5" footer="0.5"/>
      <pageSetup scale="95" orientation="landscape" r:id="rId4"/>
      <headerFooter alignWithMargins="0"/>
    </customSheetView>
  </customSheetViews>
  <mergeCells count="6">
    <mergeCell ref="A17:F17"/>
    <mergeCell ref="A18:F18"/>
    <mergeCell ref="B3:C3"/>
    <mergeCell ref="D3:E3"/>
    <mergeCell ref="A1:F1"/>
    <mergeCell ref="A16:F16"/>
  </mergeCells>
  <pageMargins left="0.5" right="0.5" top="0.25" bottom="1" header="0.5" footer="0.5"/>
  <pageSetup scale="95" orientation="landscape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64"/>
  <sheetViews>
    <sheetView showGridLines="0" zoomScaleNormal="100" workbookViewId="0">
      <selection sqref="A1:M1"/>
    </sheetView>
  </sheetViews>
  <sheetFormatPr defaultColWidth="9.140625" defaultRowHeight="12.75" x14ac:dyDescent="0.2"/>
  <cols>
    <col min="1" max="1" width="34.7109375" style="239" customWidth="1"/>
    <col min="2" max="12" width="8" style="239" customWidth="1"/>
    <col min="13" max="13" width="8.7109375" style="239" bestFit="1" customWidth="1"/>
    <col min="14" max="16384" width="9.140625" style="239"/>
  </cols>
  <sheetData>
    <row r="1" spans="1:18" x14ac:dyDescent="0.2">
      <c r="A1" s="361" t="s">
        <v>237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8" ht="9" customHeight="1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293"/>
      <c r="M2" s="293"/>
    </row>
    <row r="3" spans="1:18" ht="13.5" thickBot="1" x14ac:dyDescent="0.25">
      <c r="A3" s="294" t="s">
        <v>0</v>
      </c>
      <c r="B3" s="295">
        <v>2000</v>
      </c>
      <c r="C3" s="295">
        <v>2001</v>
      </c>
      <c r="D3" s="295">
        <v>2002</v>
      </c>
      <c r="E3" s="295">
        <v>2003</v>
      </c>
      <c r="F3" s="295">
        <v>2004</v>
      </c>
      <c r="G3" s="295">
        <v>2005</v>
      </c>
      <c r="H3" s="295">
        <v>2006</v>
      </c>
      <c r="I3" s="295">
        <v>2007</v>
      </c>
      <c r="J3" s="295">
        <v>2008</v>
      </c>
      <c r="K3" s="295">
        <v>2009</v>
      </c>
      <c r="L3" s="295">
        <v>2010</v>
      </c>
      <c r="M3" s="295">
        <v>2011</v>
      </c>
      <c r="N3" s="185"/>
      <c r="O3" s="296"/>
      <c r="P3" s="67"/>
      <c r="Q3" s="67"/>
      <c r="R3" s="297"/>
    </row>
    <row r="4" spans="1:18" x14ac:dyDescent="0.2">
      <c r="A4" s="298" t="s">
        <v>177</v>
      </c>
      <c r="B4" s="299">
        <v>391</v>
      </c>
      <c r="C4" s="299">
        <v>428</v>
      </c>
      <c r="D4" s="299">
        <v>425</v>
      </c>
      <c r="E4" s="299">
        <v>495</v>
      </c>
      <c r="F4" s="299">
        <v>551</v>
      </c>
      <c r="G4" s="299">
        <v>666</v>
      </c>
      <c r="H4" s="299">
        <v>743</v>
      </c>
      <c r="I4" s="299">
        <v>807</v>
      </c>
      <c r="J4" s="299">
        <v>717</v>
      </c>
      <c r="K4" s="296">
        <v>718</v>
      </c>
      <c r="L4" s="300">
        <v>694</v>
      </c>
      <c r="M4" s="300">
        <v>692</v>
      </c>
      <c r="N4" s="185"/>
      <c r="O4" s="296"/>
      <c r="P4" s="301"/>
      <c r="Q4" s="302"/>
      <c r="R4" s="303"/>
    </row>
    <row r="5" spans="1:18" x14ac:dyDescent="0.2">
      <c r="A5" s="298" t="s">
        <v>173</v>
      </c>
      <c r="B5" s="299">
        <v>506</v>
      </c>
      <c r="C5" s="299">
        <v>466</v>
      </c>
      <c r="D5" s="299">
        <v>488</v>
      </c>
      <c r="E5" s="299">
        <v>452</v>
      </c>
      <c r="F5" s="299">
        <v>554</v>
      </c>
      <c r="G5" s="299">
        <v>629</v>
      </c>
      <c r="H5" s="299">
        <v>715</v>
      </c>
      <c r="I5" s="299">
        <v>838</v>
      </c>
      <c r="J5" s="299">
        <v>627</v>
      </c>
      <c r="K5" s="296">
        <v>743</v>
      </c>
      <c r="L5" s="300">
        <v>859</v>
      </c>
      <c r="M5" s="300">
        <v>880</v>
      </c>
      <c r="N5" s="185"/>
      <c r="O5" s="296"/>
      <c r="P5" s="301"/>
      <c r="Q5" s="302"/>
      <c r="R5" s="303"/>
    </row>
    <row r="6" spans="1:18" x14ac:dyDescent="0.2">
      <c r="A6" s="298" t="s">
        <v>174</v>
      </c>
      <c r="B6" s="299">
        <v>45</v>
      </c>
      <c r="C6" s="299">
        <v>38</v>
      </c>
      <c r="D6" s="299">
        <v>49</v>
      </c>
      <c r="E6" s="299">
        <v>56</v>
      </c>
      <c r="F6" s="299">
        <v>68</v>
      </c>
      <c r="G6" s="299">
        <v>76</v>
      </c>
      <c r="H6" s="299">
        <v>92</v>
      </c>
      <c r="I6" s="299">
        <v>79</v>
      </c>
      <c r="J6" s="299">
        <v>77</v>
      </c>
      <c r="K6" s="296">
        <v>66</v>
      </c>
      <c r="L6" s="300">
        <v>38</v>
      </c>
      <c r="M6" s="300">
        <v>39</v>
      </c>
      <c r="N6" s="185"/>
      <c r="O6" s="296"/>
      <c r="P6" s="301"/>
      <c r="Q6" s="302"/>
      <c r="R6" s="303"/>
    </row>
    <row r="7" spans="1:18" ht="13.5" thickBot="1" x14ac:dyDescent="0.25">
      <c r="A7" s="304" t="s">
        <v>175</v>
      </c>
      <c r="B7" s="305" t="s">
        <v>183</v>
      </c>
      <c r="C7" s="305" t="s">
        <v>183</v>
      </c>
      <c r="D7" s="305" t="s">
        <v>183</v>
      </c>
      <c r="E7" s="305" t="s">
        <v>183</v>
      </c>
      <c r="F7" s="305" t="s">
        <v>183</v>
      </c>
      <c r="G7" s="305" t="s">
        <v>183</v>
      </c>
      <c r="H7" s="305" t="s">
        <v>183</v>
      </c>
      <c r="I7" s="305" t="s">
        <v>183</v>
      </c>
      <c r="J7" s="305" t="s">
        <v>183</v>
      </c>
      <c r="K7" s="305" t="s">
        <v>183</v>
      </c>
      <c r="L7" s="306">
        <v>12</v>
      </c>
      <c r="M7" s="306">
        <v>14</v>
      </c>
      <c r="N7" s="185"/>
      <c r="O7" s="296"/>
      <c r="P7" s="301"/>
      <c r="Q7" s="302"/>
      <c r="R7" s="302"/>
    </row>
    <row r="8" spans="1:18" ht="13.5" thickTop="1" x14ac:dyDescent="0.2">
      <c r="A8" s="307" t="s">
        <v>184</v>
      </c>
      <c r="B8" s="308">
        <v>942</v>
      </c>
      <c r="C8" s="308">
        <v>932</v>
      </c>
      <c r="D8" s="308">
        <v>962</v>
      </c>
      <c r="E8" s="308">
        <v>1003</v>
      </c>
      <c r="F8" s="308">
        <v>1173</v>
      </c>
      <c r="G8" s="308">
        <v>1371</v>
      </c>
      <c r="H8" s="308">
        <v>1550</v>
      </c>
      <c r="I8" s="308">
        <v>1724</v>
      </c>
      <c r="J8" s="308">
        <v>1421</v>
      </c>
      <c r="K8" s="309">
        <v>1527</v>
      </c>
      <c r="L8" s="310">
        <v>1603</v>
      </c>
      <c r="M8" s="310">
        <v>1625</v>
      </c>
      <c r="N8" s="185"/>
      <c r="O8" s="296"/>
      <c r="P8" s="311"/>
      <c r="Q8" s="312"/>
      <c r="R8" s="303"/>
    </row>
    <row r="9" spans="1:18" ht="14.25" x14ac:dyDescent="0.2">
      <c r="A9" s="185" t="s">
        <v>162</v>
      </c>
      <c r="B9" s="299">
        <v>1821</v>
      </c>
      <c r="C9" s="299">
        <v>1609</v>
      </c>
      <c r="D9" s="299">
        <v>1555</v>
      </c>
      <c r="E9" s="299">
        <v>1693</v>
      </c>
      <c r="F9" s="299">
        <v>1892</v>
      </c>
      <c r="G9" s="299">
        <v>2377</v>
      </c>
      <c r="H9" s="299">
        <v>2831</v>
      </c>
      <c r="I9" s="299">
        <v>3187</v>
      </c>
      <c r="J9" s="299">
        <v>2929</v>
      </c>
      <c r="K9" s="296">
        <v>3060</v>
      </c>
      <c r="L9" s="300">
        <v>3234</v>
      </c>
      <c r="M9" s="300">
        <v>2918</v>
      </c>
      <c r="N9" s="185"/>
      <c r="O9" s="296"/>
      <c r="P9" s="301"/>
      <c r="Q9" s="302"/>
      <c r="R9" s="303"/>
    </row>
    <row r="10" spans="1:18" ht="13.5" thickBot="1" x14ac:dyDescent="0.25">
      <c r="A10" s="313" t="s">
        <v>15</v>
      </c>
      <c r="B10" s="305">
        <v>4700</v>
      </c>
      <c r="C10" s="305">
        <v>4154</v>
      </c>
      <c r="D10" s="305">
        <v>4256</v>
      </c>
      <c r="E10" s="305">
        <v>4335</v>
      </c>
      <c r="F10" s="305">
        <v>4683</v>
      </c>
      <c r="G10" s="305">
        <v>6111</v>
      </c>
      <c r="H10" s="305">
        <v>7062</v>
      </c>
      <c r="I10" s="305">
        <v>7664</v>
      </c>
      <c r="J10" s="305">
        <v>6559</v>
      </c>
      <c r="K10" s="314">
        <v>6384</v>
      </c>
      <c r="L10" s="306">
        <v>6447</v>
      </c>
      <c r="M10" s="306">
        <v>6143</v>
      </c>
      <c r="N10" s="185"/>
      <c r="O10" s="296"/>
      <c r="P10" s="301"/>
      <c r="Q10" s="302"/>
      <c r="R10" s="303"/>
    </row>
    <row r="11" spans="1:18" ht="13.5" thickTop="1" x14ac:dyDescent="0.2">
      <c r="A11" s="315" t="s">
        <v>189</v>
      </c>
      <c r="B11" s="316">
        <v>6521</v>
      </c>
      <c r="C11" s="316">
        <v>5763</v>
      </c>
      <c r="D11" s="316">
        <v>5811</v>
      </c>
      <c r="E11" s="316">
        <v>6028</v>
      </c>
      <c r="F11" s="316">
        <v>6575</v>
      </c>
      <c r="G11" s="316">
        <v>8488</v>
      </c>
      <c r="H11" s="316">
        <v>9893</v>
      </c>
      <c r="I11" s="316">
        <v>10851</v>
      </c>
      <c r="J11" s="316">
        <v>9488</v>
      </c>
      <c r="K11" s="316">
        <v>9444</v>
      </c>
      <c r="L11" s="316">
        <v>9681</v>
      </c>
      <c r="M11" s="316">
        <v>9061</v>
      </c>
      <c r="N11" s="5"/>
      <c r="O11" s="202"/>
      <c r="P11" s="317"/>
      <c r="Q11" s="302"/>
      <c r="R11" s="303"/>
    </row>
    <row r="12" spans="1:18" x14ac:dyDescent="0.2">
      <c r="A12" s="185" t="s">
        <v>178</v>
      </c>
      <c r="B12" s="299" t="s">
        <v>183</v>
      </c>
      <c r="C12" s="299" t="s">
        <v>183</v>
      </c>
      <c r="D12" s="299" t="s">
        <v>183</v>
      </c>
      <c r="E12" s="299" t="s">
        <v>183</v>
      </c>
      <c r="F12" s="299" t="s">
        <v>183</v>
      </c>
      <c r="G12" s="299" t="s">
        <v>183</v>
      </c>
      <c r="H12" s="299" t="s">
        <v>183</v>
      </c>
      <c r="I12" s="299" t="s">
        <v>183</v>
      </c>
      <c r="J12" s="299" t="s">
        <v>183</v>
      </c>
      <c r="K12" s="299" t="s">
        <v>183</v>
      </c>
      <c r="L12" s="300">
        <v>323</v>
      </c>
      <c r="M12" s="300">
        <v>317</v>
      </c>
      <c r="N12" s="6"/>
      <c r="O12" s="318"/>
      <c r="P12" s="301"/>
      <c r="Q12" s="302"/>
      <c r="R12" s="302"/>
    </row>
    <row r="13" spans="1:18" x14ac:dyDescent="0.2">
      <c r="A13" s="298" t="s">
        <v>201</v>
      </c>
      <c r="B13" s="299">
        <v>307</v>
      </c>
      <c r="C13" s="299">
        <v>717</v>
      </c>
      <c r="D13" s="299">
        <v>764</v>
      </c>
      <c r="E13" s="299">
        <v>1145</v>
      </c>
      <c r="F13" s="299">
        <v>1685</v>
      </c>
      <c r="G13" s="299">
        <v>872</v>
      </c>
      <c r="H13" s="299">
        <v>1020</v>
      </c>
      <c r="I13" s="299">
        <v>1167</v>
      </c>
      <c r="J13" s="299">
        <v>1269</v>
      </c>
      <c r="K13" s="296">
        <v>1239</v>
      </c>
      <c r="L13" s="319">
        <v>394</v>
      </c>
      <c r="M13" s="319">
        <v>340</v>
      </c>
      <c r="N13" s="5"/>
      <c r="O13" s="202"/>
      <c r="P13" s="317"/>
      <c r="Q13" s="302"/>
      <c r="R13" s="303"/>
    </row>
    <row r="14" spans="1:18" ht="13.5" thickBot="1" x14ac:dyDescent="0.25">
      <c r="A14" s="320" t="s">
        <v>205</v>
      </c>
      <c r="B14" s="321" t="s">
        <v>183</v>
      </c>
      <c r="C14" s="321" t="s">
        <v>183</v>
      </c>
      <c r="D14" s="321" t="s">
        <v>183</v>
      </c>
      <c r="E14" s="321" t="s">
        <v>183</v>
      </c>
      <c r="F14" s="321" t="s">
        <v>183</v>
      </c>
      <c r="G14" s="321" t="s">
        <v>183</v>
      </c>
      <c r="H14" s="321" t="s">
        <v>183</v>
      </c>
      <c r="I14" s="321" t="s">
        <v>183</v>
      </c>
      <c r="J14" s="321" t="s">
        <v>183</v>
      </c>
      <c r="K14" s="321" t="s">
        <v>183</v>
      </c>
      <c r="L14" s="321" t="s">
        <v>183</v>
      </c>
      <c r="M14" s="321">
        <v>696</v>
      </c>
      <c r="N14" s="5"/>
      <c r="O14" s="202"/>
      <c r="P14" s="317"/>
      <c r="Q14" s="302"/>
      <c r="R14" s="303"/>
    </row>
    <row r="15" spans="1:18" ht="13.5" thickBot="1" x14ac:dyDescent="0.25">
      <c r="A15" s="292" t="s">
        <v>334</v>
      </c>
      <c r="B15" s="322">
        <v>7770</v>
      </c>
      <c r="C15" s="322">
        <v>7412</v>
      </c>
      <c r="D15" s="322">
        <v>7537</v>
      </c>
      <c r="E15" s="322">
        <v>8176</v>
      </c>
      <c r="F15" s="322">
        <v>9433</v>
      </c>
      <c r="G15" s="322">
        <v>10731</v>
      </c>
      <c r="H15" s="322">
        <v>12463</v>
      </c>
      <c r="I15" s="322">
        <v>13742</v>
      </c>
      <c r="J15" s="322">
        <v>12178</v>
      </c>
      <c r="K15" s="323">
        <v>12210</v>
      </c>
      <c r="L15" s="324">
        <v>12001</v>
      </c>
      <c r="M15" s="324">
        <v>12039</v>
      </c>
      <c r="N15" s="6"/>
      <c r="P15" s="301"/>
      <c r="Q15" s="302"/>
      <c r="R15" s="303"/>
    </row>
    <row r="16" spans="1:18" x14ac:dyDescent="0.2">
      <c r="A16" s="325"/>
      <c r="B16" s="326"/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202"/>
      <c r="R16" s="202"/>
    </row>
    <row r="17" spans="1:18" ht="13.5" thickBot="1" x14ac:dyDescent="0.25">
      <c r="A17" s="327" t="s">
        <v>238</v>
      </c>
      <c r="B17" s="328">
        <v>2000</v>
      </c>
      <c r="C17" s="328">
        <v>2001</v>
      </c>
      <c r="D17" s="328">
        <v>2002</v>
      </c>
      <c r="E17" s="328">
        <v>2003</v>
      </c>
      <c r="F17" s="328">
        <v>2004</v>
      </c>
      <c r="G17" s="328">
        <v>2005</v>
      </c>
      <c r="H17" s="328">
        <v>2006</v>
      </c>
      <c r="I17" s="328">
        <v>2007</v>
      </c>
      <c r="J17" s="328">
        <v>2008</v>
      </c>
      <c r="K17" s="328">
        <v>2009</v>
      </c>
      <c r="L17" s="328">
        <v>2010</v>
      </c>
      <c r="M17" s="328">
        <v>2011</v>
      </c>
    </row>
    <row r="18" spans="1:18" x14ac:dyDescent="0.2">
      <c r="A18" s="298" t="s">
        <v>177</v>
      </c>
      <c r="B18" s="296">
        <v>199</v>
      </c>
      <c r="C18" s="296">
        <v>233</v>
      </c>
      <c r="D18" s="296">
        <v>233</v>
      </c>
      <c r="E18" s="296">
        <v>263</v>
      </c>
      <c r="F18" s="296">
        <v>241</v>
      </c>
      <c r="G18" s="296">
        <v>286</v>
      </c>
      <c r="H18" s="296">
        <v>282</v>
      </c>
      <c r="I18" s="296">
        <v>266</v>
      </c>
      <c r="J18" s="296">
        <v>266</v>
      </c>
      <c r="K18" s="296">
        <v>252</v>
      </c>
      <c r="L18" s="296">
        <v>267</v>
      </c>
      <c r="M18" s="296">
        <v>258</v>
      </c>
    </row>
    <row r="19" spans="1:18" x14ac:dyDescent="0.2">
      <c r="A19" s="298" t="s">
        <v>173</v>
      </c>
      <c r="B19" s="296">
        <v>227</v>
      </c>
      <c r="C19" s="296">
        <v>254</v>
      </c>
      <c r="D19" s="296">
        <v>241</v>
      </c>
      <c r="E19" s="296">
        <v>224</v>
      </c>
      <c r="F19" s="296">
        <v>253</v>
      </c>
      <c r="G19" s="296">
        <v>259</v>
      </c>
      <c r="H19" s="296">
        <v>287</v>
      </c>
      <c r="I19" s="296">
        <v>308</v>
      </c>
      <c r="J19" s="296">
        <v>277</v>
      </c>
      <c r="K19" s="296">
        <v>318</v>
      </c>
      <c r="L19" s="296">
        <v>356</v>
      </c>
      <c r="M19" s="296">
        <v>403</v>
      </c>
    </row>
    <row r="20" spans="1:18" x14ac:dyDescent="0.2">
      <c r="A20" s="298" t="s">
        <v>174</v>
      </c>
      <c r="B20" s="296">
        <v>21</v>
      </c>
      <c r="C20" s="296">
        <v>19</v>
      </c>
      <c r="D20" s="296">
        <v>25</v>
      </c>
      <c r="E20" s="296">
        <v>23</v>
      </c>
      <c r="F20" s="296">
        <v>24</v>
      </c>
      <c r="G20" s="296">
        <v>28</v>
      </c>
      <c r="H20" s="296">
        <v>35</v>
      </c>
      <c r="I20" s="296">
        <v>27</v>
      </c>
      <c r="J20" s="296">
        <v>41</v>
      </c>
      <c r="K20" s="296">
        <v>24</v>
      </c>
      <c r="L20" s="296">
        <v>12</v>
      </c>
      <c r="M20" s="296">
        <v>17</v>
      </c>
    </row>
    <row r="21" spans="1:18" ht="13.5" thickBot="1" x14ac:dyDescent="0.25">
      <c r="A21" s="329" t="s">
        <v>175</v>
      </c>
      <c r="B21" s="330" t="s">
        <v>183</v>
      </c>
      <c r="C21" s="330" t="s">
        <v>183</v>
      </c>
      <c r="D21" s="330" t="s">
        <v>183</v>
      </c>
      <c r="E21" s="330" t="s">
        <v>183</v>
      </c>
      <c r="F21" s="330" t="s">
        <v>183</v>
      </c>
      <c r="G21" s="330" t="s">
        <v>183</v>
      </c>
      <c r="H21" s="330" t="s">
        <v>183</v>
      </c>
      <c r="I21" s="330" t="s">
        <v>183</v>
      </c>
      <c r="J21" s="330" t="s">
        <v>183</v>
      </c>
      <c r="K21" s="330" t="s">
        <v>183</v>
      </c>
      <c r="L21" s="330">
        <v>4</v>
      </c>
      <c r="M21" s="330">
        <v>3</v>
      </c>
    </row>
    <row r="22" spans="1:18" ht="13.5" thickTop="1" x14ac:dyDescent="0.2">
      <c r="A22" s="331" t="s">
        <v>184</v>
      </c>
      <c r="B22" s="332">
        <v>447</v>
      </c>
      <c r="C22" s="332">
        <v>506</v>
      </c>
      <c r="D22" s="332">
        <v>499</v>
      </c>
      <c r="E22" s="332">
        <v>510</v>
      </c>
      <c r="F22" s="332">
        <v>518</v>
      </c>
      <c r="G22" s="332">
        <v>573</v>
      </c>
      <c r="H22" s="332">
        <v>604</v>
      </c>
      <c r="I22" s="332">
        <v>601</v>
      </c>
      <c r="J22" s="332">
        <v>584</v>
      </c>
      <c r="K22" s="332">
        <v>594</v>
      </c>
      <c r="L22" s="332">
        <v>639</v>
      </c>
      <c r="M22" s="332">
        <v>681</v>
      </c>
      <c r="N22" s="333"/>
    </row>
    <row r="23" spans="1:18" ht="14.25" x14ac:dyDescent="0.2">
      <c r="A23" s="185" t="s">
        <v>162</v>
      </c>
      <c r="B23" s="296">
        <v>926</v>
      </c>
      <c r="C23" s="296">
        <v>907</v>
      </c>
      <c r="D23" s="296">
        <v>870</v>
      </c>
      <c r="E23" s="296">
        <v>902</v>
      </c>
      <c r="F23" s="296">
        <v>816</v>
      </c>
      <c r="G23" s="296">
        <v>910</v>
      </c>
      <c r="H23" s="296">
        <v>934</v>
      </c>
      <c r="I23" s="296">
        <v>932</v>
      </c>
      <c r="J23" s="296">
        <v>1046</v>
      </c>
      <c r="K23" s="296">
        <v>1106</v>
      </c>
      <c r="L23" s="296">
        <v>1139</v>
      </c>
      <c r="M23" s="296">
        <v>1176</v>
      </c>
    </row>
    <row r="24" spans="1:18" ht="13.5" thickBot="1" x14ac:dyDescent="0.25">
      <c r="A24" s="298" t="s">
        <v>15</v>
      </c>
      <c r="B24" s="296">
        <v>2645</v>
      </c>
      <c r="C24" s="296">
        <v>2570</v>
      </c>
      <c r="D24" s="296">
        <v>2582</v>
      </c>
      <c r="E24" s="296">
        <v>2484</v>
      </c>
      <c r="F24" s="296">
        <v>2354</v>
      </c>
      <c r="G24" s="296">
        <v>2768</v>
      </c>
      <c r="H24" s="296">
        <v>2741</v>
      </c>
      <c r="I24" s="296">
        <v>2762</v>
      </c>
      <c r="J24" s="296">
        <v>2786</v>
      </c>
      <c r="K24" s="296">
        <v>2746</v>
      </c>
      <c r="L24" s="296">
        <v>2887</v>
      </c>
      <c r="M24" s="296">
        <v>2930</v>
      </c>
    </row>
    <row r="25" spans="1:18" ht="13.5" thickTop="1" x14ac:dyDescent="0.2">
      <c r="A25" s="334" t="s">
        <v>189</v>
      </c>
      <c r="B25" s="335">
        <v>3571</v>
      </c>
      <c r="C25" s="335">
        <v>3477</v>
      </c>
      <c r="D25" s="335">
        <v>3452</v>
      </c>
      <c r="E25" s="335">
        <v>3386</v>
      </c>
      <c r="F25" s="335">
        <v>3170</v>
      </c>
      <c r="G25" s="335">
        <v>3678</v>
      </c>
      <c r="H25" s="335">
        <v>3675</v>
      </c>
      <c r="I25" s="335">
        <v>3694</v>
      </c>
      <c r="J25" s="335">
        <v>3832</v>
      </c>
      <c r="K25" s="335">
        <v>3852</v>
      </c>
      <c r="L25" s="335">
        <v>4026</v>
      </c>
      <c r="M25" s="335">
        <v>4106</v>
      </c>
    </row>
    <row r="26" spans="1:18" x14ac:dyDescent="0.2">
      <c r="A26" s="185" t="s">
        <v>178</v>
      </c>
      <c r="B26" s="296" t="s">
        <v>183</v>
      </c>
      <c r="C26" s="296" t="s">
        <v>183</v>
      </c>
      <c r="D26" s="296" t="s">
        <v>183</v>
      </c>
      <c r="E26" s="296" t="s">
        <v>183</v>
      </c>
      <c r="F26" s="296" t="s">
        <v>183</v>
      </c>
      <c r="G26" s="296" t="s">
        <v>183</v>
      </c>
      <c r="H26" s="296" t="s">
        <v>183</v>
      </c>
      <c r="I26" s="296" t="s">
        <v>183</v>
      </c>
      <c r="J26" s="296" t="s">
        <v>183</v>
      </c>
      <c r="K26" s="296" t="s">
        <v>183</v>
      </c>
      <c r="L26" s="296">
        <v>121</v>
      </c>
      <c r="M26" s="296">
        <v>150</v>
      </c>
    </row>
    <row r="27" spans="1:18" x14ac:dyDescent="0.2">
      <c r="A27" s="298" t="s">
        <v>201</v>
      </c>
      <c r="B27" s="296">
        <v>216</v>
      </c>
      <c r="C27" s="296">
        <v>284</v>
      </c>
      <c r="D27" s="296">
        <v>421</v>
      </c>
      <c r="E27" s="296">
        <v>632</v>
      </c>
      <c r="F27" s="296">
        <v>769</v>
      </c>
      <c r="G27" s="296">
        <v>307</v>
      </c>
      <c r="H27" s="296">
        <v>339</v>
      </c>
      <c r="I27" s="296">
        <v>323</v>
      </c>
      <c r="J27" s="296">
        <v>378</v>
      </c>
      <c r="K27" s="296">
        <v>425</v>
      </c>
      <c r="L27" s="296">
        <v>161</v>
      </c>
      <c r="M27" s="296">
        <v>146</v>
      </c>
    </row>
    <row r="28" spans="1:18" ht="13.5" thickBot="1" x14ac:dyDescent="0.25">
      <c r="A28" s="320" t="s">
        <v>205</v>
      </c>
      <c r="B28" s="321" t="s">
        <v>183</v>
      </c>
      <c r="C28" s="321" t="s">
        <v>183</v>
      </c>
      <c r="D28" s="321" t="s">
        <v>183</v>
      </c>
      <c r="E28" s="321" t="s">
        <v>183</v>
      </c>
      <c r="F28" s="321" t="s">
        <v>183</v>
      </c>
      <c r="G28" s="321" t="s">
        <v>183</v>
      </c>
      <c r="H28" s="321" t="s">
        <v>183</v>
      </c>
      <c r="I28" s="321" t="s">
        <v>183</v>
      </c>
      <c r="J28" s="321" t="s">
        <v>183</v>
      </c>
      <c r="K28" s="321" t="s">
        <v>183</v>
      </c>
      <c r="L28" s="321" t="s">
        <v>183</v>
      </c>
      <c r="M28" s="336">
        <v>228</v>
      </c>
    </row>
    <row r="29" spans="1:18" ht="13.5" thickBot="1" x14ac:dyDescent="0.25">
      <c r="A29" s="346" t="s">
        <v>335</v>
      </c>
      <c r="B29" s="323">
        <v>4234</v>
      </c>
      <c r="C29" s="323">
        <v>4267</v>
      </c>
      <c r="D29" s="323">
        <v>4372</v>
      </c>
      <c r="E29" s="323">
        <v>4528</v>
      </c>
      <c r="F29" s="323">
        <v>4457</v>
      </c>
      <c r="G29" s="323">
        <v>4558</v>
      </c>
      <c r="H29" s="323">
        <v>4618</v>
      </c>
      <c r="I29" s="323">
        <v>4618</v>
      </c>
      <c r="J29" s="323">
        <v>4794</v>
      </c>
      <c r="K29" s="323">
        <v>4871</v>
      </c>
      <c r="L29" s="323">
        <v>4947</v>
      </c>
      <c r="M29" s="323">
        <v>5311</v>
      </c>
    </row>
    <row r="30" spans="1:18" ht="14.25" customHeight="1" x14ac:dyDescent="0.2">
      <c r="A30" s="325"/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202"/>
      <c r="R30" s="202"/>
    </row>
    <row r="31" spans="1:18" ht="26.25" thickBot="1" x14ac:dyDescent="0.25">
      <c r="A31" s="337" t="s">
        <v>240</v>
      </c>
      <c r="B31" s="328">
        <v>2000</v>
      </c>
      <c r="C31" s="328">
        <v>2001</v>
      </c>
      <c r="D31" s="328">
        <v>2002</v>
      </c>
      <c r="E31" s="328">
        <v>2003</v>
      </c>
      <c r="F31" s="328">
        <v>2004</v>
      </c>
      <c r="G31" s="328">
        <v>2005</v>
      </c>
      <c r="H31" s="328">
        <v>2006</v>
      </c>
      <c r="I31" s="328">
        <v>2007</v>
      </c>
      <c r="J31" s="328">
        <v>2008</v>
      </c>
      <c r="K31" s="328">
        <v>2009</v>
      </c>
      <c r="L31" s="328">
        <v>2010</v>
      </c>
      <c r="M31" s="328">
        <v>2011</v>
      </c>
    </row>
    <row r="32" spans="1:18" x14ac:dyDescent="0.2">
      <c r="A32" s="298" t="s">
        <v>177</v>
      </c>
      <c r="B32" s="338">
        <v>0.50895140664961636</v>
      </c>
      <c r="C32" s="338">
        <v>0.54439252336448596</v>
      </c>
      <c r="D32" s="338">
        <v>0.54823529411764704</v>
      </c>
      <c r="E32" s="338">
        <v>0.53131313131313129</v>
      </c>
      <c r="F32" s="338">
        <v>0.43738656987295826</v>
      </c>
      <c r="G32" s="338">
        <v>0.42942942942942941</v>
      </c>
      <c r="H32" s="338">
        <v>0.37954239569313591</v>
      </c>
      <c r="I32" s="338">
        <v>0.32961586121437425</v>
      </c>
      <c r="J32" s="338">
        <v>0.37099023709902373</v>
      </c>
      <c r="K32" s="338">
        <v>0.35097493036211697</v>
      </c>
      <c r="L32" s="338">
        <v>0.38472622478386165</v>
      </c>
      <c r="M32" s="338">
        <v>0.37283236994219654</v>
      </c>
    </row>
    <row r="33" spans="1:18" x14ac:dyDescent="0.2">
      <c r="A33" s="298" t="s">
        <v>173</v>
      </c>
      <c r="B33" s="338">
        <v>0.44861660079051385</v>
      </c>
      <c r="C33" s="338">
        <v>0.54506437768240346</v>
      </c>
      <c r="D33" s="338">
        <v>0.49385245901639346</v>
      </c>
      <c r="E33" s="338">
        <v>0.49557522123893805</v>
      </c>
      <c r="F33" s="338">
        <v>0.45667870036101083</v>
      </c>
      <c r="G33" s="338">
        <v>0.41176470588235292</v>
      </c>
      <c r="H33" s="338">
        <v>0.4013986013986014</v>
      </c>
      <c r="I33" s="338">
        <v>0.36754176610978523</v>
      </c>
      <c r="J33" s="338">
        <v>0.44178628389154706</v>
      </c>
      <c r="K33" s="338">
        <v>0.42799461641991926</v>
      </c>
      <c r="L33" s="338">
        <v>0.41443538998835855</v>
      </c>
      <c r="M33" s="338">
        <v>0.45795454545454545</v>
      </c>
    </row>
    <row r="34" spans="1:18" x14ac:dyDescent="0.2">
      <c r="A34" s="298" t="s">
        <v>174</v>
      </c>
      <c r="B34" s="338">
        <v>0.46666666666666667</v>
      </c>
      <c r="C34" s="338">
        <v>0.5</v>
      </c>
      <c r="D34" s="338">
        <v>0.51020408163265307</v>
      </c>
      <c r="E34" s="338">
        <v>0.4107142857142857</v>
      </c>
      <c r="F34" s="338">
        <v>0.35294117647058826</v>
      </c>
      <c r="G34" s="338">
        <v>0.36842105263157893</v>
      </c>
      <c r="H34" s="338">
        <v>0.38043478260869568</v>
      </c>
      <c r="I34" s="338">
        <v>0.34177215189873417</v>
      </c>
      <c r="J34" s="338">
        <v>0.53246753246753242</v>
      </c>
      <c r="K34" s="338">
        <v>0.36363636363636365</v>
      </c>
      <c r="L34" s="338">
        <v>0.31578947368421051</v>
      </c>
      <c r="M34" s="338">
        <v>0.4358974358974359</v>
      </c>
    </row>
    <row r="35" spans="1:18" ht="13.5" thickBot="1" x14ac:dyDescent="0.25">
      <c r="A35" s="339" t="s">
        <v>175</v>
      </c>
      <c r="B35" s="299" t="s">
        <v>183</v>
      </c>
      <c r="C35" s="299" t="s">
        <v>183</v>
      </c>
      <c r="D35" s="299" t="s">
        <v>183</v>
      </c>
      <c r="E35" s="299" t="s">
        <v>183</v>
      </c>
      <c r="F35" s="299" t="s">
        <v>183</v>
      </c>
      <c r="G35" s="299" t="s">
        <v>183</v>
      </c>
      <c r="H35" s="299" t="s">
        <v>183</v>
      </c>
      <c r="I35" s="299" t="s">
        <v>183</v>
      </c>
      <c r="J35" s="299" t="s">
        <v>183</v>
      </c>
      <c r="K35" s="299" t="s">
        <v>183</v>
      </c>
      <c r="L35" s="338">
        <v>0.33333333333333331</v>
      </c>
      <c r="M35" s="338">
        <v>0.21428571428571427</v>
      </c>
    </row>
    <row r="36" spans="1:18" ht="13.5" thickTop="1" x14ac:dyDescent="0.2">
      <c r="A36" s="340" t="s">
        <v>184</v>
      </c>
      <c r="B36" s="341">
        <v>0.47452229299363058</v>
      </c>
      <c r="C36" s="341">
        <v>0.5429184549356223</v>
      </c>
      <c r="D36" s="341">
        <v>0.51871101871101866</v>
      </c>
      <c r="E36" s="341">
        <v>0.50847457627118642</v>
      </c>
      <c r="F36" s="341">
        <v>0.44160272804774081</v>
      </c>
      <c r="G36" s="341">
        <v>0.41794310722100658</v>
      </c>
      <c r="H36" s="341">
        <v>0.38967741935483868</v>
      </c>
      <c r="I36" s="341">
        <v>0.34860788863109049</v>
      </c>
      <c r="J36" s="341">
        <v>0.41097818437719913</v>
      </c>
      <c r="K36" s="341">
        <v>0.38899803536345778</v>
      </c>
      <c r="L36" s="341">
        <v>0.39862757330006238</v>
      </c>
      <c r="M36" s="341">
        <v>0.41907692307692307</v>
      </c>
    </row>
    <row r="37" spans="1:18" ht="14.25" x14ac:dyDescent="0.2">
      <c r="A37" s="185" t="s">
        <v>162</v>
      </c>
      <c r="B37" s="342">
        <v>0.5085118066996156</v>
      </c>
      <c r="C37" s="342">
        <v>0.56370416407706647</v>
      </c>
      <c r="D37" s="342">
        <v>0.55948553054662375</v>
      </c>
      <c r="E37" s="342">
        <v>0.53278204370939164</v>
      </c>
      <c r="F37" s="342">
        <v>0.43128964059196617</v>
      </c>
      <c r="G37" s="342">
        <v>0.38283550694152291</v>
      </c>
      <c r="H37" s="342">
        <v>0.32991875662310138</v>
      </c>
      <c r="I37" s="342">
        <v>0.29243802949482273</v>
      </c>
      <c r="J37" s="342">
        <v>0.35711847046773643</v>
      </c>
      <c r="K37" s="342">
        <v>0.36143790849673202</v>
      </c>
      <c r="L37" s="342">
        <v>0.35219542362399503</v>
      </c>
      <c r="M37" s="342">
        <v>0.40301576422206992</v>
      </c>
    </row>
    <row r="38" spans="1:18" ht="13.5" thickBot="1" x14ac:dyDescent="0.25">
      <c r="A38" s="298" t="s">
        <v>15</v>
      </c>
      <c r="B38" s="342">
        <v>0.56276595744680846</v>
      </c>
      <c r="C38" s="342">
        <v>0.61868078960038519</v>
      </c>
      <c r="D38" s="342">
        <v>0.60667293233082709</v>
      </c>
      <c r="E38" s="342">
        <v>0.57301038062283738</v>
      </c>
      <c r="F38" s="342">
        <v>0.50266922912662826</v>
      </c>
      <c r="G38" s="342">
        <v>0.45295369006709213</v>
      </c>
      <c r="H38" s="342">
        <v>0.38813367318040215</v>
      </c>
      <c r="I38" s="342">
        <v>0.36038622129436326</v>
      </c>
      <c r="J38" s="342">
        <v>0.4247598719316969</v>
      </c>
      <c r="K38" s="342">
        <v>0.43013784461152882</v>
      </c>
      <c r="L38" s="342">
        <v>0.4478051807042035</v>
      </c>
      <c r="M38" s="342">
        <v>0.4769656519615823</v>
      </c>
    </row>
    <row r="39" spans="1:18" ht="13.5" thickTop="1" x14ac:dyDescent="0.2">
      <c r="A39" s="340" t="s">
        <v>189</v>
      </c>
      <c r="B39" s="341">
        <v>0.54761539641159329</v>
      </c>
      <c r="C39" s="341">
        <v>0.60333159812597603</v>
      </c>
      <c r="D39" s="341">
        <v>0.59404577525382896</v>
      </c>
      <c r="E39" s="341">
        <v>0.56171201061712006</v>
      </c>
      <c r="F39" s="341">
        <v>0.48212927756653995</v>
      </c>
      <c r="G39" s="341">
        <v>0.43331762488218661</v>
      </c>
      <c r="H39" s="341">
        <v>0.37147478014757912</v>
      </c>
      <c r="I39" s="341">
        <v>0.34042945350658926</v>
      </c>
      <c r="J39" s="341">
        <v>0.40387858347386174</v>
      </c>
      <c r="K39" s="341">
        <v>0.4078780177890724</v>
      </c>
      <c r="L39" s="341">
        <v>0.41586612953207314</v>
      </c>
      <c r="M39" s="341">
        <v>0.45315086635029245</v>
      </c>
    </row>
    <row r="40" spans="1:18" x14ac:dyDescent="0.2">
      <c r="A40" s="185" t="s">
        <v>178</v>
      </c>
      <c r="B40" s="299" t="s">
        <v>183</v>
      </c>
      <c r="C40" s="299" t="s">
        <v>183</v>
      </c>
      <c r="D40" s="299" t="s">
        <v>183</v>
      </c>
      <c r="E40" s="299" t="s">
        <v>183</v>
      </c>
      <c r="F40" s="299" t="s">
        <v>183</v>
      </c>
      <c r="G40" s="299" t="s">
        <v>183</v>
      </c>
      <c r="H40" s="299" t="s">
        <v>183</v>
      </c>
      <c r="I40" s="299" t="s">
        <v>183</v>
      </c>
      <c r="J40" s="299" t="s">
        <v>183</v>
      </c>
      <c r="K40" s="299" t="s">
        <v>183</v>
      </c>
      <c r="L40" s="338">
        <v>0.37461300309597523</v>
      </c>
      <c r="M40" s="338">
        <v>0.47318611987381703</v>
      </c>
    </row>
    <row r="41" spans="1:18" x14ac:dyDescent="0.2">
      <c r="A41" s="298" t="s">
        <v>201</v>
      </c>
      <c r="B41" s="338">
        <v>0.70358306188925079</v>
      </c>
      <c r="C41" s="338">
        <v>0.39609483960948394</v>
      </c>
      <c r="D41" s="338">
        <v>0.55104712041884818</v>
      </c>
      <c r="E41" s="338">
        <v>0.55196506550218338</v>
      </c>
      <c r="F41" s="338">
        <v>0.456379821958457</v>
      </c>
      <c r="G41" s="338">
        <v>0.35206422018348627</v>
      </c>
      <c r="H41" s="338">
        <v>0.33235294117647057</v>
      </c>
      <c r="I41" s="338">
        <v>0.27677806341045413</v>
      </c>
      <c r="J41" s="338">
        <v>0.2978723404255319</v>
      </c>
      <c r="K41" s="338">
        <v>0.34301856335754644</v>
      </c>
      <c r="L41" s="338">
        <v>0.40862944162436549</v>
      </c>
      <c r="M41" s="338">
        <v>0.42941176470588233</v>
      </c>
    </row>
    <row r="42" spans="1:18" ht="13.5" thickBot="1" x14ac:dyDescent="0.25">
      <c r="A42" s="320" t="s">
        <v>205</v>
      </c>
      <c r="B42" s="321" t="s">
        <v>183</v>
      </c>
      <c r="C42" s="321" t="s">
        <v>183</v>
      </c>
      <c r="D42" s="321" t="s">
        <v>183</v>
      </c>
      <c r="E42" s="321" t="s">
        <v>183</v>
      </c>
      <c r="F42" s="321" t="s">
        <v>183</v>
      </c>
      <c r="G42" s="321" t="s">
        <v>183</v>
      </c>
      <c r="H42" s="321" t="s">
        <v>183</v>
      </c>
      <c r="I42" s="321" t="s">
        <v>183</v>
      </c>
      <c r="J42" s="321" t="s">
        <v>183</v>
      </c>
      <c r="K42" s="321" t="s">
        <v>183</v>
      </c>
      <c r="L42" s="321" t="s">
        <v>183</v>
      </c>
      <c r="M42" s="343">
        <v>0.32758620689655171</v>
      </c>
    </row>
    <row r="43" spans="1:18" ht="5.25" customHeight="1" x14ac:dyDescent="0.2"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202"/>
      <c r="R43" s="202"/>
    </row>
    <row r="44" spans="1:18" ht="9" customHeight="1" x14ac:dyDescent="0.2">
      <c r="A44" s="362" t="s">
        <v>196</v>
      </c>
      <c r="B44" s="362"/>
      <c r="C44" s="362"/>
      <c r="D44" s="362"/>
      <c r="E44" s="362"/>
      <c r="F44" s="362"/>
      <c r="G44" s="362"/>
      <c r="H44" s="362"/>
      <c r="I44" s="362"/>
      <c r="J44" s="362"/>
      <c r="K44" s="362"/>
      <c r="L44" s="362"/>
      <c r="M44" s="362"/>
    </row>
    <row r="45" spans="1:18" ht="9" customHeight="1" x14ac:dyDescent="0.2">
      <c r="A45" s="363" t="s">
        <v>182</v>
      </c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</row>
    <row r="46" spans="1:18" ht="9" customHeight="1" x14ac:dyDescent="0.2">
      <c r="A46" s="359" t="s">
        <v>239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</row>
    <row r="47" spans="1:18" ht="9" customHeight="1" x14ac:dyDescent="0.2">
      <c r="A47" s="364" t="s">
        <v>176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</row>
    <row r="48" spans="1:18" ht="9" customHeight="1" x14ac:dyDescent="0.2">
      <c r="A48" s="359" t="s">
        <v>333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</row>
    <row r="49" spans="1:13" ht="9" customHeight="1" x14ac:dyDescent="0.2">
      <c r="A49" s="360" t="s">
        <v>186</v>
      </c>
      <c r="B49" s="360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</row>
    <row r="50" spans="1:13" x14ac:dyDescent="0.2">
      <c r="B50" s="344"/>
      <c r="C50" s="344"/>
      <c r="D50" s="344"/>
      <c r="E50" s="344"/>
      <c r="F50" s="344"/>
      <c r="G50" s="344"/>
      <c r="H50" s="344"/>
      <c r="I50" s="344"/>
      <c r="J50" s="344"/>
      <c r="K50" s="344"/>
      <c r="L50" s="344"/>
      <c r="M50" s="344"/>
    </row>
    <row r="51" spans="1:13" x14ac:dyDescent="0.2"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4"/>
    </row>
    <row r="52" spans="1:13" x14ac:dyDescent="0.2">
      <c r="A52" s="185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4"/>
    </row>
    <row r="53" spans="1:13" x14ac:dyDescent="0.2">
      <c r="A53" s="185"/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</row>
    <row r="54" spans="1:13" x14ac:dyDescent="0.2">
      <c r="A54" s="185"/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</row>
    <row r="55" spans="1:13" x14ac:dyDescent="0.2">
      <c r="A55" s="185"/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</row>
    <row r="56" spans="1:13" x14ac:dyDescent="0.2">
      <c r="A56" s="185"/>
      <c r="B56" s="344"/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4"/>
    </row>
    <row r="57" spans="1:13" x14ac:dyDescent="0.2">
      <c r="A57" s="6"/>
      <c r="B57" s="345"/>
      <c r="C57" s="345"/>
      <c r="D57" s="344"/>
      <c r="E57" s="344"/>
      <c r="F57" s="344"/>
      <c r="G57" s="344"/>
      <c r="H57" s="344"/>
      <c r="I57" s="344"/>
      <c r="J57" s="344"/>
      <c r="K57" s="344"/>
      <c r="L57" s="344"/>
      <c r="M57" s="344"/>
    </row>
    <row r="58" spans="1:13" x14ac:dyDescent="0.2">
      <c r="A58" s="6"/>
      <c r="B58" s="345"/>
      <c r="C58" s="345"/>
      <c r="D58" s="344"/>
      <c r="E58" s="344"/>
      <c r="F58" s="344"/>
      <c r="G58" s="344"/>
      <c r="H58" s="344"/>
      <c r="I58" s="344"/>
      <c r="J58" s="344"/>
      <c r="K58" s="344"/>
      <c r="L58" s="344"/>
      <c r="M58" s="344"/>
    </row>
    <row r="59" spans="1:13" x14ac:dyDescent="0.2">
      <c r="A59" s="6"/>
      <c r="B59" s="345"/>
      <c r="C59" s="345"/>
      <c r="D59" s="344"/>
      <c r="E59" s="344"/>
      <c r="F59" s="344"/>
      <c r="G59" s="344"/>
      <c r="H59" s="344"/>
      <c r="I59" s="344"/>
      <c r="J59" s="344"/>
      <c r="K59" s="344"/>
      <c r="L59" s="293"/>
      <c r="M59" s="293"/>
    </row>
    <row r="60" spans="1:13" x14ac:dyDescent="0.2">
      <c r="A60" s="6"/>
      <c r="B60" s="345"/>
      <c r="C60" s="345"/>
      <c r="D60" s="344"/>
      <c r="E60" s="344"/>
      <c r="F60" s="344"/>
      <c r="G60" s="344"/>
      <c r="H60" s="344"/>
      <c r="I60" s="344"/>
      <c r="J60" s="344"/>
      <c r="K60" s="344"/>
      <c r="L60" s="293"/>
      <c r="M60" s="293"/>
    </row>
    <row r="61" spans="1:13" x14ac:dyDescent="0.2">
      <c r="A61" s="345"/>
      <c r="B61" s="345"/>
      <c r="C61" s="345"/>
      <c r="D61" s="344"/>
      <c r="E61" s="344"/>
      <c r="F61" s="344"/>
      <c r="G61" s="344"/>
      <c r="H61" s="344"/>
      <c r="I61" s="344"/>
      <c r="J61" s="344"/>
      <c r="K61" s="344"/>
      <c r="L61" s="344"/>
      <c r="M61" s="344"/>
    </row>
    <row r="62" spans="1:13" x14ac:dyDescent="0.2">
      <c r="A62" s="345"/>
      <c r="B62" s="345"/>
      <c r="C62" s="345"/>
      <c r="D62" s="344"/>
      <c r="E62" s="344"/>
      <c r="F62" s="344"/>
      <c r="G62" s="344"/>
      <c r="H62" s="344"/>
      <c r="I62" s="344"/>
      <c r="J62" s="344"/>
      <c r="K62" s="344"/>
      <c r="L62" s="344"/>
      <c r="M62" s="344"/>
    </row>
    <row r="63" spans="1:13" x14ac:dyDescent="0.2">
      <c r="A63" s="345"/>
      <c r="B63" s="345"/>
      <c r="C63" s="345"/>
      <c r="D63" s="344"/>
      <c r="E63" s="344"/>
      <c r="F63" s="344"/>
      <c r="G63" s="344"/>
      <c r="H63" s="344"/>
      <c r="I63" s="344"/>
      <c r="J63" s="344"/>
      <c r="K63" s="344"/>
      <c r="L63" s="344"/>
      <c r="M63" s="344"/>
    </row>
    <row r="64" spans="1:13" x14ac:dyDescent="0.2">
      <c r="A64" s="202"/>
      <c r="B64" s="202"/>
      <c r="C64" s="202"/>
    </row>
  </sheetData>
  <customSheetViews>
    <customSheetView guid="{7A197565-CD06-4D40-ADF6-ABEB5F656DCB}" showPageBreaks="1" showGridLines="0" topLeftCell="A16">
      <selection activeCell="A44" sqref="A44"/>
      <pageMargins left="0.5" right="0.5" top="0.25" bottom="0" header="0.5" footer="0.5"/>
      <pageSetup scale="95" orientation="landscape" r:id="rId1"/>
      <headerFooter alignWithMargins="0"/>
    </customSheetView>
    <customSheetView guid="{95FDDC2C-549A-47CA-B8D5-ECD00002A7F5}" showGridLines="0" topLeftCell="A34">
      <selection activeCell="A45" sqref="A45"/>
      <pageMargins left="0.5" right="0.5" top="0.25" bottom="0" header="0.5" footer="0.5"/>
      <pageSetup scale="95" orientation="landscape" r:id="rId2"/>
      <headerFooter alignWithMargins="0"/>
    </customSheetView>
    <customSheetView guid="{2B652145-1D52-4EE8-83F9-19E7E3F403E5}" showGridLines="0" topLeftCell="A22">
      <selection activeCell="A45" sqref="A45"/>
      <pageMargins left="0.5" right="0.5" top="0.25" bottom="0" header="0.5" footer="0.5"/>
      <pageSetup scale="95" orientation="landscape" r:id="rId3"/>
      <headerFooter alignWithMargins="0"/>
    </customSheetView>
    <customSheetView guid="{6205ACC2-7748-4BB6-9408-101C32D32338}" showGridLines="0" topLeftCell="A17">
      <selection activeCell="A45" sqref="A45"/>
      <pageMargins left="0.5" right="0.5" top="0.25" bottom="0" header="0.5" footer="0.5"/>
      <pageSetup scale="95" orientation="landscape" r:id="rId4"/>
      <headerFooter alignWithMargins="0"/>
    </customSheetView>
  </customSheetViews>
  <mergeCells count="7">
    <mergeCell ref="A48:M48"/>
    <mergeCell ref="A49:M49"/>
    <mergeCell ref="A1:M1"/>
    <mergeCell ref="A44:M44"/>
    <mergeCell ref="A45:M45"/>
    <mergeCell ref="A46:M46"/>
    <mergeCell ref="A47:M47"/>
  </mergeCells>
  <pageMargins left="0.5" right="0.5" top="0.25" bottom="0" header="0.5" footer="0.5"/>
  <pageSetup scale="95" orientation="landscape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68"/>
  <sheetViews>
    <sheetView showGridLines="0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6.7109375" defaultRowHeight="15" x14ac:dyDescent="0.25"/>
  <cols>
    <col min="1" max="1" width="6.7109375" customWidth="1"/>
    <col min="2" max="2" width="69.7109375" customWidth="1"/>
    <col min="3" max="3" width="8.7109375" customWidth="1"/>
    <col min="4" max="4" width="10.5703125" customWidth="1"/>
    <col min="5" max="56" width="6.42578125" customWidth="1"/>
    <col min="57" max="57" width="7.7109375" style="27" customWidth="1"/>
    <col min="58" max="58" width="9.42578125" customWidth="1"/>
  </cols>
  <sheetData>
    <row r="1" spans="1:58" ht="12.75" customHeight="1" x14ac:dyDescent="0.25">
      <c r="A1" s="366" t="s">
        <v>241</v>
      </c>
      <c r="B1" s="366"/>
      <c r="C1" s="366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</row>
    <row r="2" spans="1:58" ht="12.75" customHeight="1" x14ac:dyDescent="0.25">
      <c r="A2" s="17"/>
      <c r="B2" s="17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F2" s="56"/>
    </row>
    <row r="3" spans="1:58" s="347" customFormat="1" ht="25.5" customHeight="1" thickBot="1" x14ac:dyDescent="0.3">
      <c r="A3" s="288" t="s">
        <v>16</v>
      </c>
      <c r="B3" s="288" t="s">
        <v>192</v>
      </c>
      <c r="C3" s="289" t="s">
        <v>4</v>
      </c>
      <c r="D3" s="290" t="s">
        <v>159</v>
      </c>
      <c r="E3" s="290" t="s">
        <v>17</v>
      </c>
      <c r="F3" s="290" t="s">
        <v>18</v>
      </c>
      <c r="G3" s="290" t="s">
        <v>19</v>
      </c>
      <c r="H3" s="290" t="s">
        <v>20</v>
      </c>
      <c r="I3" s="290" t="s">
        <v>21</v>
      </c>
      <c r="J3" s="290" t="s">
        <v>22</v>
      </c>
      <c r="K3" s="290" t="s">
        <v>23</v>
      </c>
      <c r="L3" s="290" t="s">
        <v>25</v>
      </c>
      <c r="M3" s="290" t="s">
        <v>24</v>
      </c>
      <c r="N3" s="290" t="s">
        <v>26</v>
      </c>
      <c r="O3" s="290" t="s">
        <v>27</v>
      </c>
      <c r="P3" s="290" t="s">
        <v>28</v>
      </c>
      <c r="Q3" s="290" t="s">
        <v>30</v>
      </c>
      <c r="R3" s="290" t="s">
        <v>31</v>
      </c>
      <c r="S3" s="290" t="s">
        <v>32</v>
      </c>
      <c r="T3" s="290" t="s">
        <v>29</v>
      </c>
      <c r="U3" s="290" t="s">
        <v>33</v>
      </c>
      <c r="V3" s="290" t="s">
        <v>34</v>
      </c>
      <c r="W3" s="290" t="s">
        <v>35</v>
      </c>
      <c r="X3" s="290" t="s">
        <v>38</v>
      </c>
      <c r="Y3" s="290" t="s">
        <v>37</v>
      </c>
      <c r="Z3" s="290" t="s">
        <v>36</v>
      </c>
      <c r="AA3" s="290" t="s">
        <v>39</v>
      </c>
      <c r="AB3" s="290" t="s">
        <v>40</v>
      </c>
      <c r="AC3" s="290" t="s">
        <v>42</v>
      </c>
      <c r="AD3" s="290" t="s">
        <v>41</v>
      </c>
      <c r="AE3" s="290" t="s">
        <v>43</v>
      </c>
      <c r="AF3" s="290" t="s">
        <v>46</v>
      </c>
      <c r="AG3" s="290" t="s">
        <v>50</v>
      </c>
      <c r="AH3" s="290" t="s">
        <v>47</v>
      </c>
      <c r="AI3" s="290" t="s">
        <v>48</v>
      </c>
      <c r="AJ3" s="290" t="s">
        <v>49</v>
      </c>
      <c r="AK3" s="290" t="s">
        <v>51</v>
      </c>
      <c r="AL3" s="290" t="s">
        <v>44</v>
      </c>
      <c r="AM3" s="290" t="s">
        <v>45</v>
      </c>
      <c r="AN3" s="290" t="s">
        <v>52</v>
      </c>
      <c r="AO3" s="290" t="s">
        <v>53</v>
      </c>
      <c r="AP3" s="290" t="s">
        <v>54</v>
      </c>
      <c r="AQ3" s="290" t="s">
        <v>55</v>
      </c>
      <c r="AR3" s="290" t="s">
        <v>56</v>
      </c>
      <c r="AS3" s="290" t="s">
        <v>57</v>
      </c>
      <c r="AT3" s="290" t="s">
        <v>58</v>
      </c>
      <c r="AU3" s="290" t="s">
        <v>59</v>
      </c>
      <c r="AV3" s="290" t="s">
        <v>60</v>
      </c>
      <c r="AW3" s="290" t="s">
        <v>61</v>
      </c>
      <c r="AX3" s="290" t="s">
        <v>62</v>
      </c>
      <c r="AY3" s="290" t="s">
        <v>64</v>
      </c>
      <c r="AZ3" s="290" t="s">
        <v>63</v>
      </c>
      <c r="BA3" s="290" t="s">
        <v>65</v>
      </c>
      <c r="BB3" s="290" t="s">
        <v>67</v>
      </c>
      <c r="BC3" s="290" t="s">
        <v>66</v>
      </c>
      <c r="BD3" s="290" t="s">
        <v>68</v>
      </c>
      <c r="BE3" s="289" t="s">
        <v>207</v>
      </c>
      <c r="BF3" s="291" t="s">
        <v>208</v>
      </c>
    </row>
    <row r="4" spans="1:58" ht="13.5" customHeight="1" x14ac:dyDescent="0.25">
      <c r="A4" s="17" t="s">
        <v>18</v>
      </c>
      <c r="B4" s="17" t="s">
        <v>242</v>
      </c>
      <c r="C4" s="38">
        <v>698</v>
      </c>
      <c r="D4" s="38">
        <v>3</v>
      </c>
      <c r="E4" s="38">
        <v>1</v>
      </c>
      <c r="F4" s="38">
        <v>128</v>
      </c>
      <c r="G4" s="38">
        <v>20</v>
      </c>
      <c r="H4" s="38">
        <v>3</v>
      </c>
      <c r="I4" s="38">
        <v>52</v>
      </c>
      <c r="J4" s="38">
        <v>3</v>
      </c>
      <c r="K4" s="38">
        <v>2</v>
      </c>
      <c r="L4" s="38">
        <v>0</v>
      </c>
      <c r="M4" s="38">
        <v>0</v>
      </c>
      <c r="N4" s="38">
        <v>80</v>
      </c>
      <c r="O4" s="38">
        <v>102</v>
      </c>
      <c r="P4" s="38">
        <v>0</v>
      </c>
      <c r="Q4" s="38">
        <v>0</v>
      </c>
      <c r="R4" s="38">
        <v>7</v>
      </c>
      <c r="S4" s="38">
        <v>6</v>
      </c>
      <c r="T4" s="38">
        <v>1</v>
      </c>
      <c r="U4" s="38">
        <v>1</v>
      </c>
      <c r="V4" s="38">
        <v>13</v>
      </c>
      <c r="W4" s="38">
        <v>28</v>
      </c>
      <c r="X4" s="38">
        <v>0</v>
      </c>
      <c r="Y4" s="38">
        <v>8</v>
      </c>
      <c r="Z4" s="38">
        <v>4</v>
      </c>
      <c r="AA4" s="38">
        <v>6</v>
      </c>
      <c r="AB4" s="38">
        <v>2</v>
      </c>
      <c r="AC4" s="38">
        <v>26</v>
      </c>
      <c r="AD4" s="38">
        <v>5</v>
      </c>
      <c r="AE4" s="38">
        <v>0</v>
      </c>
      <c r="AF4" s="38">
        <v>1</v>
      </c>
      <c r="AG4" s="38">
        <v>0</v>
      </c>
      <c r="AH4" s="38">
        <v>0</v>
      </c>
      <c r="AI4" s="38">
        <v>4</v>
      </c>
      <c r="AJ4" s="38">
        <v>1</v>
      </c>
      <c r="AK4" s="38">
        <v>13</v>
      </c>
      <c r="AL4" s="38">
        <v>26</v>
      </c>
      <c r="AM4" s="38">
        <v>1</v>
      </c>
      <c r="AN4" s="38">
        <v>13</v>
      </c>
      <c r="AO4" s="38">
        <v>1</v>
      </c>
      <c r="AP4" s="38">
        <v>2</v>
      </c>
      <c r="AQ4" s="38">
        <v>8</v>
      </c>
      <c r="AR4" s="38">
        <v>1</v>
      </c>
      <c r="AS4" s="38">
        <v>0</v>
      </c>
      <c r="AT4" s="38">
        <v>16</v>
      </c>
      <c r="AU4" s="38">
        <v>0</v>
      </c>
      <c r="AV4" s="38">
        <v>51</v>
      </c>
      <c r="AW4" s="38">
        <v>21</v>
      </c>
      <c r="AX4" s="38">
        <v>2</v>
      </c>
      <c r="AY4" s="38">
        <v>0</v>
      </c>
      <c r="AZ4" s="38">
        <v>15</v>
      </c>
      <c r="BA4" s="38">
        <v>5</v>
      </c>
      <c r="BB4" s="38">
        <v>0</v>
      </c>
      <c r="BC4" s="38">
        <v>0</v>
      </c>
      <c r="BD4" s="38">
        <v>1</v>
      </c>
      <c r="BE4" s="38">
        <v>10</v>
      </c>
      <c r="BF4" s="38">
        <v>5</v>
      </c>
    </row>
    <row r="5" spans="1:58" ht="13.5" customHeight="1" x14ac:dyDescent="0.25">
      <c r="A5" s="115" t="s">
        <v>20</v>
      </c>
      <c r="B5" s="115" t="s">
        <v>167</v>
      </c>
      <c r="C5" s="124">
        <v>3185</v>
      </c>
      <c r="D5" s="124">
        <v>28</v>
      </c>
      <c r="E5" s="124">
        <v>16</v>
      </c>
      <c r="F5" s="124">
        <v>23</v>
      </c>
      <c r="G5" s="124">
        <v>5</v>
      </c>
      <c r="H5" s="124">
        <v>183</v>
      </c>
      <c r="I5" s="124">
        <v>797</v>
      </c>
      <c r="J5" s="124">
        <v>81</v>
      </c>
      <c r="K5" s="124">
        <v>17</v>
      </c>
      <c r="L5" s="124">
        <v>1</v>
      </c>
      <c r="M5" s="124">
        <v>1</v>
      </c>
      <c r="N5" s="124">
        <v>161</v>
      </c>
      <c r="O5" s="124">
        <v>63</v>
      </c>
      <c r="P5" s="124">
        <v>16</v>
      </c>
      <c r="Q5" s="124">
        <v>35</v>
      </c>
      <c r="R5" s="124">
        <v>102</v>
      </c>
      <c r="S5" s="124">
        <v>37</v>
      </c>
      <c r="T5" s="124">
        <v>13</v>
      </c>
      <c r="U5" s="124">
        <v>24</v>
      </c>
      <c r="V5" s="124">
        <v>11</v>
      </c>
      <c r="W5" s="124">
        <v>18</v>
      </c>
      <c r="X5" s="124">
        <v>8</v>
      </c>
      <c r="Y5" s="124">
        <v>41</v>
      </c>
      <c r="Z5" s="124">
        <v>35</v>
      </c>
      <c r="AA5" s="124">
        <v>94</v>
      </c>
      <c r="AB5" s="124">
        <v>58</v>
      </c>
      <c r="AC5" s="124">
        <v>8</v>
      </c>
      <c r="AD5" s="124">
        <v>50</v>
      </c>
      <c r="AE5" s="124">
        <v>23</v>
      </c>
      <c r="AF5" s="124">
        <v>14</v>
      </c>
      <c r="AG5" s="124">
        <v>49</v>
      </c>
      <c r="AH5" s="124">
        <v>3</v>
      </c>
      <c r="AI5" s="124">
        <v>88</v>
      </c>
      <c r="AJ5" s="124">
        <v>7</v>
      </c>
      <c r="AK5" s="124">
        <v>85</v>
      </c>
      <c r="AL5" s="124">
        <v>46</v>
      </c>
      <c r="AM5" s="124">
        <v>18</v>
      </c>
      <c r="AN5" s="124">
        <v>52</v>
      </c>
      <c r="AO5" s="124">
        <v>30</v>
      </c>
      <c r="AP5" s="124">
        <v>79</v>
      </c>
      <c r="AQ5" s="124">
        <v>63</v>
      </c>
      <c r="AR5" s="124">
        <v>2</v>
      </c>
      <c r="AS5" s="124">
        <v>6</v>
      </c>
      <c r="AT5" s="124">
        <v>12</v>
      </c>
      <c r="AU5" s="124">
        <v>10</v>
      </c>
      <c r="AV5" s="124">
        <v>21</v>
      </c>
      <c r="AW5" s="124">
        <v>176</v>
      </c>
      <c r="AX5" s="124">
        <v>140</v>
      </c>
      <c r="AY5" s="124">
        <v>5</v>
      </c>
      <c r="AZ5" s="124">
        <v>64</v>
      </c>
      <c r="BA5" s="124">
        <v>145</v>
      </c>
      <c r="BB5" s="124">
        <v>4</v>
      </c>
      <c r="BC5" s="124">
        <v>50</v>
      </c>
      <c r="BD5" s="124">
        <v>13</v>
      </c>
      <c r="BE5" s="124">
        <v>19</v>
      </c>
      <c r="BF5" s="124">
        <v>35</v>
      </c>
    </row>
    <row r="6" spans="1:58" ht="13.5" customHeight="1" x14ac:dyDescent="0.25">
      <c r="A6" s="17" t="s">
        <v>20</v>
      </c>
      <c r="B6" s="17" t="s">
        <v>328</v>
      </c>
      <c r="C6" s="38">
        <v>2771</v>
      </c>
      <c r="D6" s="38">
        <v>30</v>
      </c>
      <c r="E6" s="38">
        <v>13</v>
      </c>
      <c r="F6" s="38">
        <v>17</v>
      </c>
      <c r="G6" s="38">
        <v>9</v>
      </c>
      <c r="H6" s="38">
        <v>171</v>
      </c>
      <c r="I6" s="38">
        <v>623</v>
      </c>
      <c r="J6" s="38">
        <v>74</v>
      </c>
      <c r="K6" s="38">
        <v>13</v>
      </c>
      <c r="L6" s="38">
        <v>1</v>
      </c>
      <c r="M6" s="38">
        <v>0</v>
      </c>
      <c r="N6" s="38">
        <v>152</v>
      </c>
      <c r="O6" s="38">
        <v>49</v>
      </c>
      <c r="P6" s="38">
        <v>9</v>
      </c>
      <c r="Q6" s="38">
        <v>33</v>
      </c>
      <c r="R6" s="38">
        <v>121</v>
      </c>
      <c r="S6" s="38">
        <v>27</v>
      </c>
      <c r="T6" s="38">
        <v>15</v>
      </c>
      <c r="U6" s="38">
        <v>21</v>
      </c>
      <c r="V6" s="38">
        <v>4</v>
      </c>
      <c r="W6" s="38">
        <v>7</v>
      </c>
      <c r="X6" s="38">
        <v>5</v>
      </c>
      <c r="Y6" s="38">
        <v>25</v>
      </c>
      <c r="Z6" s="38">
        <v>33</v>
      </c>
      <c r="AA6" s="38">
        <v>83</v>
      </c>
      <c r="AB6" s="38">
        <v>38</v>
      </c>
      <c r="AC6" s="38">
        <v>4</v>
      </c>
      <c r="AD6" s="38">
        <v>39</v>
      </c>
      <c r="AE6" s="38">
        <v>11</v>
      </c>
      <c r="AF6" s="38">
        <v>17</v>
      </c>
      <c r="AG6" s="38">
        <v>53</v>
      </c>
      <c r="AH6" s="38">
        <v>3</v>
      </c>
      <c r="AI6" s="38">
        <v>72</v>
      </c>
      <c r="AJ6" s="38">
        <v>4</v>
      </c>
      <c r="AK6" s="38">
        <v>82</v>
      </c>
      <c r="AL6" s="38">
        <v>24</v>
      </c>
      <c r="AM6" s="38">
        <v>12</v>
      </c>
      <c r="AN6" s="38">
        <v>54</v>
      </c>
      <c r="AO6" s="38">
        <v>26</v>
      </c>
      <c r="AP6" s="38">
        <v>69</v>
      </c>
      <c r="AQ6" s="38">
        <v>44</v>
      </c>
      <c r="AR6" s="38">
        <v>2</v>
      </c>
      <c r="AS6" s="38">
        <v>2</v>
      </c>
      <c r="AT6" s="38">
        <v>4</v>
      </c>
      <c r="AU6" s="38">
        <v>11</v>
      </c>
      <c r="AV6" s="38">
        <v>19</v>
      </c>
      <c r="AW6" s="38">
        <v>153</v>
      </c>
      <c r="AX6" s="38">
        <v>143</v>
      </c>
      <c r="AY6" s="38">
        <v>2</v>
      </c>
      <c r="AZ6" s="38">
        <v>60</v>
      </c>
      <c r="BA6" s="38">
        <v>110</v>
      </c>
      <c r="BB6" s="38">
        <v>1</v>
      </c>
      <c r="BC6" s="38">
        <v>41</v>
      </c>
      <c r="BD6" s="38">
        <v>11</v>
      </c>
      <c r="BE6" s="38">
        <v>62</v>
      </c>
      <c r="BF6" s="38">
        <v>63</v>
      </c>
    </row>
    <row r="7" spans="1:58" ht="13.5" customHeight="1" x14ac:dyDescent="0.25">
      <c r="A7" s="115" t="s">
        <v>21</v>
      </c>
      <c r="B7" s="115" t="s">
        <v>327</v>
      </c>
      <c r="C7" s="124">
        <v>1770</v>
      </c>
      <c r="D7" s="124">
        <v>10</v>
      </c>
      <c r="E7" s="124">
        <v>4</v>
      </c>
      <c r="F7" s="124">
        <v>2</v>
      </c>
      <c r="G7" s="124">
        <v>1</v>
      </c>
      <c r="H7" s="124">
        <v>40</v>
      </c>
      <c r="I7" s="124">
        <v>1002</v>
      </c>
      <c r="J7" s="124">
        <v>19</v>
      </c>
      <c r="K7" s="124">
        <v>3</v>
      </c>
      <c r="L7" s="124">
        <v>1</v>
      </c>
      <c r="M7" s="124">
        <v>0</v>
      </c>
      <c r="N7" s="124">
        <v>49</v>
      </c>
      <c r="O7" s="124">
        <v>14</v>
      </c>
      <c r="P7" s="124">
        <v>12</v>
      </c>
      <c r="Q7" s="124">
        <v>6</v>
      </c>
      <c r="R7" s="124">
        <v>33</v>
      </c>
      <c r="S7" s="124">
        <v>2</v>
      </c>
      <c r="T7" s="124">
        <v>6</v>
      </c>
      <c r="U7" s="124">
        <v>3</v>
      </c>
      <c r="V7" s="124">
        <v>2</v>
      </c>
      <c r="W7" s="124">
        <v>1</v>
      </c>
      <c r="X7" s="124">
        <v>1</v>
      </c>
      <c r="Y7" s="124">
        <v>13</v>
      </c>
      <c r="Z7" s="124">
        <v>33</v>
      </c>
      <c r="AA7" s="124">
        <v>30</v>
      </c>
      <c r="AB7" s="124">
        <v>9</v>
      </c>
      <c r="AC7" s="124">
        <v>2</v>
      </c>
      <c r="AD7" s="124">
        <v>6</v>
      </c>
      <c r="AE7" s="124">
        <v>4</v>
      </c>
      <c r="AF7" s="124">
        <v>3</v>
      </c>
      <c r="AG7" s="124">
        <v>21</v>
      </c>
      <c r="AH7" s="124">
        <v>4</v>
      </c>
      <c r="AI7" s="124">
        <v>26</v>
      </c>
      <c r="AJ7" s="124">
        <v>1</v>
      </c>
      <c r="AK7" s="124">
        <v>55</v>
      </c>
      <c r="AL7" s="124">
        <v>13</v>
      </c>
      <c r="AM7" s="124">
        <v>3</v>
      </c>
      <c r="AN7" s="124">
        <v>20</v>
      </c>
      <c r="AO7" s="124">
        <v>5</v>
      </c>
      <c r="AP7" s="124">
        <v>20</v>
      </c>
      <c r="AQ7" s="124">
        <v>26</v>
      </c>
      <c r="AR7" s="124">
        <v>1</v>
      </c>
      <c r="AS7" s="124">
        <v>1</v>
      </c>
      <c r="AT7" s="124">
        <v>3</v>
      </c>
      <c r="AU7" s="124">
        <v>1</v>
      </c>
      <c r="AV7" s="124">
        <v>6</v>
      </c>
      <c r="AW7" s="124">
        <v>49</v>
      </c>
      <c r="AX7" s="124">
        <v>20</v>
      </c>
      <c r="AY7" s="124">
        <v>1</v>
      </c>
      <c r="AZ7" s="124">
        <v>22</v>
      </c>
      <c r="BA7" s="124">
        <v>68</v>
      </c>
      <c r="BB7" s="124">
        <v>2</v>
      </c>
      <c r="BC7" s="124">
        <v>5</v>
      </c>
      <c r="BD7" s="124">
        <v>5</v>
      </c>
      <c r="BE7" s="124">
        <v>20</v>
      </c>
      <c r="BF7" s="124">
        <v>61</v>
      </c>
    </row>
    <row r="8" spans="1:58" ht="13.5" customHeight="1" x14ac:dyDescent="0.25">
      <c r="A8" s="17" t="s">
        <v>21</v>
      </c>
      <c r="B8" s="17" t="s">
        <v>326</v>
      </c>
      <c r="C8" s="38">
        <v>1765</v>
      </c>
      <c r="D8" s="38">
        <v>13</v>
      </c>
      <c r="E8" s="38">
        <v>6</v>
      </c>
      <c r="F8" s="38">
        <v>4</v>
      </c>
      <c r="G8" s="38">
        <v>4</v>
      </c>
      <c r="H8" s="38">
        <v>36</v>
      </c>
      <c r="I8" s="38">
        <v>930</v>
      </c>
      <c r="J8" s="38">
        <v>21</v>
      </c>
      <c r="K8" s="38">
        <v>6</v>
      </c>
      <c r="L8" s="38">
        <v>0</v>
      </c>
      <c r="M8" s="38">
        <v>0</v>
      </c>
      <c r="N8" s="38">
        <v>63</v>
      </c>
      <c r="O8" s="38">
        <v>13</v>
      </c>
      <c r="P8" s="38">
        <v>13</v>
      </c>
      <c r="Q8" s="38">
        <v>5</v>
      </c>
      <c r="R8" s="38">
        <v>32</v>
      </c>
      <c r="S8" s="38">
        <v>4</v>
      </c>
      <c r="T8" s="38">
        <v>3</v>
      </c>
      <c r="U8" s="38">
        <v>4</v>
      </c>
      <c r="V8" s="38">
        <v>3</v>
      </c>
      <c r="W8" s="38">
        <v>2</v>
      </c>
      <c r="X8" s="38">
        <v>2</v>
      </c>
      <c r="Y8" s="38">
        <v>21</v>
      </c>
      <c r="Z8" s="38">
        <v>28</v>
      </c>
      <c r="AA8" s="38">
        <v>23</v>
      </c>
      <c r="AB8" s="38">
        <v>9</v>
      </c>
      <c r="AC8" s="38">
        <v>3</v>
      </c>
      <c r="AD8" s="38">
        <v>9</v>
      </c>
      <c r="AE8" s="38">
        <v>7</v>
      </c>
      <c r="AF8" s="38">
        <v>3</v>
      </c>
      <c r="AG8" s="38">
        <v>19</v>
      </c>
      <c r="AH8" s="38">
        <v>4</v>
      </c>
      <c r="AI8" s="38">
        <v>26</v>
      </c>
      <c r="AJ8" s="38">
        <v>2</v>
      </c>
      <c r="AK8" s="38">
        <v>51</v>
      </c>
      <c r="AL8" s="38">
        <v>15</v>
      </c>
      <c r="AM8" s="38">
        <v>1</v>
      </c>
      <c r="AN8" s="38">
        <v>18</v>
      </c>
      <c r="AO8" s="38">
        <v>4</v>
      </c>
      <c r="AP8" s="38">
        <v>25</v>
      </c>
      <c r="AQ8" s="38">
        <v>20</v>
      </c>
      <c r="AR8" s="38">
        <v>0</v>
      </c>
      <c r="AS8" s="38">
        <v>1</v>
      </c>
      <c r="AT8" s="38">
        <v>3</v>
      </c>
      <c r="AU8" s="38">
        <v>2</v>
      </c>
      <c r="AV8" s="38">
        <v>4</v>
      </c>
      <c r="AW8" s="38">
        <v>53</v>
      </c>
      <c r="AX8" s="38">
        <v>35</v>
      </c>
      <c r="AY8" s="38">
        <v>0</v>
      </c>
      <c r="AZ8" s="38">
        <v>26</v>
      </c>
      <c r="BA8" s="38">
        <v>89</v>
      </c>
      <c r="BB8" s="38">
        <v>1</v>
      </c>
      <c r="BC8" s="38">
        <v>8</v>
      </c>
      <c r="BD8" s="38">
        <v>1</v>
      </c>
      <c r="BE8" s="38">
        <v>25</v>
      </c>
      <c r="BF8" s="38">
        <v>65</v>
      </c>
    </row>
    <row r="9" spans="1:58" ht="13.5" customHeight="1" x14ac:dyDescent="0.25">
      <c r="A9" s="115" t="s">
        <v>21</v>
      </c>
      <c r="B9" s="115" t="s">
        <v>243</v>
      </c>
      <c r="C9" s="124">
        <v>1955</v>
      </c>
      <c r="D9" s="124">
        <v>17</v>
      </c>
      <c r="E9" s="124">
        <v>8</v>
      </c>
      <c r="F9" s="124">
        <v>8</v>
      </c>
      <c r="G9" s="124">
        <v>1</v>
      </c>
      <c r="H9" s="124">
        <v>62</v>
      </c>
      <c r="I9" s="124">
        <v>718</v>
      </c>
      <c r="J9" s="124">
        <v>27</v>
      </c>
      <c r="K9" s="124">
        <v>7</v>
      </c>
      <c r="L9" s="124">
        <v>0</v>
      </c>
      <c r="M9" s="124">
        <v>0</v>
      </c>
      <c r="N9" s="124">
        <v>84</v>
      </c>
      <c r="O9" s="124">
        <v>24</v>
      </c>
      <c r="P9" s="124">
        <v>14</v>
      </c>
      <c r="Q9" s="124">
        <v>14</v>
      </c>
      <c r="R9" s="124">
        <v>51</v>
      </c>
      <c r="S9" s="124">
        <v>11</v>
      </c>
      <c r="T9" s="124">
        <v>3</v>
      </c>
      <c r="U9" s="124">
        <v>4</v>
      </c>
      <c r="V9" s="124">
        <v>4</v>
      </c>
      <c r="W9" s="124">
        <v>5</v>
      </c>
      <c r="X9" s="124">
        <v>6</v>
      </c>
      <c r="Y9" s="124">
        <v>28</v>
      </c>
      <c r="Z9" s="124">
        <v>17</v>
      </c>
      <c r="AA9" s="124">
        <v>49</v>
      </c>
      <c r="AB9" s="124">
        <v>15</v>
      </c>
      <c r="AC9" s="124">
        <v>2</v>
      </c>
      <c r="AD9" s="124">
        <v>19</v>
      </c>
      <c r="AE9" s="124">
        <v>4</v>
      </c>
      <c r="AF9" s="124">
        <v>1</v>
      </c>
      <c r="AG9" s="124">
        <v>23</v>
      </c>
      <c r="AH9" s="124">
        <v>5</v>
      </c>
      <c r="AI9" s="124">
        <v>54</v>
      </c>
      <c r="AJ9" s="124">
        <v>2</v>
      </c>
      <c r="AK9" s="124">
        <v>69</v>
      </c>
      <c r="AL9" s="124">
        <v>24</v>
      </c>
      <c r="AM9" s="124">
        <v>4</v>
      </c>
      <c r="AN9" s="124">
        <v>20</v>
      </c>
      <c r="AO9" s="124">
        <v>12</v>
      </c>
      <c r="AP9" s="124">
        <v>37</v>
      </c>
      <c r="AQ9" s="124">
        <v>30</v>
      </c>
      <c r="AR9" s="124">
        <v>1</v>
      </c>
      <c r="AS9" s="124">
        <v>3</v>
      </c>
      <c r="AT9" s="124">
        <v>6</v>
      </c>
      <c r="AU9" s="124">
        <v>4</v>
      </c>
      <c r="AV9" s="124">
        <v>11</v>
      </c>
      <c r="AW9" s="124">
        <v>78</v>
      </c>
      <c r="AX9" s="124">
        <v>70</v>
      </c>
      <c r="AY9" s="124">
        <v>0</v>
      </c>
      <c r="AZ9" s="124">
        <v>36</v>
      </c>
      <c r="BA9" s="124">
        <v>81</v>
      </c>
      <c r="BB9" s="124">
        <v>1</v>
      </c>
      <c r="BC9" s="124">
        <v>11</v>
      </c>
      <c r="BD9" s="124">
        <v>4</v>
      </c>
      <c r="BE9" s="124">
        <v>61</v>
      </c>
      <c r="BF9" s="124">
        <v>105</v>
      </c>
    </row>
    <row r="10" spans="1:58" ht="13.5" customHeight="1" x14ac:dyDescent="0.25">
      <c r="A10" s="17" t="s">
        <v>21</v>
      </c>
      <c r="B10" s="83" t="s">
        <v>166</v>
      </c>
      <c r="C10" s="38">
        <v>3617</v>
      </c>
      <c r="D10" s="38">
        <v>42</v>
      </c>
      <c r="E10" s="38">
        <v>14</v>
      </c>
      <c r="F10" s="38">
        <v>12</v>
      </c>
      <c r="G10" s="38">
        <v>4</v>
      </c>
      <c r="H10" s="38">
        <v>117</v>
      </c>
      <c r="I10" s="38">
        <v>1240</v>
      </c>
      <c r="J10" s="38">
        <v>60</v>
      </c>
      <c r="K10" s="38">
        <v>19</v>
      </c>
      <c r="L10" s="38">
        <v>1</v>
      </c>
      <c r="M10" s="38">
        <v>0</v>
      </c>
      <c r="N10" s="38">
        <v>154</v>
      </c>
      <c r="O10" s="38">
        <v>42</v>
      </c>
      <c r="P10" s="38">
        <v>27</v>
      </c>
      <c r="Q10" s="38">
        <v>41</v>
      </c>
      <c r="R10" s="38">
        <v>88</v>
      </c>
      <c r="S10" s="38">
        <v>16</v>
      </c>
      <c r="T10" s="38">
        <v>7</v>
      </c>
      <c r="U10" s="38">
        <v>13</v>
      </c>
      <c r="V10" s="38">
        <v>6</v>
      </c>
      <c r="W10" s="38">
        <v>17</v>
      </c>
      <c r="X10" s="38">
        <v>5</v>
      </c>
      <c r="Y10" s="38">
        <v>44</v>
      </c>
      <c r="Z10" s="38">
        <v>55</v>
      </c>
      <c r="AA10" s="38">
        <v>53</v>
      </c>
      <c r="AB10" s="38">
        <v>31</v>
      </c>
      <c r="AC10" s="38">
        <v>3</v>
      </c>
      <c r="AD10" s="38">
        <v>27</v>
      </c>
      <c r="AE10" s="38">
        <v>16</v>
      </c>
      <c r="AF10" s="38">
        <v>7</v>
      </c>
      <c r="AG10" s="38">
        <v>69</v>
      </c>
      <c r="AH10" s="38">
        <v>7</v>
      </c>
      <c r="AI10" s="38">
        <v>82</v>
      </c>
      <c r="AJ10" s="38">
        <v>2</v>
      </c>
      <c r="AK10" s="38">
        <v>106</v>
      </c>
      <c r="AL10" s="38">
        <v>30</v>
      </c>
      <c r="AM10" s="38">
        <v>3</v>
      </c>
      <c r="AN10" s="38">
        <v>47</v>
      </c>
      <c r="AO10" s="38">
        <v>24</v>
      </c>
      <c r="AP10" s="38">
        <v>78</v>
      </c>
      <c r="AQ10" s="38">
        <v>52</v>
      </c>
      <c r="AR10" s="38">
        <v>0</v>
      </c>
      <c r="AS10" s="38">
        <v>7</v>
      </c>
      <c r="AT10" s="38">
        <v>10</v>
      </c>
      <c r="AU10" s="38">
        <v>5</v>
      </c>
      <c r="AV10" s="38">
        <v>13</v>
      </c>
      <c r="AW10" s="38">
        <v>134</v>
      </c>
      <c r="AX10" s="38">
        <v>212</v>
      </c>
      <c r="AY10" s="38">
        <v>2</v>
      </c>
      <c r="AZ10" s="38">
        <v>65</v>
      </c>
      <c r="BA10" s="38">
        <v>167</v>
      </c>
      <c r="BB10" s="38">
        <v>3</v>
      </c>
      <c r="BC10" s="38">
        <v>17</v>
      </c>
      <c r="BD10" s="38">
        <v>9</v>
      </c>
      <c r="BE10" s="38">
        <v>178</v>
      </c>
      <c r="BF10" s="38">
        <v>134</v>
      </c>
    </row>
    <row r="11" spans="1:58" x14ac:dyDescent="0.25">
      <c r="A11" s="115" t="s">
        <v>21</v>
      </c>
      <c r="B11" s="115" t="s">
        <v>244</v>
      </c>
      <c r="C11" s="124">
        <v>3316</v>
      </c>
      <c r="D11" s="124">
        <v>44</v>
      </c>
      <c r="E11" s="124">
        <v>7</v>
      </c>
      <c r="F11" s="124">
        <v>8</v>
      </c>
      <c r="G11" s="124">
        <v>7</v>
      </c>
      <c r="H11" s="124">
        <v>79</v>
      </c>
      <c r="I11" s="124">
        <v>1204</v>
      </c>
      <c r="J11" s="124">
        <v>43</v>
      </c>
      <c r="K11" s="124">
        <v>18</v>
      </c>
      <c r="L11" s="124">
        <v>0</v>
      </c>
      <c r="M11" s="124">
        <v>0</v>
      </c>
      <c r="N11" s="124">
        <v>156</v>
      </c>
      <c r="O11" s="124">
        <v>53</v>
      </c>
      <c r="P11" s="124">
        <v>15</v>
      </c>
      <c r="Q11" s="124">
        <v>18</v>
      </c>
      <c r="R11" s="124">
        <v>90</v>
      </c>
      <c r="S11" s="124">
        <v>21</v>
      </c>
      <c r="T11" s="124">
        <v>12</v>
      </c>
      <c r="U11" s="124">
        <v>12</v>
      </c>
      <c r="V11" s="124">
        <v>4</v>
      </c>
      <c r="W11" s="124">
        <v>12</v>
      </c>
      <c r="X11" s="124">
        <v>5</v>
      </c>
      <c r="Y11" s="124">
        <v>51</v>
      </c>
      <c r="Z11" s="124">
        <v>61</v>
      </c>
      <c r="AA11" s="124">
        <v>71</v>
      </c>
      <c r="AB11" s="124">
        <v>31</v>
      </c>
      <c r="AC11" s="124">
        <v>2</v>
      </c>
      <c r="AD11" s="124">
        <v>24</v>
      </c>
      <c r="AE11" s="124">
        <v>4</v>
      </c>
      <c r="AF11" s="124">
        <v>5</v>
      </c>
      <c r="AG11" s="124">
        <v>42</v>
      </c>
      <c r="AH11" s="124">
        <v>6</v>
      </c>
      <c r="AI11" s="124">
        <v>85</v>
      </c>
      <c r="AJ11" s="124">
        <v>4</v>
      </c>
      <c r="AK11" s="124">
        <v>128</v>
      </c>
      <c r="AL11" s="124">
        <v>25</v>
      </c>
      <c r="AM11" s="124">
        <v>1</v>
      </c>
      <c r="AN11" s="124">
        <v>45</v>
      </c>
      <c r="AO11" s="124">
        <v>12</v>
      </c>
      <c r="AP11" s="124">
        <v>51</v>
      </c>
      <c r="AQ11" s="124">
        <v>56</v>
      </c>
      <c r="AR11" s="124">
        <v>1</v>
      </c>
      <c r="AS11" s="124">
        <v>5</v>
      </c>
      <c r="AT11" s="124">
        <v>8</v>
      </c>
      <c r="AU11" s="124">
        <v>3</v>
      </c>
      <c r="AV11" s="124">
        <v>17</v>
      </c>
      <c r="AW11" s="124">
        <v>140</v>
      </c>
      <c r="AX11" s="124">
        <v>91</v>
      </c>
      <c r="AY11" s="124">
        <v>1</v>
      </c>
      <c r="AZ11" s="124">
        <v>64</v>
      </c>
      <c r="BA11" s="124">
        <v>119</v>
      </c>
      <c r="BB11" s="124">
        <v>2</v>
      </c>
      <c r="BC11" s="124">
        <v>24</v>
      </c>
      <c r="BD11" s="124">
        <v>4</v>
      </c>
      <c r="BE11" s="124">
        <v>179</v>
      </c>
      <c r="BF11" s="124">
        <v>146</v>
      </c>
    </row>
    <row r="12" spans="1:58" ht="13.5" customHeight="1" x14ac:dyDescent="0.25">
      <c r="A12" s="17" t="s">
        <v>21</v>
      </c>
      <c r="B12" s="17" t="s">
        <v>245</v>
      </c>
      <c r="C12" s="38">
        <v>2494</v>
      </c>
      <c r="D12" s="38">
        <v>14</v>
      </c>
      <c r="E12" s="38">
        <v>12</v>
      </c>
      <c r="F12" s="38">
        <v>6</v>
      </c>
      <c r="G12" s="38">
        <v>3</v>
      </c>
      <c r="H12" s="38">
        <v>87</v>
      </c>
      <c r="I12" s="38">
        <v>1093</v>
      </c>
      <c r="J12" s="38">
        <v>30</v>
      </c>
      <c r="K12" s="38">
        <v>12</v>
      </c>
      <c r="L12" s="38">
        <v>0</v>
      </c>
      <c r="M12" s="38">
        <v>0</v>
      </c>
      <c r="N12" s="38">
        <v>92</v>
      </c>
      <c r="O12" s="38">
        <v>34</v>
      </c>
      <c r="P12" s="38">
        <v>18</v>
      </c>
      <c r="Q12" s="38">
        <v>20</v>
      </c>
      <c r="R12" s="38">
        <v>67</v>
      </c>
      <c r="S12" s="38">
        <v>13</v>
      </c>
      <c r="T12" s="38">
        <v>9</v>
      </c>
      <c r="U12" s="38">
        <v>9</v>
      </c>
      <c r="V12" s="38">
        <v>4</v>
      </c>
      <c r="W12" s="38">
        <v>3</v>
      </c>
      <c r="X12" s="38">
        <v>3</v>
      </c>
      <c r="Y12" s="38">
        <v>25</v>
      </c>
      <c r="Z12" s="38">
        <v>30</v>
      </c>
      <c r="AA12" s="38">
        <v>51</v>
      </c>
      <c r="AB12" s="38">
        <v>15</v>
      </c>
      <c r="AC12" s="38">
        <v>3</v>
      </c>
      <c r="AD12" s="38">
        <v>20</v>
      </c>
      <c r="AE12" s="38">
        <v>7</v>
      </c>
      <c r="AF12" s="38">
        <v>5</v>
      </c>
      <c r="AG12" s="38">
        <v>37</v>
      </c>
      <c r="AH12" s="38">
        <v>2</v>
      </c>
      <c r="AI12" s="38">
        <v>56</v>
      </c>
      <c r="AJ12" s="38">
        <v>2</v>
      </c>
      <c r="AK12" s="38">
        <v>79</v>
      </c>
      <c r="AL12" s="38">
        <v>11</v>
      </c>
      <c r="AM12" s="38">
        <v>2</v>
      </c>
      <c r="AN12" s="38">
        <v>24</v>
      </c>
      <c r="AO12" s="38">
        <v>9</v>
      </c>
      <c r="AP12" s="38">
        <v>59</v>
      </c>
      <c r="AQ12" s="38">
        <v>31</v>
      </c>
      <c r="AR12" s="38">
        <v>0</v>
      </c>
      <c r="AS12" s="38">
        <v>3</v>
      </c>
      <c r="AT12" s="38">
        <v>2</v>
      </c>
      <c r="AU12" s="38">
        <v>2</v>
      </c>
      <c r="AV12" s="38">
        <v>8</v>
      </c>
      <c r="AW12" s="38">
        <v>112</v>
      </c>
      <c r="AX12" s="38">
        <v>79</v>
      </c>
      <c r="AY12" s="38">
        <v>0</v>
      </c>
      <c r="AZ12" s="38">
        <v>40</v>
      </c>
      <c r="BA12" s="38">
        <v>116</v>
      </c>
      <c r="BB12" s="38">
        <v>1</v>
      </c>
      <c r="BC12" s="38">
        <v>12</v>
      </c>
      <c r="BD12" s="38">
        <v>3</v>
      </c>
      <c r="BE12" s="38">
        <v>45</v>
      </c>
      <c r="BF12" s="38">
        <v>74</v>
      </c>
    </row>
    <row r="13" spans="1:58" ht="13.5" customHeight="1" x14ac:dyDescent="0.25">
      <c r="A13" s="115" t="s">
        <v>22</v>
      </c>
      <c r="B13" s="115" t="s">
        <v>246</v>
      </c>
      <c r="C13" s="124">
        <v>1333</v>
      </c>
      <c r="D13" s="124">
        <v>27</v>
      </c>
      <c r="E13" s="124">
        <v>11</v>
      </c>
      <c r="F13" s="124">
        <v>8</v>
      </c>
      <c r="G13" s="124">
        <v>8</v>
      </c>
      <c r="H13" s="124">
        <v>92</v>
      </c>
      <c r="I13" s="124">
        <v>178</v>
      </c>
      <c r="J13" s="124">
        <v>152</v>
      </c>
      <c r="K13" s="124">
        <v>4</v>
      </c>
      <c r="L13" s="124">
        <v>2</v>
      </c>
      <c r="M13" s="124">
        <v>1</v>
      </c>
      <c r="N13" s="124">
        <v>65</v>
      </c>
      <c r="O13" s="124">
        <v>23</v>
      </c>
      <c r="P13" s="124">
        <v>8</v>
      </c>
      <c r="Q13" s="124">
        <v>12</v>
      </c>
      <c r="R13" s="124">
        <v>41</v>
      </c>
      <c r="S13" s="124">
        <v>18</v>
      </c>
      <c r="T13" s="124">
        <v>13</v>
      </c>
      <c r="U13" s="124">
        <v>19</v>
      </c>
      <c r="V13" s="124">
        <v>2</v>
      </c>
      <c r="W13" s="124">
        <v>2</v>
      </c>
      <c r="X13" s="124">
        <v>2</v>
      </c>
      <c r="Y13" s="124">
        <v>17</v>
      </c>
      <c r="Z13" s="124">
        <v>11</v>
      </c>
      <c r="AA13" s="124">
        <v>44</v>
      </c>
      <c r="AB13" s="124">
        <v>41</v>
      </c>
      <c r="AC13" s="124">
        <v>3</v>
      </c>
      <c r="AD13" s="124">
        <v>18</v>
      </c>
      <c r="AE13" s="124">
        <v>22</v>
      </c>
      <c r="AF13" s="124">
        <v>22</v>
      </c>
      <c r="AG13" s="124">
        <v>13</v>
      </c>
      <c r="AH13" s="124">
        <v>0</v>
      </c>
      <c r="AI13" s="124">
        <v>19</v>
      </c>
      <c r="AJ13" s="124">
        <v>10</v>
      </c>
      <c r="AK13" s="124">
        <v>33</v>
      </c>
      <c r="AL13" s="124">
        <v>18</v>
      </c>
      <c r="AM13" s="124">
        <v>29</v>
      </c>
      <c r="AN13" s="124">
        <v>24</v>
      </c>
      <c r="AO13" s="124">
        <v>34</v>
      </c>
      <c r="AP13" s="124">
        <v>21</v>
      </c>
      <c r="AQ13" s="124">
        <v>17</v>
      </c>
      <c r="AR13" s="124">
        <v>0</v>
      </c>
      <c r="AS13" s="124">
        <v>2</v>
      </c>
      <c r="AT13" s="124">
        <v>4</v>
      </c>
      <c r="AU13" s="124">
        <v>18</v>
      </c>
      <c r="AV13" s="124">
        <v>9</v>
      </c>
      <c r="AW13" s="124">
        <v>38</v>
      </c>
      <c r="AX13" s="124">
        <v>43</v>
      </c>
      <c r="AY13" s="124">
        <v>1</v>
      </c>
      <c r="AZ13" s="124">
        <v>10</v>
      </c>
      <c r="BA13" s="124">
        <v>54</v>
      </c>
      <c r="BB13" s="124">
        <v>1</v>
      </c>
      <c r="BC13" s="124">
        <v>24</v>
      </c>
      <c r="BD13" s="124">
        <v>16</v>
      </c>
      <c r="BE13" s="124">
        <v>14</v>
      </c>
      <c r="BF13" s="124">
        <v>15</v>
      </c>
    </row>
    <row r="14" spans="1:58" ht="13.5" customHeight="1" x14ac:dyDescent="0.25">
      <c r="A14" s="17" t="s">
        <v>23</v>
      </c>
      <c r="B14" s="17" t="s">
        <v>247</v>
      </c>
      <c r="C14" s="38">
        <v>1172</v>
      </c>
      <c r="D14" s="38">
        <v>6</v>
      </c>
      <c r="E14" s="38">
        <v>2</v>
      </c>
      <c r="F14" s="38">
        <v>5</v>
      </c>
      <c r="G14" s="38">
        <v>3</v>
      </c>
      <c r="H14" s="38">
        <v>10</v>
      </c>
      <c r="I14" s="38">
        <v>132</v>
      </c>
      <c r="J14" s="38">
        <v>10</v>
      </c>
      <c r="K14" s="38">
        <v>72</v>
      </c>
      <c r="L14" s="38">
        <v>2</v>
      </c>
      <c r="M14" s="38">
        <v>0</v>
      </c>
      <c r="N14" s="38">
        <v>54</v>
      </c>
      <c r="O14" s="38">
        <v>14</v>
      </c>
      <c r="P14" s="38">
        <v>0</v>
      </c>
      <c r="Q14" s="38">
        <v>2</v>
      </c>
      <c r="R14" s="38">
        <v>23</v>
      </c>
      <c r="S14" s="38">
        <v>11</v>
      </c>
      <c r="T14" s="38">
        <v>2</v>
      </c>
      <c r="U14" s="38">
        <v>1</v>
      </c>
      <c r="V14" s="38">
        <v>1</v>
      </c>
      <c r="W14" s="38">
        <v>1</v>
      </c>
      <c r="X14" s="38">
        <v>11</v>
      </c>
      <c r="Y14" s="38">
        <v>17</v>
      </c>
      <c r="Z14" s="38">
        <v>106</v>
      </c>
      <c r="AA14" s="38">
        <v>27</v>
      </c>
      <c r="AB14" s="38">
        <v>7</v>
      </c>
      <c r="AC14" s="38">
        <v>2</v>
      </c>
      <c r="AD14" s="38">
        <v>4</v>
      </c>
      <c r="AE14" s="38">
        <v>2</v>
      </c>
      <c r="AF14" s="38">
        <v>2</v>
      </c>
      <c r="AG14" s="38">
        <v>2</v>
      </c>
      <c r="AH14" s="38">
        <v>14</v>
      </c>
      <c r="AI14" s="38">
        <v>113</v>
      </c>
      <c r="AJ14" s="38">
        <v>1</v>
      </c>
      <c r="AK14" s="38">
        <v>227</v>
      </c>
      <c r="AL14" s="38">
        <v>11</v>
      </c>
      <c r="AM14" s="38">
        <v>2</v>
      </c>
      <c r="AN14" s="38">
        <v>19</v>
      </c>
      <c r="AO14" s="38">
        <v>5</v>
      </c>
      <c r="AP14" s="38">
        <v>4</v>
      </c>
      <c r="AQ14" s="38">
        <v>42</v>
      </c>
      <c r="AR14" s="38">
        <v>2</v>
      </c>
      <c r="AS14" s="38">
        <v>9</v>
      </c>
      <c r="AT14" s="38">
        <v>5</v>
      </c>
      <c r="AU14" s="38">
        <v>0</v>
      </c>
      <c r="AV14" s="38">
        <v>8</v>
      </c>
      <c r="AW14" s="38">
        <v>18</v>
      </c>
      <c r="AX14" s="38">
        <v>9</v>
      </c>
      <c r="AY14" s="38">
        <v>10</v>
      </c>
      <c r="AZ14" s="38">
        <v>27</v>
      </c>
      <c r="BA14" s="38">
        <v>16</v>
      </c>
      <c r="BB14" s="38">
        <v>0</v>
      </c>
      <c r="BC14" s="38">
        <v>2</v>
      </c>
      <c r="BD14" s="38">
        <v>3</v>
      </c>
      <c r="BE14" s="38">
        <v>56</v>
      </c>
      <c r="BF14" s="38">
        <v>38</v>
      </c>
    </row>
    <row r="15" spans="1:58" ht="13.5" customHeight="1" x14ac:dyDescent="0.25">
      <c r="A15" s="115" t="s">
        <v>24</v>
      </c>
      <c r="B15" s="115" t="s">
        <v>248</v>
      </c>
      <c r="C15" s="124">
        <v>2160</v>
      </c>
      <c r="D15" s="124">
        <v>22</v>
      </c>
      <c r="E15" s="124">
        <v>1</v>
      </c>
      <c r="F15" s="124">
        <v>16</v>
      </c>
      <c r="G15" s="124">
        <v>6</v>
      </c>
      <c r="H15" s="124">
        <v>29</v>
      </c>
      <c r="I15" s="124">
        <v>297</v>
      </c>
      <c r="J15" s="124">
        <v>14</v>
      </c>
      <c r="K15" s="124">
        <v>14</v>
      </c>
      <c r="L15" s="124">
        <v>3</v>
      </c>
      <c r="M15" s="124">
        <v>6</v>
      </c>
      <c r="N15" s="124">
        <v>163</v>
      </c>
      <c r="O15" s="124">
        <v>91</v>
      </c>
      <c r="P15" s="124">
        <v>2</v>
      </c>
      <c r="Q15" s="124">
        <v>4</v>
      </c>
      <c r="R15" s="124">
        <v>72</v>
      </c>
      <c r="S15" s="124">
        <v>24</v>
      </c>
      <c r="T15" s="124">
        <v>4</v>
      </c>
      <c r="U15" s="124">
        <v>14</v>
      </c>
      <c r="V15" s="124">
        <v>6</v>
      </c>
      <c r="W15" s="124">
        <v>20</v>
      </c>
      <c r="X15" s="124">
        <v>1</v>
      </c>
      <c r="Y15" s="124">
        <v>125</v>
      </c>
      <c r="Z15" s="124">
        <v>33</v>
      </c>
      <c r="AA15" s="124">
        <v>53</v>
      </c>
      <c r="AB15" s="124">
        <v>18</v>
      </c>
      <c r="AC15" s="124">
        <v>15</v>
      </c>
      <c r="AD15" s="124">
        <v>18</v>
      </c>
      <c r="AE15" s="124">
        <v>1</v>
      </c>
      <c r="AF15" s="124">
        <v>2</v>
      </c>
      <c r="AG15" s="124">
        <v>13</v>
      </c>
      <c r="AH15" s="124">
        <v>3</v>
      </c>
      <c r="AI15" s="124">
        <v>118</v>
      </c>
      <c r="AJ15" s="124">
        <v>0</v>
      </c>
      <c r="AK15" s="124">
        <v>139</v>
      </c>
      <c r="AL15" s="124">
        <v>76</v>
      </c>
      <c r="AM15" s="124">
        <v>1</v>
      </c>
      <c r="AN15" s="124">
        <v>42</v>
      </c>
      <c r="AO15" s="124">
        <v>6</v>
      </c>
      <c r="AP15" s="124">
        <v>9</v>
      </c>
      <c r="AQ15" s="124">
        <v>66</v>
      </c>
      <c r="AR15" s="124">
        <v>6</v>
      </c>
      <c r="AS15" s="124">
        <v>2</v>
      </c>
      <c r="AT15" s="124">
        <v>22</v>
      </c>
      <c r="AU15" s="124">
        <v>1</v>
      </c>
      <c r="AV15" s="124">
        <v>25</v>
      </c>
      <c r="AW15" s="124">
        <v>134</v>
      </c>
      <c r="AX15" s="124">
        <v>31</v>
      </c>
      <c r="AY15" s="124">
        <v>1</v>
      </c>
      <c r="AZ15" s="124">
        <v>157</v>
      </c>
      <c r="BA15" s="124">
        <v>32</v>
      </c>
      <c r="BB15" s="124">
        <v>7</v>
      </c>
      <c r="BC15" s="124">
        <v>11</v>
      </c>
      <c r="BD15" s="124">
        <v>2</v>
      </c>
      <c r="BE15" s="124">
        <v>92</v>
      </c>
      <c r="BF15" s="124">
        <v>90</v>
      </c>
    </row>
    <row r="16" spans="1:58" ht="13.5" customHeight="1" x14ac:dyDescent="0.25">
      <c r="A16" s="17" t="s">
        <v>26</v>
      </c>
      <c r="B16" s="17" t="s">
        <v>249</v>
      </c>
      <c r="C16" s="38">
        <v>3015</v>
      </c>
      <c r="D16" s="38">
        <v>19</v>
      </c>
      <c r="E16" s="38">
        <v>4</v>
      </c>
      <c r="F16" s="38">
        <v>40</v>
      </c>
      <c r="G16" s="38">
        <v>10</v>
      </c>
      <c r="H16" s="38">
        <v>59</v>
      </c>
      <c r="I16" s="38">
        <v>427</v>
      </c>
      <c r="J16" s="38">
        <v>37</v>
      </c>
      <c r="K16" s="38">
        <v>24</v>
      </c>
      <c r="L16" s="38">
        <v>4</v>
      </c>
      <c r="M16" s="38">
        <v>1</v>
      </c>
      <c r="N16" s="38">
        <v>523</v>
      </c>
      <c r="O16" s="38">
        <v>144</v>
      </c>
      <c r="P16" s="38">
        <v>1</v>
      </c>
      <c r="Q16" s="38">
        <v>13</v>
      </c>
      <c r="R16" s="38">
        <v>101</v>
      </c>
      <c r="S16" s="38">
        <v>30</v>
      </c>
      <c r="T16" s="38">
        <v>8</v>
      </c>
      <c r="U16" s="38">
        <v>15</v>
      </c>
      <c r="V16" s="38">
        <v>11</v>
      </c>
      <c r="W16" s="38">
        <v>30</v>
      </c>
      <c r="X16" s="38">
        <v>3</v>
      </c>
      <c r="Y16" s="38">
        <v>58</v>
      </c>
      <c r="Z16" s="38">
        <v>42</v>
      </c>
      <c r="AA16" s="38">
        <v>104</v>
      </c>
      <c r="AB16" s="38">
        <v>33</v>
      </c>
      <c r="AC16" s="38">
        <v>6</v>
      </c>
      <c r="AD16" s="38">
        <v>24</v>
      </c>
      <c r="AE16" s="38">
        <v>1</v>
      </c>
      <c r="AF16" s="38">
        <v>5</v>
      </c>
      <c r="AG16" s="38">
        <v>11</v>
      </c>
      <c r="AH16" s="38">
        <v>5</v>
      </c>
      <c r="AI16" s="38">
        <v>117</v>
      </c>
      <c r="AJ16" s="38">
        <v>1</v>
      </c>
      <c r="AK16" s="38">
        <v>152</v>
      </c>
      <c r="AL16" s="38">
        <v>85</v>
      </c>
      <c r="AM16" s="38">
        <v>0</v>
      </c>
      <c r="AN16" s="38">
        <v>67</v>
      </c>
      <c r="AO16" s="38">
        <v>34</v>
      </c>
      <c r="AP16" s="38">
        <v>24</v>
      </c>
      <c r="AQ16" s="38">
        <v>85</v>
      </c>
      <c r="AR16" s="38">
        <v>11</v>
      </c>
      <c r="AS16" s="38">
        <v>6</v>
      </c>
      <c r="AT16" s="38">
        <v>29</v>
      </c>
      <c r="AU16" s="38">
        <v>3</v>
      </c>
      <c r="AV16" s="38">
        <v>29</v>
      </c>
      <c r="AW16" s="38">
        <v>108</v>
      </c>
      <c r="AX16" s="38">
        <v>58</v>
      </c>
      <c r="AY16" s="38">
        <v>2</v>
      </c>
      <c r="AZ16" s="38">
        <v>90</v>
      </c>
      <c r="BA16" s="38">
        <v>51</v>
      </c>
      <c r="BB16" s="38">
        <v>4</v>
      </c>
      <c r="BC16" s="38">
        <v>27</v>
      </c>
      <c r="BD16" s="38">
        <v>3</v>
      </c>
      <c r="BE16" s="38">
        <v>134</v>
      </c>
      <c r="BF16" s="38">
        <v>102</v>
      </c>
    </row>
    <row r="17" spans="1:58" ht="13.5" customHeight="1" x14ac:dyDescent="0.25">
      <c r="A17" s="115" t="s">
        <v>26</v>
      </c>
      <c r="B17" s="115" t="s">
        <v>250</v>
      </c>
      <c r="C17" s="124">
        <v>1430</v>
      </c>
      <c r="D17" s="124">
        <v>6</v>
      </c>
      <c r="E17" s="124">
        <v>34</v>
      </c>
      <c r="F17" s="124">
        <v>1</v>
      </c>
      <c r="G17" s="124">
        <v>9</v>
      </c>
      <c r="H17" s="124">
        <v>18</v>
      </c>
      <c r="I17" s="124">
        <v>174</v>
      </c>
      <c r="J17" s="124">
        <v>11</v>
      </c>
      <c r="K17" s="124">
        <v>2</v>
      </c>
      <c r="L17" s="124">
        <v>1</v>
      </c>
      <c r="M17" s="124">
        <v>0</v>
      </c>
      <c r="N17" s="124">
        <v>499</v>
      </c>
      <c r="O17" s="124">
        <v>70</v>
      </c>
      <c r="P17" s="124">
        <v>1</v>
      </c>
      <c r="Q17" s="124">
        <v>2</v>
      </c>
      <c r="R17" s="124">
        <v>36</v>
      </c>
      <c r="S17" s="124">
        <v>9</v>
      </c>
      <c r="T17" s="124">
        <v>0</v>
      </c>
      <c r="U17" s="124">
        <v>5</v>
      </c>
      <c r="V17" s="124">
        <v>14</v>
      </c>
      <c r="W17" s="124">
        <v>18</v>
      </c>
      <c r="X17" s="124">
        <v>3</v>
      </c>
      <c r="Y17" s="124">
        <v>14</v>
      </c>
      <c r="Z17" s="124">
        <v>16</v>
      </c>
      <c r="AA17" s="124">
        <v>30</v>
      </c>
      <c r="AB17" s="124">
        <v>7</v>
      </c>
      <c r="AC17" s="124">
        <v>6</v>
      </c>
      <c r="AD17" s="124">
        <v>7</v>
      </c>
      <c r="AE17" s="124">
        <v>1</v>
      </c>
      <c r="AF17" s="124">
        <v>4</v>
      </c>
      <c r="AG17" s="124">
        <v>3</v>
      </c>
      <c r="AH17" s="124">
        <v>2</v>
      </c>
      <c r="AI17" s="124">
        <v>49</v>
      </c>
      <c r="AJ17" s="124">
        <v>1</v>
      </c>
      <c r="AK17" s="124">
        <v>55</v>
      </c>
      <c r="AL17" s="124">
        <v>38</v>
      </c>
      <c r="AM17" s="124">
        <v>0</v>
      </c>
      <c r="AN17" s="124">
        <v>19</v>
      </c>
      <c r="AO17" s="124">
        <v>8</v>
      </c>
      <c r="AP17" s="124">
        <v>10</v>
      </c>
      <c r="AQ17" s="124">
        <v>20</v>
      </c>
      <c r="AR17" s="124">
        <v>15</v>
      </c>
      <c r="AS17" s="124">
        <v>1</v>
      </c>
      <c r="AT17" s="124">
        <v>30</v>
      </c>
      <c r="AU17" s="124">
        <v>3</v>
      </c>
      <c r="AV17" s="124">
        <v>16</v>
      </c>
      <c r="AW17" s="124">
        <v>37</v>
      </c>
      <c r="AX17" s="124">
        <v>18</v>
      </c>
      <c r="AY17" s="124">
        <v>1</v>
      </c>
      <c r="AZ17" s="124">
        <v>39</v>
      </c>
      <c r="BA17" s="124">
        <v>15</v>
      </c>
      <c r="BB17" s="124">
        <v>1</v>
      </c>
      <c r="BC17" s="124">
        <v>9</v>
      </c>
      <c r="BD17" s="124">
        <v>1</v>
      </c>
      <c r="BE17" s="197">
        <v>19</v>
      </c>
      <c r="BF17" s="124">
        <v>22</v>
      </c>
    </row>
    <row r="18" spans="1:58" ht="13.5" customHeight="1" x14ac:dyDescent="0.25">
      <c r="A18" s="17" t="s">
        <v>27</v>
      </c>
      <c r="B18" s="17" t="s">
        <v>251</v>
      </c>
      <c r="C18" s="38">
        <v>327</v>
      </c>
      <c r="D18" s="38">
        <v>0</v>
      </c>
      <c r="E18" s="38">
        <v>0</v>
      </c>
      <c r="F18" s="38">
        <v>3</v>
      </c>
      <c r="G18" s="38">
        <v>0</v>
      </c>
      <c r="H18" s="38">
        <v>0</v>
      </c>
      <c r="I18" s="38">
        <v>2</v>
      </c>
      <c r="J18" s="38">
        <v>0</v>
      </c>
      <c r="K18" s="38">
        <v>0</v>
      </c>
      <c r="L18" s="38">
        <v>0</v>
      </c>
      <c r="M18" s="38">
        <v>0</v>
      </c>
      <c r="N18" s="38">
        <v>2</v>
      </c>
      <c r="O18" s="38">
        <v>311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1</v>
      </c>
      <c r="Z18" s="38">
        <v>0</v>
      </c>
      <c r="AA18" s="38">
        <v>0</v>
      </c>
      <c r="AB18" s="38">
        <v>0</v>
      </c>
      <c r="AC18" s="38">
        <v>0</v>
      </c>
      <c r="AD18" s="38">
        <v>1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1</v>
      </c>
      <c r="AL18" s="38">
        <v>2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2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1</v>
      </c>
      <c r="BC18" s="38">
        <v>0</v>
      </c>
      <c r="BD18" s="38">
        <v>0</v>
      </c>
      <c r="BE18" s="38">
        <v>0</v>
      </c>
      <c r="BF18" s="38">
        <v>1</v>
      </c>
    </row>
    <row r="19" spans="1:58" ht="13.5" customHeight="1" x14ac:dyDescent="0.25">
      <c r="A19" s="115" t="s">
        <v>29</v>
      </c>
      <c r="B19" s="115" t="s">
        <v>252</v>
      </c>
      <c r="C19" s="124">
        <v>973</v>
      </c>
      <c r="D19" s="124">
        <v>5</v>
      </c>
      <c r="E19" s="124">
        <v>6</v>
      </c>
      <c r="F19" s="124">
        <v>3</v>
      </c>
      <c r="G19" s="124">
        <v>1</v>
      </c>
      <c r="H19" s="124">
        <v>16</v>
      </c>
      <c r="I19" s="124">
        <v>70</v>
      </c>
      <c r="J19" s="124">
        <v>34</v>
      </c>
      <c r="K19" s="124">
        <v>2</v>
      </c>
      <c r="L19" s="124">
        <v>0</v>
      </c>
      <c r="M19" s="124">
        <v>0</v>
      </c>
      <c r="N19" s="124">
        <v>26</v>
      </c>
      <c r="O19" s="124">
        <v>14</v>
      </c>
      <c r="P19" s="124">
        <v>1</v>
      </c>
      <c r="Q19" s="124">
        <v>10</v>
      </c>
      <c r="R19" s="124">
        <v>107</v>
      </c>
      <c r="S19" s="124">
        <v>20</v>
      </c>
      <c r="T19" s="124">
        <v>108</v>
      </c>
      <c r="U19" s="124">
        <v>14</v>
      </c>
      <c r="V19" s="124">
        <v>0</v>
      </c>
      <c r="W19" s="124">
        <v>3</v>
      </c>
      <c r="X19" s="124">
        <v>1</v>
      </c>
      <c r="Y19" s="124">
        <v>8</v>
      </c>
      <c r="Z19" s="124">
        <v>9</v>
      </c>
      <c r="AA19" s="124">
        <v>38</v>
      </c>
      <c r="AB19" s="124">
        <v>82</v>
      </c>
      <c r="AC19" s="124">
        <v>1</v>
      </c>
      <c r="AD19" s="124">
        <v>19</v>
      </c>
      <c r="AE19" s="124">
        <v>6</v>
      </c>
      <c r="AF19" s="124">
        <v>21</v>
      </c>
      <c r="AG19" s="124">
        <v>4</v>
      </c>
      <c r="AH19" s="124">
        <v>0</v>
      </c>
      <c r="AI19" s="124">
        <v>9</v>
      </c>
      <c r="AJ19" s="124">
        <v>1</v>
      </c>
      <c r="AK19" s="124">
        <v>15</v>
      </c>
      <c r="AL19" s="124">
        <v>15</v>
      </c>
      <c r="AM19" s="124">
        <v>14</v>
      </c>
      <c r="AN19" s="124">
        <v>13</v>
      </c>
      <c r="AO19" s="124">
        <v>8</v>
      </c>
      <c r="AP19" s="124">
        <v>7</v>
      </c>
      <c r="AQ19" s="124">
        <v>11</v>
      </c>
      <c r="AR19" s="124">
        <v>0</v>
      </c>
      <c r="AS19" s="124">
        <v>1</v>
      </c>
      <c r="AT19" s="124">
        <v>2</v>
      </c>
      <c r="AU19" s="124">
        <v>27</v>
      </c>
      <c r="AV19" s="124">
        <v>4</v>
      </c>
      <c r="AW19" s="124">
        <v>26</v>
      </c>
      <c r="AX19" s="124">
        <v>51</v>
      </c>
      <c r="AY19" s="124">
        <v>1</v>
      </c>
      <c r="AZ19" s="124">
        <v>14</v>
      </c>
      <c r="BA19" s="124">
        <v>27</v>
      </c>
      <c r="BB19" s="124">
        <v>0</v>
      </c>
      <c r="BC19" s="124">
        <v>63</v>
      </c>
      <c r="BD19" s="124">
        <v>3</v>
      </c>
      <c r="BE19" s="124">
        <v>12</v>
      </c>
      <c r="BF19" s="124">
        <v>20</v>
      </c>
    </row>
    <row r="20" spans="1:58" ht="13.5" customHeight="1" x14ac:dyDescent="0.25">
      <c r="A20" s="17" t="s">
        <v>31</v>
      </c>
      <c r="B20" s="17" t="s">
        <v>329</v>
      </c>
      <c r="C20" s="38">
        <v>1961</v>
      </c>
      <c r="D20" s="38">
        <v>10</v>
      </c>
      <c r="E20" s="38">
        <v>5</v>
      </c>
      <c r="F20" s="38">
        <v>10</v>
      </c>
      <c r="G20" s="38">
        <v>10</v>
      </c>
      <c r="H20" s="38">
        <v>51</v>
      </c>
      <c r="I20" s="38">
        <v>282</v>
      </c>
      <c r="J20" s="38">
        <v>30</v>
      </c>
      <c r="K20" s="38">
        <v>12</v>
      </c>
      <c r="L20" s="38">
        <v>0</v>
      </c>
      <c r="M20" s="38">
        <v>0</v>
      </c>
      <c r="N20" s="38">
        <v>108</v>
      </c>
      <c r="O20" s="38">
        <v>33</v>
      </c>
      <c r="P20" s="38">
        <v>5</v>
      </c>
      <c r="Q20" s="38">
        <v>10</v>
      </c>
      <c r="R20" s="38">
        <v>377</v>
      </c>
      <c r="S20" s="38">
        <v>66</v>
      </c>
      <c r="T20" s="38">
        <v>19</v>
      </c>
      <c r="U20" s="38">
        <v>13</v>
      </c>
      <c r="V20" s="38">
        <v>9</v>
      </c>
      <c r="W20" s="38">
        <v>3</v>
      </c>
      <c r="X20" s="38">
        <v>2</v>
      </c>
      <c r="Y20" s="38">
        <v>25</v>
      </c>
      <c r="Z20" s="38">
        <v>16</v>
      </c>
      <c r="AA20" s="38">
        <v>94</v>
      </c>
      <c r="AB20" s="38">
        <v>39</v>
      </c>
      <c r="AC20" s="38">
        <v>2</v>
      </c>
      <c r="AD20" s="38">
        <v>37</v>
      </c>
      <c r="AE20" s="38">
        <v>0</v>
      </c>
      <c r="AF20" s="38">
        <v>15</v>
      </c>
      <c r="AG20" s="38">
        <v>11</v>
      </c>
      <c r="AH20" s="38">
        <v>1</v>
      </c>
      <c r="AI20" s="38">
        <v>53</v>
      </c>
      <c r="AJ20" s="38">
        <v>1</v>
      </c>
      <c r="AK20" s="38">
        <v>66</v>
      </c>
      <c r="AL20" s="38">
        <v>21</v>
      </c>
      <c r="AM20" s="38">
        <v>2</v>
      </c>
      <c r="AN20" s="38">
        <v>70</v>
      </c>
      <c r="AO20" s="38">
        <v>10</v>
      </c>
      <c r="AP20" s="38">
        <v>21</v>
      </c>
      <c r="AQ20" s="38">
        <v>34</v>
      </c>
      <c r="AR20" s="38">
        <v>0</v>
      </c>
      <c r="AS20" s="38">
        <v>2</v>
      </c>
      <c r="AT20" s="38">
        <v>4</v>
      </c>
      <c r="AU20" s="38">
        <v>9</v>
      </c>
      <c r="AV20" s="38">
        <v>11</v>
      </c>
      <c r="AW20" s="38">
        <v>83</v>
      </c>
      <c r="AX20" s="38">
        <v>38</v>
      </c>
      <c r="AY20" s="38">
        <v>1</v>
      </c>
      <c r="AZ20" s="38">
        <v>47</v>
      </c>
      <c r="BA20" s="38">
        <v>42</v>
      </c>
      <c r="BB20" s="38">
        <v>1</v>
      </c>
      <c r="BC20" s="38">
        <v>50</v>
      </c>
      <c r="BD20" s="38">
        <v>2</v>
      </c>
      <c r="BE20" s="38">
        <v>52</v>
      </c>
      <c r="BF20" s="38">
        <v>46</v>
      </c>
    </row>
    <row r="21" spans="1:58" ht="13.5" customHeight="1" x14ac:dyDescent="0.25">
      <c r="A21" s="115" t="s">
        <v>31</v>
      </c>
      <c r="B21" s="115" t="s">
        <v>253</v>
      </c>
      <c r="C21" s="124">
        <v>1531</v>
      </c>
      <c r="D21" s="124">
        <v>7</v>
      </c>
      <c r="E21" s="124">
        <v>3</v>
      </c>
      <c r="F21" s="124">
        <v>6</v>
      </c>
      <c r="G21" s="124">
        <v>2</v>
      </c>
      <c r="H21" s="124">
        <v>16</v>
      </c>
      <c r="I21" s="124">
        <v>220</v>
      </c>
      <c r="J21" s="124">
        <v>8</v>
      </c>
      <c r="K21" s="124">
        <v>6</v>
      </c>
      <c r="L21" s="124">
        <v>1</v>
      </c>
      <c r="M21" s="124">
        <v>0</v>
      </c>
      <c r="N21" s="124">
        <v>65</v>
      </c>
      <c r="O21" s="124">
        <v>17</v>
      </c>
      <c r="P21" s="124">
        <v>3</v>
      </c>
      <c r="Q21" s="124">
        <v>2</v>
      </c>
      <c r="R21" s="124">
        <v>428</v>
      </c>
      <c r="S21" s="124">
        <v>68</v>
      </c>
      <c r="T21" s="124">
        <v>18</v>
      </c>
      <c r="U21" s="124">
        <v>6</v>
      </c>
      <c r="V21" s="124">
        <v>11</v>
      </c>
      <c r="W21" s="124">
        <v>9</v>
      </c>
      <c r="X21" s="124">
        <v>1</v>
      </c>
      <c r="Y21" s="124">
        <v>27</v>
      </c>
      <c r="Z21" s="124">
        <v>18</v>
      </c>
      <c r="AA21" s="124">
        <v>90</v>
      </c>
      <c r="AB21" s="124">
        <v>37</v>
      </c>
      <c r="AC21" s="124">
        <v>2</v>
      </c>
      <c r="AD21" s="124">
        <v>25</v>
      </c>
      <c r="AE21" s="124">
        <v>4</v>
      </c>
      <c r="AF21" s="124">
        <v>6</v>
      </c>
      <c r="AG21" s="124">
        <v>1</v>
      </c>
      <c r="AH21" s="124">
        <v>2</v>
      </c>
      <c r="AI21" s="124">
        <v>41</v>
      </c>
      <c r="AJ21" s="124">
        <v>1</v>
      </c>
      <c r="AK21" s="124">
        <v>47</v>
      </c>
      <c r="AL21" s="124">
        <v>17</v>
      </c>
      <c r="AM21" s="124">
        <v>2</v>
      </c>
      <c r="AN21" s="124">
        <v>58</v>
      </c>
      <c r="AO21" s="124">
        <v>5</v>
      </c>
      <c r="AP21" s="124">
        <v>8</v>
      </c>
      <c r="AQ21" s="124">
        <v>31</v>
      </c>
      <c r="AR21" s="124">
        <v>1</v>
      </c>
      <c r="AS21" s="124">
        <v>2</v>
      </c>
      <c r="AT21" s="124">
        <v>5</v>
      </c>
      <c r="AU21" s="124">
        <v>5</v>
      </c>
      <c r="AV21" s="124">
        <v>10</v>
      </c>
      <c r="AW21" s="124">
        <v>47</v>
      </c>
      <c r="AX21" s="124">
        <v>6</v>
      </c>
      <c r="AY21" s="124">
        <v>2</v>
      </c>
      <c r="AZ21" s="124">
        <v>27</v>
      </c>
      <c r="BA21" s="124">
        <v>16</v>
      </c>
      <c r="BB21" s="124">
        <v>3</v>
      </c>
      <c r="BC21" s="124">
        <v>43</v>
      </c>
      <c r="BD21" s="124">
        <v>2</v>
      </c>
      <c r="BE21" s="124">
        <v>20</v>
      </c>
      <c r="BF21" s="124">
        <v>23</v>
      </c>
    </row>
    <row r="22" spans="1:58" ht="13.5" customHeight="1" x14ac:dyDescent="0.25">
      <c r="A22" s="17" t="s">
        <v>31</v>
      </c>
      <c r="B22" s="17" t="s">
        <v>254</v>
      </c>
      <c r="C22" s="38">
        <v>858</v>
      </c>
      <c r="D22" s="38">
        <v>3</v>
      </c>
      <c r="E22" s="38">
        <v>6</v>
      </c>
      <c r="F22" s="38">
        <v>2</v>
      </c>
      <c r="G22" s="38">
        <v>4</v>
      </c>
      <c r="H22" s="38">
        <v>9</v>
      </c>
      <c r="I22" s="38">
        <v>74</v>
      </c>
      <c r="J22" s="38">
        <v>3</v>
      </c>
      <c r="K22" s="38">
        <v>3</v>
      </c>
      <c r="L22" s="38">
        <v>1</v>
      </c>
      <c r="M22" s="38">
        <v>0</v>
      </c>
      <c r="N22" s="38">
        <v>22</v>
      </c>
      <c r="O22" s="38">
        <v>11</v>
      </c>
      <c r="P22" s="38">
        <v>0</v>
      </c>
      <c r="Q22" s="38">
        <v>1</v>
      </c>
      <c r="R22" s="38">
        <v>382</v>
      </c>
      <c r="S22" s="38">
        <v>24</v>
      </c>
      <c r="T22" s="38">
        <v>7</v>
      </c>
      <c r="U22" s="38">
        <v>8</v>
      </c>
      <c r="V22" s="38">
        <v>11</v>
      </c>
      <c r="W22" s="38">
        <v>3</v>
      </c>
      <c r="X22" s="38">
        <v>3</v>
      </c>
      <c r="Y22" s="38">
        <v>12</v>
      </c>
      <c r="Z22" s="38">
        <v>10</v>
      </c>
      <c r="AA22" s="38">
        <v>26</v>
      </c>
      <c r="AB22" s="38">
        <v>10</v>
      </c>
      <c r="AC22" s="38">
        <v>4</v>
      </c>
      <c r="AD22" s="38">
        <v>33</v>
      </c>
      <c r="AE22" s="38">
        <v>1</v>
      </c>
      <c r="AF22" s="38">
        <v>3</v>
      </c>
      <c r="AG22" s="38">
        <v>2</v>
      </c>
      <c r="AH22" s="38">
        <v>1</v>
      </c>
      <c r="AI22" s="38">
        <v>12</v>
      </c>
      <c r="AJ22" s="38">
        <v>0</v>
      </c>
      <c r="AK22" s="38">
        <v>28</v>
      </c>
      <c r="AL22" s="38">
        <v>6</v>
      </c>
      <c r="AM22" s="38">
        <v>3</v>
      </c>
      <c r="AN22" s="38">
        <v>20</v>
      </c>
      <c r="AO22" s="38">
        <v>1</v>
      </c>
      <c r="AP22" s="38">
        <v>3</v>
      </c>
      <c r="AQ22" s="38">
        <v>8</v>
      </c>
      <c r="AR22" s="38">
        <v>0</v>
      </c>
      <c r="AS22" s="38">
        <v>0</v>
      </c>
      <c r="AT22" s="38">
        <v>4</v>
      </c>
      <c r="AU22" s="38">
        <v>4</v>
      </c>
      <c r="AV22" s="38">
        <v>6</v>
      </c>
      <c r="AW22" s="38">
        <v>14</v>
      </c>
      <c r="AX22" s="38">
        <v>3</v>
      </c>
      <c r="AY22" s="38">
        <v>0</v>
      </c>
      <c r="AZ22" s="38">
        <v>8</v>
      </c>
      <c r="BA22" s="38">
        <v>6</v>
      </c>
      <c r="BB22" s="38">
        <v>2</v>
      </c>
      <c r="BC22" s="38">
        <v>10</v>
      </c>
      <c r="BD22" s="38">
        <v>1</v>
      </c>
      <c r="BE22" s="38">
        <v>22</v>
      </c>
      <c r="BF22" s="38">
        <v>18</v>
      </c>
    </row>
    <row r="23" spans="1:58" ht="13.5" customHeight="1" x14ac:dyDescent="0.25">
      <c r="A23" s="115" t="s">
        <v>32</v>
      </c>
      <c r="B23" s="115" t="s">
        <v>255</v>
      </c>
      <c r="C23" s="124">
        <v>1619</v>
      </c>
      <c r="D23" s="124">
        <v>14</v>
      </c>
      <c r="E23" s="124">
        <v>4</v>
      </c>
      <c r="F23" s="124">
        <v>7</v>
      </c>
      <c r="G23" s="124">
        <v>3</v>
      </c>
      <c r="H23" s="124">
        <v>32</v>
      </c>
      <c r="I23" s="124">
        <v>180</v>
      </c>
      <c r="J23" s="124">
        <v>15</v>
      </c>
      <c r="K23" s="124">
        <v>3</v>
      </c>
      <c r="L23" s="124">
        <v>0</v>
      </c>
      <c r="M23" s="124">
        <v>1</v>
      </c>
      <c r="N23" s="124">
        <v>84</v>
      </c>
      <c r="O23" s="124">
        <v>17</v>
      </c>
      <c r="P23" s="124">
        <v>5</v>
      </c>
      <c r="Q23" s="124">
        <v>14</v>
      </c>
      <c r="R23" s="124">
        <v>165</v>
      </c>
      <c r="S23" s="124">
        <v>203</v>
      </c>
      <c r="T23" s="124">
        <v>6</v>
      </c>
      <c r="U23" s="124">
        <v>2</v>
      </c>
      <c r="V23" s="124">
        <v>37</v>
      </c>
      <c r="W23" s="124">
        <v>1</v>
      </c>
      <c r="X23" s="124">
        <v>0</v>
      </c>
      <c r="Y23" s="124">
        <v>15</v>
      </c>
      <c r="Z23" s="124">
        <v>14</v>
      </c>
      <c r="AA23" s="124">
        <v>123</v>
      </c>
      <c r="AB23" s="124">
        <v>28</v>
      </c>
      <c r="AC23" s="124">
        <v>3</v>
      </c>
      <c r="AD23" s="124">
        <v>26</v>
      </c>
      <c r="AE23" s="124">
        <v>2</v>
      </c>
      <c r="AF23" s="124">
        <v>5</v>
      </c>
      <c r="AG23" s="124">
        <v>8</v>
      </c>
      <c r="AH23" s="124">
        <v>3</v>
      </c>
      <c r="AI23" s="124">
        <v>32</v>
      </c>
      <c r="AJ23" s="124">
        <v>1</v>
      </c>
      <c r="AK23" s="124">
        <v>34</v>
      </c>
      <c r="AL23" s="124">
        <v>22</v>
      </c>
      <c r="AM23" s="124">
        <v>3</v>
      </c>
      <c r="AN23" s="124">
        <v>120</v>
      </c>
      <c r="AO23" s="124">
        <v>3</v>
      </c>
      <c r="AP23" s="124">
        <v>14</v>
      </c>
      <c r="AQ23" s="124">
        <v>28</v>
      </c>
      <c r="AR23" s="124">
        <v>1</v>
      </c>
      <c r="AS23" s="124">
        <v>0</v>
      </c>
      <c r="AT23" s="124">
        <v>4</v>
      </c>
      <c r="AU23" s="124">
        <v>3</v>
      </c>
      <c r="AV23" s="124">
        <v>16</v>
      </c>
      <c r="AW23" s="124">
        <v>40</v>
      </c>
      <c r="AX23" s="124">
        <v>42</v>
      </c>
      <c r="AY23" s="124">
        <v>1</v>
      </c>
      <c r="AZ23" s="124">
        <v>30</v>
      </c>
      <c r="BA23" s="124">
        <v>33</v>
      </c>
      <c r="BB23" s="124">
        <v>1</v>
      </c>
      <c r="BC23" s="124">
        <v>37</v>
      </c>
      <c r="BD23" s="124">
        <v>3</v>
      </c>
      <c r="BE23" s="124">
        <v>73</v>
      </c>
      <c r="BF23" s="124">
        <v>58</v>
      </c>
    </row>
    <row r="24" spans="1:58" ht="13.5" customHeight="1" x14ac:dyDescent="0.25">
      <c r="A24" s="17" t="s">
        <v>34</v>
      </c>
      <c r="B24" s="17" t="s">
        <v>256</v>
      </c>
      <c r="C24" s="38">
        <v>1525</v>
      </c>
      <c r="D24" s="38">
        <v>8</v>
      </c>
      <c r="E24" s="38">
        <v>2</v>
      </c>
      <c r="F24" s="38">
        <v>41</v>
      </c>
      <c r="G24" s="38">
        <v>16</v>
      </c>
      <c r="H24" s="38">
        <v>21</v>
      </c>
      <c r="I24" s="38">
        <v>115</v>
      </c>
      <c r="J24" s="38">
        <v>10</v>
      </c>
      <c r="K24" s="38">
        <v>5</v>
      </c>
      <c r="L24" s="38">
        <v>0</v>
      </c>
      <c r="M24" s="38">
        <v>0</v>
      </c>
      <c r="N24" s="38">
        <v>86</v>
      </c>
      <c r="O24" s="38">
        <v>74</v>
      </c>
      <c r="P24" s="38">
        <v>0</v>
      </c>
      <c r="Q24" s="38">
        <v>14</v>
      </c>
      <c r="R24" s="38">
        <v>63</v>
      </c>
      <c r="S24" s="38">
        <v>69</v>
      </c>
      <c r="T24" s="38">
        <v>4</v>
      </c>
      <c r="U24" s="38">
        <v>7</v>
      </c>
      <c r="V24" s="38">
        <v>192</v>
      </c>
      <c r="W24" s="38">
        <v>5</v>
      </c>
      <c r="X24" s="38">
        <v>4</v>
      </c>
      <c r="Y24" s="38">
        <v>17</v>
      </c>
      <c r="Z24" s="38">
        <v>11</v>
      </c>
      <c r="AA24" s="38">
        <v>36</v>
      </c>
      <c r="AB24" s="38">
        <v>10</v>
      </c>
      <c r="AC24" s="38">
        <v>6</v>
      </c>
      <c r="AD24" s="38">
        <v>25</v>
      </c>
      <c r="AE24" s="38">
        <v>2</v>
      </c>
      <c r="AF24" s="38">
        <v>3</v>
      </c>
      <c r="AG24" s="38">
        <v>7</v>
      </c>
      <c r="AH24" s="38">
        <v>1</v>
      </c>
      <c r="AI24" s="38">
        <v>25</v>
      </c>
      <c r="AJ24" s="38">
        <v>0</v>
      </c>
      <c r="AK24" s="38">
        <v>40</v>
      </c>
      <c r="AL24" s="38">
        <v>65</v>
      </c>
      <c r="AM24" s="38">
        <v>1</v>
      </c>
      <c r="AN24" s="38">
        <v>126</v>
      </c>
      <c r="AO24" s="38">
        <v>6</v>
      </c>
      <c r="AP24" s="38">
        <v>11</v>
      </c>
      <c r="AQ24" s="38">
        <v>33</v>
      </c>
      <c r="AR24" s="38">
        <v>1</v>
      </c>
      <c r="AS24" s="38">
        <v>2</v>
      </c>
      <c r="AT24" s="38">
        <v>29</v>
      </c>
      <c r="AU24" s="38">
        <v>3</v>
      </c>
      <c r="AV24" s="38">
        <v>77</v>
      </c>
      <c r="AW24" s="38">
        <v>30</v>
      </c>
      <c r="AX24" s="38">
        <v>55</v>
      </c>
      <c r="AY24" s="38">
        <v>0</v>
      </c>
      <c r="AZ24" s="38">
        <v>43</v>
      </c>
      <c r="BA24" s="38">
        <v>24</v>
      </c>
      <c r="BB24" s="38">
        <v>13</v>
      </c>
      <c r="BC24" s="38">
        <v>16</v>
      </c>
      <c r="BD24" s="38">
        <v>4</v>
      </c>
      <c r="BE24" s="38">
        <v>39</v>
      </c>
      <c r="BF24" s="38">
        <v>28</v>
      </c>
    </row>
    <row r="25" spans="1:58" ht="13.5" customHeight="1" x14ac:dyDescent="0.25">
      <c r="A25" s="115" t="s">
        <v>34</v>
      </c>
      <c r="B25" s="115" t="s">
        <v>257</v>
      </c>
      <c r="C25" s="124">
        <v>2946</v>
      </c>
      <c r="D25" s="124">
        <v>15</v>
      </c>
      <c r="E25" s="124">
        <v>14</v>
      </c>
      <c r="F25" s="124">
        <v>67</v>
      </c>
      <c r="G25" s="124">
        <v>50</v>
      </c>
      <c r="H25" s="124">
        <v>70</v>
      </c>
      <c r="I25" s="124">
        <v>248</v>
      </c>
      <c r="J25" s="124">
        <v>29</v>
      </c>
      <c r="K25" s="124">
        <v>9</v>
      </c>
      <c r="L25" s="124">
        <v>1</v>
      </c>
      <c r="M25" s="124">
        <v>1</v>
      </c>
      <c r="N25" s="124">
        <v>222</v>
      </c>
      <c r="O25" s="124">
        <v>156</v>
      </c>
      <c r="P25" s="124">
        <v>3</v>
      </c>
      <c r="Q25" s="124">
        <v>37</v>
      </c>
      <c r="R25" s="124">
        <v>128</v>
      </c>
      <c r="S25" s="124">
        <v>124</v>
      </c>
      <c r="T25" s="124">
        <v>11</v>
      </c>
      <c r="U25" s="124">
        <v>21</v>
      </c>
      <c r="V25" s="124">
        <v>196</v>
      </c>
      <c r="W25" s="124">
        <v>15</v>
      </c>
      <c r="X25" s="124">
        <v>5</v>
      </c>
      <c r="Y25" s="124">
        <v>43</v>
      </c>
      <c r="Z25" s="124">
        <v>21</v>
      </c>
      <c r="AA25" s="124">
        <v>84</v>
      </c>
      <c r="AB25" s="124">
        <v>32</v>
      </c>
      <c r="AC25" s="124">
        <v>10</v>
      </c>
      <c r="AD25" s="124">
        <v>40</v>
      </c>
      <c r="AE25" s="124">
        <v>7</v>
      </c>
      <c r="AF25" s="124">
        <v>10</v>
      </c>
      <c r="AG25" s="124">
        <v>27</v>
      </c>
      <c r="AH25" s="124">
        <v>2</v>
      </c>
      <c r="AI25" s="124">
        <v>60</v>
      </c>
      <c r="AJ25" s="124">
        <v>0</v>
      </c>
      <c r="AK25" s="124">
        <v>79</v>
      </c>
      <c r="AL25" s="124">
        <v>124</v>
      </c>
      <c r="AM25" s="124">
        <v>1</v>
      </c>
      <c r="AN25" s="124">
        <v>159</v>
      </c>
      <c r="AO25" s="124">
        <v>26</v>
      </c>
      <c r="AP25" s="124">
        <v>16</v>
      </c>
      <c r="AQ25" s="124">
        <v>64</v>
      </c>
      <c r="AR25" s="124">
        <v>2</v>
      </c>
      <c r="AS25" s="124">
        <v>1</v>
      </c>
      <c r="AT25" s="124">
        <v>45</v>
      </c>
      <c r="AU25" s="124">
        <v>4</v>
      </c>
      <c r="AV25" s="124">
        <v>91</v>
      </c>
      <c r="AW25" s="124">
        <v>78</v>
      </c>
      <c r="AX25" s="124">
        <v>173</v>
      </c>
      <c r="AY25" s="124">
        <v>2</v>
      </c>
      <c r="AZ25" s="124">
        <v>98</v>
      </c>
      <c r="BA25" s="124">
        <v>53</v>
      </c>
      <c r="BB25" s="124">
        <v>13</v>
      </c>
      <c r="BC25" s="124">
        <v>45</v>
      </c>
      <c r="BD25" s="124">
        <v>8</v>
      </c>
      <c r="BE25" s="124">
        <v>66</v>
      </c>
      <c r="BF25" s="124">
        <v>40</v>
      </c>
    </row>
    <row r="26" spans="1:58" ht="13.5" customHeight="1" x14ac:dyDescent="0.25">
      <c r="A26" s="17" t="s">
        <v>35</v>
      </c>
      <c r="B26" s="217" t="s">
        <v>258</v>
      </c>
      <c r="C26" s="38">
        <v>675</v>
      </c>
      <c r="D26" s="38">
        <v>3</v>
      </c>
      <c r="E26" s="38">
        <v>4</v>
      </c>
      <c r="F26" s="38">
        <v>21</v>
      </c>
      <c r="G26" s="38">
        <v>57</v>
      </c>
      <c r="H26" s="38">
        <v>10</v>
      </c>
      <c r="I26" s="38">
        <v>49</v>
      </c>
      <c r="J26" s="38">
        <v>9</v>
      </c>
      <c r="K26" s="38">
        <v>4</v>
      </c>
      <c r="L26" s="38">
        <v>0</v>
      </c>
      <c r="M26" s="38">
        <v>0</v>
      </c>
      <c r="N26" s="38">
        <v>73</v>
      </c>
      <c r="O26" s="38">
        <v>25</v>
      </c>
      <c r="P26" s="38">
        <v>0</v>
      </c>
      <c r="Q26" s="38">
        <v>1</v>
      </c>
      <c r="R26" s="38">
        <v>10</v>
      </c>
      <c r="S26" s="38">
        <v>4</v>
      </c>
      <c r="T26" s="38">
        <v>0</v>
      </c>
      <c r="U26" s="38">
        <v>2</v>
      </c>
      <c r="V26" s="38">
        <v>4</v>
      </c>
      <c r="W26" s="38">
        <v>159</v>
      </c>
      <c r="X26" s="38">
        <v>0</v>
      </c>
      <c r="Y26" s="38">
        <v>7</v>
      </c>
      <c r="Z26" s="38">
        <v>7</v>
      </c>
      <c r="AA26" s="38">
        <v>6</v>
      </c>
      <c r="AB26" s="38">
        <v>2</v>
      </c>
      <c r="AC26" s="38">
        <v>18</v>
      </c>
      <c r="AD26" s="38">
        <v>8</v>
      </c>
      <c r="AE26" s="38">
        <v>1</v>
      </c>
      <c r="AF26" s="38">
        <v>0</v>
      </c>
      <c r="AG26" s="38">
        <v>1</v>
      </c>
      <c r="AH26" s="38">
        <v>0</v>
      </c>
      <c r="AI26" s="38">
        <v>8</v>
      </c>
      <c r="AJ26" s="38">
        <v>0</v>
      </c>
      <c r="AK26" s="38">
        <v>25</v>
      </c>
      <c r="AL26" s="38">
        <v>16</v>
      </c>
      <c r="AM26" s="38">
        <v>0</v>
      </c>
      <c r="AN26" s="38">
        <v>7</v>
      </c>
      <c r="AO26" s="38">
        <v>4</v>
      </c>
      <c r="AP26" s="38">
        <v>1</v>
      </c>
      <c r="AQ26" s="38">
        <v>9</v>
      </c>
      <c r="AR26" s="38">
        <v>1</v>
      </c>
      <c r="AS26" s="38">
        <v>0</v>
      </c>
      <c r="AT26" s="38">
        <v>7</v>
      </c>
      <c r="AU26" s="38">
        <v>0</v>
      </c>
      <c r="AV26" s="38">
        <v>14</v>
      </c>
      <c r="AW26" s="38">
        <v>63</v>
      </c>
      <c r="AX26" s="38">
        <v>9</v>
      </c>
      <c r="AY26" s="38">
        <v>0</v>
      </c>
      <c r="AZ26" s="38">
        <v>5</v>
      </c>
      <c r="BA26" s="38">
        <v>7</v>
      </c>
      <c r="BB26" s="38">
        <v>0</v>
      </c>
      <c r="BC26" s="38">
        <v>1</v>
      </c>
      <c r="BD26" s="38">
        <v>1</v>
      </c>
      <c r="BE26" s="38">
        <v>6</v>
      </c>
      <c r="BF26" s="38">
        <v>6</v>
      </c>
    </row>
    <row r="27" spans="1:58" ht="13.5" customHeight="1" x14ac:dyDescent="0.25">
      <c r="A27" s="115" t="s">
        <v>36</v>
      </c>
      <c r="B27" s="115" t="s">
        <v>259</v>
      </c>
      <c r="C27" s="124">
        <v>4588</v>
      </c>
      <c r="D27" s="124">
        <v>42</v>
      </c>
      <c r="E27" s="124">
        <v>8</v>
      </c>
      <c r="F27" s="124">
        <v>24</v>
      </c>
      <c r="G27" s="124">
        <v>7</v>
      </c>
      <c r="H27" s="124">
        <v>64</v>
      </c>
      <c r="I27" s="124">
        <v>880</v>
      </c>
      <c r="J27" s="124">
        <v>49</v>
      </c>
      <c r="K27" s="124">
        <v>68</v>
      </c>
      <c r="L27" s="124">
        <v>7</v>
      </c>
      <c r="M27" s="124">
        <v>1</v>
      </c>
      <c r="N27" s="124">
        <v>329</v>
      </c>
      <c r="O27" s="124">
        <v>112</v>
      </c>
      <c r="P27" s="124">
        <v>8</v>
      </c>
      <c r="Q27" s="124">
        <v>17</v>
      </c>
      <c r="R27" s="124">
        <v>142</v>
      </c>
      <c r="S27" s="124">
        <v>46</v>
      </c>
      <c r="T27" s="124">
        <v>13</v>
      </c>
      <c r="U27" s="124">
        <v>17</v>
      </c>
      <c r="V27" s="124">
        <v>12</v>
      </c>
      <c r="W27" s="124">
        <v>19</v>
      </c>
      <c r="X27" s="124">
        <v>17</v>
      </c>
      <c r="Y27" s="124">
        <v>116</v>
      </c>
      <c r="Z27" s="124">
        <v>167</v>
      </c>
      <c r="AA27" s="124">
        <v>129</v>
      </c>
      <c r="AB27" s="124">
        <v>50</v>
      </c>
      <c r="AC27" s="124">
        <v>5</v>
      </c>
      <c r="AD27" s="124">
        <v>21</v>
      </c>
      <c r="AE27" s="124">
        <v>6</v>
      </c>
      <c r="AF27" s="124">
        <v>11</v>
      </c>
      <c r="AG27" s="124">
        <v>20</v>
      </c>
      <c r="AH27" s="124">
        <v>18</v>
      </c>
      <c r="AI27" s="124">
        <v>235</v>
      </c>
      <c r="AJ27" s="124">
        <v>2</v>
      </c>
      <c r="AK27" s="124">
        <v>391</v>
      </c>
      <c r="AL27" s="124">
        <v>83</v>
      </c>
      <c r="AM27" s="124">
        <v>2</v>
      </c>
      <c r="AN27" s="124">
        <v>95</v>
      </c>
      <c r="AO27" s="124">
        <v>19</v>
      </c>
      <c r="AP27" s="124">
        <v>50</v>
      </c>
      <c r="AQ27" s="124">
        <v>170</v>
      </c>
      <c r="AR27" s="124">
        <v>7</v>
      </c>
      <c r="AS27" s="124">
        <v>11</v>
      </c>
      <c r="AT27" s="124">
        <v>30</v>
      </c>
      <c r="AU27" s="124">
        <v>4</v>
      </c>
      <c r="AV27" s="124">
        <v>21</v>
      </c>
      <c r="AW27" s="124">
        <v>204</v>
      </c>
      <c r="AX27" s="124">
        <v>60</v>
      </c>
      <c r="AY27" s="124">
        <v>8</v>
      </c>
      <c r="AZ27" s="124">
        <v>148</v>
      </c>
      <c r="BA27" s="124">
        <v>100</v>
      </c>
      <c r="BB27" s="124">
        <v>6</v>
      </c>
      <c r="BC27" s="124">
        <v>47</v>
      </c>
      <c r="BD27" s="124">
        <v>5</v>
      </c>
      <c r="BE27" s="124">
        <v>271</v>
      </c>
      <c r="BF27" s="124">
        <v>194</v>
      </c>
    </row>
    <row r="28" spans="1:58" ht="13.5" customHeight="1" x14ac:dyDescent="0.25">
      <c r="A28" s="17" t="s">
        <v>36</v>
      </c>
      <c r="B28" s="217" t="s">
        <v>165</v>
      </c>
      <c r="C28" s="38">
        <v>1028</v>
      </c>
      <c r="D28" s="38">
        <v>12</v>
      </c>
      <c r="E28" s="38">
        <v>3</v>
      </c>
      <c r="F28" s="38">
        <v>7</v>
      </c>
      <c r="G28" s="38">
        <v>1</v>
      </c>
      <c r="H28" s="38">
        <v>14</v>
      </c>
      <c r="I28" s="38">
        <v>221</v>
      </c>
      <c r="J28" s="38">
        <v>17</v>
      </c>
      <c r="K28" s="38">
        <v>12</v>
      </c>
      <c r="L28" s="38">
        <v>3</v>
      </c>
      <c r="M28" s="38">
        <v>1</v>
      </c>
      <c r="N28" s="38">
        <v>57</v>
      </c>
      <c r="O28" s="38">
        <v>17</v>
      </c>
      <c r="P28" s="38">
        <v>3</v>
      </c>
      <c r="Q28" s="38">
        <v>1</v>
      </c>
      <c r="R28" s="38">
        <v>34</v>
      </c>
      <c r="S28" s="38">
        <v>5</v>
      </c>
      <c r="T28" s="38">
        <v>4</v>
      </c>
      <c r="U28" s="38">
        <v>3</v>
      </c>
      <c r="V28" s="38">
        <v>4</v>
      </c>
      <c r="W28" s="38">
        <v>2</v>
      </c>
      <c r="X28" s="38">
        <v>3</v>
      </c>
      <c r="Y28" s="38">
        <v>29</v>
      </c>
      <c r="Z28" s="38">
        <v>69</v>
      </c>
      <c r="AA28" s="38">
        <v>20</v>
      </c>
      <c r="AB28" s="38">
        <v>10</v>
      </c>
      <c r="AC28" s="38">
        <v>5</v>
      </c>
      <c r="AD28" s="38">
        <v>7</v>
      </c>
      <c r="AE28" s="38">
        <v>2</v>
      </c>
      <c r="AF28" s="38">
        <v>2</v>
      </c>
      <c r="AG28" s="38">
        <v>5</v>
      </c>
      <c r="AH28" s="38">
        <v>8</v>
      </c>
      <c r="AI28" s="38">
        <v>39</v>
      </c>
      <c r="AJ28" s="38">
        <v>1</v>
      </c>
      <c r="AK28" s="38">
        <v>92</v>
      </c>
      <c r="AL28" s="38">
        <v>20</v>
      </c>
      <c r="AM28" s="38">
        <v>0</v>
      </c>
      <c r="AN28" s="38">
        <v>25</v>
      </c>
      <c r="AO28" s="38">
        <v>4</v>
      </c>
      <c r="AP28" s="38">
        <v>6</v>
      </c>
      <c r="AQ28" s="38">
        <v>26</v>
      </c>
      <c r="AR28" s="38">
        <v>1</v>
      </c>
      <c r="AS28" s="38">
        <v>3</v>
      </c>
      <c r="AT28" s="38">
        <v>6</v>
      </c>
      <c r="AU28" s="38">
        <v>2</v>
      </c>
      <c r="AV28" s="38">
        <v>6</v>
      </c>
      <c r="AW28" s="38">
        <v>34</v>
      </c>
      <c r="AX28" s="38">
        <v>8</v>
      </c>
      <c r="AY28" s="38">
        <v>2</v>
      </c>
      <c r="AZ28" s="38">
        <v>17</v>
      </c>
      <c r="BA28" s="38">
        <v>24</v>
      </c>
      <c r="BB28" s="38">
        <v>1</v>
      </c>
      <c r="BC28" s="38">
        <v>11</v>
      </c>
      <c r="BD28" s="38">
        <v>2</v>
      </c>
      <c r="BE28" s="38">
        <v>50</v>
      </c>
      <c r="BF28" s="38">
        <v>67</v>
      </c>
    </row>
    <row r="29" spans="1:58" ht="13.5" customHeight="1" x14ac:dyDescent="0.25">
      <c r="A29" s="115" t="s">
        <v>36</v>
      </c>
      <c r="B29" s="115" t="s">
        <v>260</v>
      </c>
      <c r="C29" s="124">
        <v>4476</v>
      </c>
      <c r="D29" s="124">
        <v>16</v>
      </c>
      <c r="E29" s="124">
        <v>6</v>
      </c>
      <c r="F29" s="124">
        <v>31</v>
      </c>
      <c r="G29" s="124">
        <v>4</v>
      </c>
      <c r="H29" s="124">
        <v>65</v>
      </c>
      <c r="I29" s="124">
        <v>777</v>
      </c>
      <c r="J29" s="124">
        <v>49</v>
      </c>
      <c r="K29" s="124">
        <v>64</v>
      </c>
      <c r="L29" s="124">
        <v>9</v>
      </c>
      <c r="M29" s="124">
        <v>2</v>
      </c>
      <c r="N29" s="124">
        <v>325</v>
      </c>
      <c r="O29" s="124">
        <v>125</v>
      </c>
      <c r="P29" s="124">
        <v>14</v>
      </c>
      <c r="Q29" s="124">
        <v>23</v>
      </c>
      <c r="R29" s="124">
        <v>133</v>
      </c>
      <c r="S29" s="124">
        <v>53</v>
      </c>
      <c r="T29" s="124">
        <v>12</v>
      </c>
      <c r="U29" s="124">
        <v>20</v>
      </c>
      <c r="V29" s="124">
        <v>12</v>
      </c>
      <c r="W29" s="124">
        <v>20</v>
      </c>
      <c r="X29" s="124">
        <v>18</v>
      </c>
      <c r="Y29" s="124">
        <v>111</v>
      </c>
      <c r="Z29" s="124">
        <v>168</v>
      </c>
      <c r="AA29" s="124">
        <v>141</v>
      </c>
      <c r="AB29" s="124">
        <v>50</v>
      </c>
      <c r="AC29" s="124">
        <v>6</v>
      </c>
      <c r="AD29" s="124">
        <v>26</v>
      </c>
      <c r="AE29" s="124">
        <v>9</v>
      </c>
      <c r="AF29" s="124">
        <v>7</v>
      </c>
      <c r="AG29" s="124">
        <v>26</v>
      </c>
      <c r="AH29" s="124">
        <v>16</v>
      </c>
      <c r="AI29" s="124">
        <v>226</v>
      </c>
      <c r="AJ29" s="124">
        <v>6</v>
      </c>
      <c r="AK29" s="124">
        <v>388</v>
      </c>
      <c r="AL29" s="124">
        <v>89</v>
      </c>
      <c r="AM29" s="124">
        <v>1</v>
      </c>
      <c r="AN29" s="124">
        <v>89</v>
      </c>
      <c r="AO29" s="124">
        <v>20</v>
      </c>
      <c r="AP29" s="124">
        <v>54</v>
      </c>
      <c r="AQ29" s="124">
        <v>159</v>
      </c>
      <c r="AR29" s="124">
        <v>7</v>
      </c>
      <c r="AS29" s="124">
        <v>13</v>
      </c>
      <c r="AT29" s="124">
        <v>34</v>
      </c>
      <c r="AU29" s="124">
        <v>5</v>
      </c>
      <c r="AV29" s="124">
        <v>25</v>
      </c>
      <c r="AW29" s="124">
        <v>198</v>
      </c>
      <c r="AX29" s="124">
        <v>75</v>
      </c>
      <c r="AY29" s="124">
        <v>7</v>
      </c>
      <c r="AZ29" s="124">
        <v>149</v>
      </c>
      <c r="BA29" s="124">
        <v>103</v>
      </c>
      <c r="BB29" s="124">
        <v>7</v>
      </c>
      <c r="BC29" s="124">
        <v>42</v>
      </c>
      <c r="BD29" s="124">
        <v>5</v>
      </c>
      <c r="BE29" s="124">
        <v>296</v>
      </c>
      <c r="BF29" s="124">
        <v>140</v>
      </c>
    </row>
    <row r="30" spans="1:58" ht="13.5" customHeight="1" x14ac:dyDescent="0.25">
      <c r="A30" s="17" t="s">
        <v>37</v>
      </c>
      <c r="B30" s="17" t="s">
        <v>261</v>
      </c>
      <c r="C30" s="38">
        <v>2861</v>
      </c>
      <c r="D30" s="38">
        <v>24</v>
      </c>
      <c r="E30" s="38">
        <v>5</v>
      </c>
      <c r="F30" s="38">
        <v>15</v>
      </c>
      <c r="G30" s="38">
        <v>2</v>
      </c>
      <c r="H30" s="38">
        <v>33</v>
      </c>
      <c r="I30" s="38">
        <v>367</v>
      </c>
      <c r="J30" s="38">
        <v>16</v>
      </c>
      <c r="K30" s="38">
        <v>32</v>
      </c>
      <c r="L30" s="38">
        <v>13</v>
      </c>
      <c r="M30" s="38">
        <v>2</v>
      </c>
      <c r="N30" s="38">
        <v>206</v>
      </c>
      <c r="O30" s="38">
        <v>76</v>
      </c>
      <c r="P30" s="38">
        <v>2</v>
      </c>
      <c r="Q30" s="38">
        <v>10</v>
      </c>
      <c r="R30" s="38">
        <v>52</v>
      </c>
      <c r="S30" s="38">
        <v>18</v>
      </c>
      <c r="T30" s="38">
        <v>5</v>
      </c>
      <c r="U30" s="38">
        <v>10</v>
      </c>
      <c r="V30" s="38">
        <v>6</v>
      </c>
      <c r="W30" s="38">
        <v>6</v>
      </c>
      <c r="X30" s="38">
        <v>6</v>
      </c>
      <c r="Y30" s="38">
        <v>208</v>
      </c>
      <c r="Z30" s="38">
        <v>68</v>
      </c>
      <c r="AA30" s="38">
        <v>72</v>
      </c>
      <c r="AB30" s="38">
        <v>20</v>
      </c>
      <c r="AC30" s="38">
        <v>4</v>
      </c>
      <c r="AD30" s="38">
        <v>10</v>
      </c>
      <c r="AE30" s="38">
        <v>1</v>
      </c>
      <c r="AF30" s="38">
        <v>3</v>
      </c>
      <c r="AG30" s="38">
        <v>9</v>
      </c>
      <c r="AH30" s="38">
        <v>10</v>
      </c>
      <c r="AI30" s="38">
        <v>194</v>
      </c>
      <c r="AJ30" s="38">
        <v>2</v>
      </c>
      <c r="AK30" s="38">
        <v>253</v>
      </c>
      <c r="AL30" s="38">
        <v>130</v>
      </c>
      <c r="AM30" s="38">
        <v>1</v>
      </c>
      <c r="AN30" s="38">
        <v>60</v>
      </c>
      <c r="AO30" s="38">
        <v>6</v>
      </c>
      <c r="AP30" s="38">
        <v>16</v>
      </c>
      <c r="AQ30" s="38">
        <v>199</v>
      </c>
      <c r="AR30" s="38">
        <v>4</v>
      </c>
      <c r="AS30" s="38">
        <v>10</v>
      </c>
      <c r="AT30" s="38">
        <v>23</v>
      </c>
      <c r="AU30" s="38">
        <v>1</v>
      </c>
      <c r="AV30" s="38">
        <v>13</v>
      </c>
      <c r="AW30" s="38">
        <v>77</v>
      </c>
      <c r="AX30" s="38">
        <v>36</v>
      </c>
      <c r="AY30" s="38">
        <v>7</v>
      </c>
      <c r="AZ30" s="38">
        <v>227</v>
      </c>
      <c r="BA30" s="38">
        <v>42</v>
      </c>
      <c r="BB30" s="38">
        <v>14</v>
      </c>
      <c r="BC30" s="38">
        <v>21</v>
      </c>
      <c r="BD30" s="38">
        <v>3</v>
      </c>
      <c r="BE30" s="38">
        <v>120</v>
      </c>
      <c r="BF30" s="38">
        <v>91</v>
      </c>
    </row>
    <row r="31" spans="1:58" ht="13.5" customHeight="1" x14ac:dyDescent="0.25">
      <c r="A31" s="115" t="s">
        <v>39</v>
      </c>
      <c r="B31" s="115" t="s">
        <v>262</v>
      </c>
      <c r="C31" s="124">
        <v>1571</v>
      </c>
      <c r="D31" s="124">
        <v>24</v>
      </c>
      <c r="E31" s="124">
        <v>1</v>
      </c>
      <c r="F31" s="124">
        <v>3</v>
      </c>
      <c r="G31" s="124">
        <v>2</v>
      </c>
      <c r="H31" s="124">
        <v>17</v>
      </c>
      <c r="I31" s="124">
        <v>235</v>
      </c>
      <c r="J31" s="124">
        <v>13</v>
      </c>
      <c r="K31" s="124">
        <v>13</v>
      </c>
      <c r="L31" s="124">
        <v>0</v>
      </c>
      <c r="M31" s="124">
        <v>0</v>
      </c>
      <c r="N31" s="124">
        <v>64</v>
      </c>
      <c r="O31" s="124">
        <v>21</v>
      </c>
      <c r="P31" s="124">
        <v>1</v>
      </c>
      <c r="Q31" s="124">
        <v>2</v>
      </c>
      <c r="R31" s="124">
        <v>95</v>
      </c>
      <c r="S31" s="124">
        <v>26</v>
      </c>
      <c r="T31" s="124">
        <v>5</v>
      </c>
      <c r="U31" s="124">
        <v>4</v>
      </c>
      <c r="V31" s="124">
        <v>4</v>
      </c>
      <c r="W31" s="124">
        <v>2</v>
      </c>
      <c r="X31" s="124">
        <v>3</v>
      </c>
      <c r="Y31" s="124">
        <v>20</v>
      </c>
      <c r="Z31" s="124">
        <v>16</v>
      </c>
      <c r="AA31" s="124">
        <v>345</v>
      </c>
      <c r="AB31" s="124">
        <v>18</v>
      </c>
      <c r="AC31" s="124">
        <v>4</v>
      </c>
      <c r="AD31" s="124">
        <v>9</v>
      </c>
      <c r="AE31" s="124">
        <v>1</v>
      </c>
      <c r="AF31" s="124">
        <v>4</v>
      </c>
      <c r="AG31" s="124">
        <v>4</v>
      </c>
      <c r="AH31" s="124">
        <v>1</v>
      </c>
      <c r="AI31" s="124">
        <v>42</v>
      </c>
      <c r="AJ31" s="124">
        <v>1</v>
      </c>
      <c r="AK31" s="124">
        <v>74</v>
      </c>
      <c r="AL31" s="124">
        <v>16</v>
      </c>
      <c r="AM31" s="124">
        <v>0</v>
      </c>
      <c r="AN31" s="124">
        <v>58</v>
      </c>
      <c r="AO31" s="124">
        <v>4</v>
      </c>
      <c r="AP31" s="124">
        <v>5</v>
      </c>
      <c r="AQ31" s="124">
        <v>25</v>
      </c>
      <c r="AR31" s="124">
        <v>1</v>
      </c>
      <c r="AS31" s="124">
        <v>2</v>
      </c>
      <c r="AT31" s="124">
        <v>5</v>
      </c>
      <c r="AU31" s="124">
        <v>2</v>
      </c>
      <c r="AV31" s="124">
        <v>2</v>
      </c>
      <c r="AW31" s="124">
        <v>31</v>
      </c>
      <c r="AX31" s="124">
        <v>7</v>
      </c>
      <c r="AY31" s="124">
        <v>2</v>
      </c>
      <c r="AZ31" s="124">
        <v>30</v>
      </c>
      <c r="BA31" s="124">
        <v>31</v>
      </c>
      <c r="BB31" s="124">
        <v>2</v>
      </c>
      <c r="BC31" s="124">
        <v>18</v>
      </c>
      <c r="BD31" s="124">
        <v>3</v>
      </c>
      <c r="BE31" s="124">
        <v>165</v>
      </c>
      <c r="BF31" s="124">
        <v>88</v>
      </c>
    </row>
    <row r="32" spans="1:58" ht="13.5" customHeight="1" x14ac:dyDescent="0.25">
      <c r="A32" s="17" t="s">
        <v>39</v>
      </c>
      <c r="B32" s="17" t="s">
        <v>263</v>
      </c>
      <c r="C32" s="38">
        <v>2141</v>
      </c>
      <c r="D32" s="38">
        <v>17</v>
      </c>
      <c r="E32" s="38">
        <v>7</v>
      </c>
      <c r="F32" s="38">
        <v>6</v>
      </c>
      <c r="G32" s="38">
        <v>2</v>
      </c>
      <c r="H32" s="38">
        <v>22</v>
      </c>
      <c r="I32" s="38">
        <v>378</v>
      </c>
      <c r="J32" s="38">
        <v>21</v>
      </c>
      <c r="K32" s="38">
        <v>8</v>
      </c>
      <c r="L32" s="38">
        <v>2</v>
      </c>
      <c r="M32" s="38">
        <v>0</v>
      </c>
      <c r="N32" s="38">
        <v>93</v>
      </c>
      <c r="O32" s="38">
        <v>33</v>
      </c>
      <c r="P32" s="38">
        <v>3</v>
      </c>
      <c r="Q32" s="38">
        <v>9</v>
      </c>
      <c r="R32" s="38">
        <v>120</v>
      </c>
      <c r="S32" s="38">
        <v>47</v>
      </c>
      <c r="T32" s="38">
        <v>13</v>
      </c>
      <c r="U32" s="38">
        <v>7</v>
      </c>
      <c r="V32" s="38">
        <v>5</v>
      </c>
      <c r="W32" s="38">
        <v>6</v>
      </c>
      <c r="X32" s="38">
        <v>4</v>
      </c>
      <c r="Y32" s="38">
        <v>37</v>
      </c>
      <c r="Z32" s="38">
        <v>24</v>
      </c>
      <c r="AA32" s="38">
        <v>327</v>
      </c>
      <c r="AB32" s="38">
        <v>64</v>
      </c>
      <c r="AC32" s="38">
        <v>4</v>
      </c>
      <c r="AD32" s="38">
        <v>12</v>
      </c>
      <c r="AE32" s="38">
        <v>3</v>
      </c>
      <c r="AF32" s="38">
        <v>4</v>
      </c>
      <c r="AG32" s="38">
        <v>15</v>
      </c>
      <c r="AH32" s="38">
        <v>8</v>
      </c>
      <c r="AI32" s="38">
        <v>54</v>
      </c>
      <c r="AJ32" s="38">
        <v>2</v>
      </c>
      <c r="AK32" s="38">
        <v>89</v>
      </c>
      <c r="AL32" s="38">
        <v>37</v>
      </c>
      <c r="AM32" s="38">
        <v>3</v>
      </c>
      <c r="AN32" s="38">
        <v>97</v>
      </c>
      <c r="AO32" s="38">
        <v>6</v>
      </c>
      <c r="AP32" s="38">
        <v>11</v>
      </c>
      <c r="AQ32" s="38">
        <v>51</v>
      </c>
      <c r="AR32" s="38">
        <v>2</v>
      </c>
      <c r="AS32" s="38">
        <v>4</v>
      </c>
      <c r="AT32" s="38">
        <v>4</v>
      </c>
      <c r="AU32" s="38">
        <v>6</v>
      </c>
      <c r="AV32" s="38">
        <v>7</v>
      </c>
      <c r="AW32" s="38">
        <v>61</v>
      </c>
      <c r="AX32" s="38">
        <v>36</v>
      </c>
      <c r="AY32" s="38">
        <v>3</v>
      </c>
      <c r="AZ32" s="38">
        <v>43</v>
      </c>
      <c r="BA32" s="38">
        <v>67</v>
      </c>
      <c r="BB32" s="38">
        <v>2</v>
      </c>
      <c r="BC32" s="38">
        <v>54</v>
      </c>
      <c r="BD32" s="38">
        <v>3</v>
      </c>
      <c r="BE32" s="38">
        <v>101</v>
      </c>
      <c r="BF32" s="38">
        <v>97</v>
      </c>
    </row>
    <row r="33" spans="1:58" ht="13.5" customHeight="1" x14ac:dyDescent="0.25">
      <c r="A33" s="115" t="s">
        <v>40</v>
      </c>
      <c r="B33" s="115" t="s">
        <v>264</v>
      </c>
      <c r="C33" s="124">
        <v>992</v>
      </c>
      <c r="D33" s="124">
        <v>11</v>
      </c>
      <c r="E33" s="124">
        <v>5</v>
      </c>
      <c r="F33" s="124">
        <v>2</v>
      </c>
      <c r="G33" s="124">
        <v>0</v>
      </c>
      <c r="H33" s="124">
        <v>13</v>
      </c>
      <c r="I33" s="124">
        <v>84</v>
      </c>
      <c r="J33" s="124">
        <v>26</v>
      </c>
      <c r="K33" s="124">
        <v>1</v>
      </c>
      <c r="L33" s="124">
        <v>1</v>
      </c>
      <c r="M33" s="124">
        <v>0</v>
      </c>
      <c r="N33" s="124">
        <v>24</v>
      </c>
      <c r="O33" s="124">
        <v>12</v>
      </c>
      <c r="P33" s="124">
        <v>1</v>
      </c>
      <c r="Q33" s="124">
        <v>5</v>
      </c>
      <c r="R33" s="124">
        <v>40</v>
      </c>
      <c r="S33" s="124">
        <v>12</v>
      </c>
      <c r="T33" s="124">
        <v>19</v>
      </c>
      <c r="U33" s="124">
        <v>2</v>
      </c>
      <c r="V33" s="124">
        <v>1</v>
      </c>
      <c r="W33" s="124">
        <v>0</v>
      </c>
      <c r="X33" s="124">
        <v>2</v>
      </c>
      <c r="Y33" s="124">
        <v>11</v>
      </c>
      <c r="Z33" s="124">
        <v>9</v>
      </c>
      <c r="AA33" s="124">
        <v>37</v>
      </c>
      <c r="AB33" s="124">
        <v>211</v>
      </c>
      <c r="AC33" s="124">
        <v>2</v>
      </c>
      <c r="AD33" s="124">
        <v>3</v>
      </c>
      <c r="AE33" s="124">
        <v>25</v>
      </c>
      <c r="AF33" s="124">
        <v>7</v>
      </c>
      <c r="AG33" s="124">
        <v>4</v>
      </c>
      <c r="AH33" s="124">
        <v>0</v>
      </c>
      <c r="AI33" s="124">
        <v>9</v>
      </c>
      <c r="AJ33" s="124">
        <v>1</v>
      </c>
      <c r="AK33" s="124">
        <v>24</v>
      </c>
      <c r="AL33" s="124">
        <v>7</v>
      </c>
      <c r="AM33" s="124">
        <v>41</v>
      </c>
      <c r="AN33" s="124">
        <v>11</v>
      </c>
      <c r="AO33" s="124">
        <v>2</v>
      </c>
      <c r="AP33" s="124">
        <v>7</v>
      </c>
      <c r="AQ33" s="124">
        <v>11</v>
      </c>
      <c r="AR33" s="124">
        <v>0</v>
      </c>
      <c r="AS33" s="124">
        <v>2</v>
      </c>
      <c r="AT33" s="124">
        <v>0</v>
      </c>
      <c r="AU33" s="124">
        <v>35</v>
      </c>
      <c r="AV33" s="124">
        <v>3</v>
      </c>
      <c r="AW33" s="124">
        <v>16</v>
      </c>
      <c r="AX33" s="124">
        <v>12</v>
      </c>
      <c r="AY33" s="124">
        <v>0</v>
      </c>
      <c r="AZ33" s="124">
        <v>12</v>
      </c>
      <c r="BA33" s="124">
        <v>26</v>
      </c>
      <c r="BB33" s="124">
        <v>2</v>
      </c>
      <c r="BC33" s="124">
        <v>103</v>
      </c>
      <c r="BD33" s="124">
        <v>1</v>
      </c>
      <c r="BE33" s="124">
        <v>63</v>
      </c>
      <c r="BF33" s="124">
        <v>34</v>
      </c>
    </row>
    <row r="34" spans="1:58" ht="13.5" customHeight="1" x14ac:dyDescent="0.25">
      <c r="A34" s="17" t="s">
        <v>41</v>
      </c>
      <c r="B34" s="17" t="s">
        <v>266</v>
      </c>
      <c r="C34" s="38">
        <v>635</v>
      </c>
      <c r="D34" s="38">
        <v>26</v>
      </c>
      <c r="E34" s="38">
        <v>5</v>
      </c>
      <c r="F34" s="38">
        <v>2</v>
      </c>
      <c r="G34" s="38">
        <v>59</v>
      </c>
      <c r="H34" s="38">
        <v>4</v>
      </c>
      <c r="I34" s="38">
        <v>49</v>
      </c>
      <c r="J34" s="38">
        <v>13</v>
      </c>
      <c r="K34" s="38">
        <v>1</v>
      </c>
      <c r="L34" s="38">
        <v>0</v>
      </c>
      <c r="M34" s="38">
        <v>0</v>
      </c>
      <c r="N34" s="38">
        <v>18</v>
      </c>
      <c r="O34" s="38">
        <v>5</v>
      </c>
      <c r="P34" s="38">
        <v>18</v>
      </c>
      <c r="Q34" s="38">
        <v>2</v>
      </c>
      <c r="R34" s="38">
        <v>23</v>
      </c>
      <c r="S34" s="38">
        <v>6</v>
      </c>
      <c r="T34" s="38">
        <v>6</v>
      </c>
      <c r="U34" s="38">
        <v>72</v>
      </c>
      <c r="V34" s="38">
        <v>3</v>
      </c>
      <c r="W34" s="38">
        <v>2</v>
      </c>
      <c r="X34" s="38">
        <v>1</v>
      </c>
      <c r="Y34" s="38">
        <v>6</v>
      </c>
      <c r="Z34" s="38">
        <v>3</v>
      </c>
      <c r="AA34" s="38">
        <v>9</v>
      </c>
      <c r="AB34" s="38">
        <v>6</v>
      </c>
      <c r="AC34" s="38">
        <v>1</v>
      </c>
      <c r="AD34" s="38">
        <v>142</v>
      </c>
      <c r="AE34" s="38">
        <v>1</v>
      </c>
      <c r="AF34" s="38">
        <v>8</v>
      </c>
      <c r="AG34" s="38">
        <v>4</v>
      </c>
      <c r="AH34" s="38">
        <v>0</v>
      </c>
      <c r="AI34" s="38">
        <v>8</v>
      </c>
      <c r="AJ34" s="38">
        <v>6</v>
      </c>
      <c r="AK34" s="38">
        <v>11</v>
      </c>
      <c r="AL34" s="38">
        <v>7</v>
      </c>
      <c r="AM34" s="38">
        <v>2</v>
      </c>
      <c r="AN34" s="38">
        <v>5</v>
      </c>
      <c r="AO34" s="38">
        <v>16</v>
      </c>
      <c r="AP34" s="38">
        <v>5</v>
      </c>
      <c r="AQ34" s="38">
        <v>5</v>
      </c>
      <c r="AR34" s="38">
        <v>1</v>
      </c>
      <c r="AS34" s="38">
        <v>1</v>
      </c>
      <c r="AT34" s="38">
        <v>0</v>
      </c>
      <c r="AU34" s="38">
        <v>3</v>
      </c>
      <c r="AV34" s="38">
        <v>7</v>
      </c>
      <c r="AW34" s="38">
        <v>22</v>
      </c>
      <c r="AX34" s="38">
        <v>5</v>
      </c>
      <c r="AY34" s="38">
        <v>0</v>
      </c>
      <c r="AZ34" s="38">
        <v>7</v>
      </c>
      <c r="BA34" s="38">
        <v>9</v>
      </c>
      <c r="BB34" s="38">
        <v>1</v>
      </c>
      <c r="BC34" s="38">
        <v>3</v>
      </c>
      <c r="BD34" s="38">
        <v>0</v>
      </c>
      <c r="BE34" s="38">
        <v>4</v>
      </c>
      <c r="BF34" s="38">
        <v>12</v>
      </c>
    </row>
    <row r="35" spans="1:58" ht="13.5" customHeight="1" x14ac:dyDescent="0.25">
      <c r="A35" s="115" t="s">
        <v>42</v>
      </c>
      <c r="B35" s="115" t="s">
        <v>265</v>
      </c>
      <c r="C35" s="124">
        <v>100</v>
      </c>
      <c r="D35" s="124">
        <v>0</v>
      </c>
      <c r="E35" s="124">
        <v>0</v>
      </c>
      <c r="F35" s="124">
        <v>3</v>
      </c>
      <c r="G35" s="124">
        <v>0</v>
      </c>
      <c r="H35" s="124">
        <v>1</v>
      </c>
      <c r="I35" s="124">
        <v>1</v>
      </c>
      <c r="J35" s="124">
        <v>0</v>
      </c>
      <c r="K35" s="124">
        <v>0</v>
      </c>
      <c r="L35" s="124">
        <v>0</v>
      </c>
      <c r="M35" s="124">
        <v>0</v>
      </c>
      <c r="N35" s="124">
        <v>1</v>
      </c>
      <c r="O35" s="124">
        <v>0</v>
      </c>
      <c r="P35" s="124">
        <v>0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24">
        <v>2</v>
      </c>
      <c r="X35" s="124">
        <v>0</v>
      </c>
      <c r="Y35" s="124">
        <v>0</v>
      </c>
      <c r="Z35" s="124">
        <v>0</v>
      </c>
      <c r="AA35" s="124">
        <v>1</v>
      </c>
      <c r="AB35" s="124">
        <v>0</v>
      </c>
      <c r="AC35" s="124">
        <v>89</v>
      </c>
      <c r="AD35" s="124">
        <v>0</v>
      </c>
      <c r="AE35" s="124">
        <v>0</v>
      </c>
      <c r="AF35" s="124">
        <v>0</v>
      </c>
      <c r="AG35" s="124">
        <v>0</v>
      </c>
      <c r="AH35" s="124">
        <v>0</v>
      </c>
      <c r="AI35" s="124">
        <v>0</v>
      </c>
      <c r="AJ35" s="124">
        <v>0</v>
      </c>
      <c r="AK35" s="124">
        <v>0</v>
      </c>
      <c r="AL35" s="124">
        <v>0</v>
      </c>
      <c r="AM35" s="124">
        <v>0</v>
      </c>
      <c r="AN35" s="124">
        <v>0</v>
      </c>
      <c r="AO35" s="124">
        <v>0</v>
      </c>
      <c r="AP35" s="124">
        <v>0</v>
      </c>
      <c r="AQ35" s="124">
        <v>0</v>
      </c>
      <c r="AR35" s="124">
        <v>0</v>
      </c>
      <c r="AS35" s="124">
        <v>0</v>
      </c>
      <c r="AT35" s="124">
        <v>0</v>
      </c>
      <c r="AU35" s="124">
        <v>0</v>
      </c>
      <c r="AV35" s="124">
        <v>2</v>
      </c>
      <c r="AW35" s="124">
        <v>0</v>
      </c>
      <c r="AX35" s="124">
        <v>0</v>
      </c>
      <c r="AY35" s="124">
        <v>0</v>
      </c>
      <c r="AZ35" s="124">
        <v>0</v>
      </c>
      <c r="BA35" s="124">
        <v>0</v>
      </c>
      <c r="BB35" s="124">
        <v>0</v>
      </c>
      <c r="BC35" s="124">
        <v>0</v>
      </c>
      <c r="BD35" s="124">
        <v>0</v>
      </c>
      <c r="BE35" s="124">
        <v>0</v>
      </c>
      <c r="BF35" s="124">
        <v>0</v>
      </c>
    </row>
    <row r="36" spans="1:58" ht="13.5" customHeight="1" x14ac:dyDescent="0.25">
      <c r="A36" s="17" t="s">
        <v>44</v>
      </c>
      <c r="B36" s="17" t="s">
        <v>273</v>
      </c>
      <c r="C36" s="38">
        <v>369</v>
      </c>
      <c r="D36" s="38">
        <v>1</v>
      </c>
      <c r="E36" s="38">
        <v>0</v>
      </c>
      <c r="F36" s="38">
        <v>0</v>
      </c>
      <c r="G36" s="38">
        <v>0</v>
      </c>
      <c r="H36" s="38">
        <v>0</v>
      </c>
      <c r="I36" s="38">
        <v>3</v>
      </c>
      <c r="J36" s="38">
        <v>0</v>
      </c>
      <c r="K36" s="38">
        <v>0</v>
      </c>
      <c r="L36" s="38">
        <v>0</v>
      </c>
      <c r="M36" s="38">
        <v>0</v>
      </c>
      <c r="N36" s="38">
        <v>1</v>
      </c>
      <c r="O36" s="38">
        <v>1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3</v>
      </c>
      <c r="Z36" s="38">
        <v>1</v>
      </c>
      <c r="AA36" s="38">
        <v>0</v>
      </c>
      <c r="AB36" s="38">
        <v>0</v>
      </c>
      <c r="AC36" s="38">
        <v>0</v>
      </c>
      <c r="AD36" s="38">
        <v>1</v>
      </c>
      <c r="AE36" s="38">
        <v>0</v>
      </c>
      <c r="AF36" s="38">
        <v>0</v>
      </c>
      <c r="AG36" s="38">
        <v>0</v>
      </c>
      <c r="AH36" s="38">
        <v>0</v>
      </c>
      <c r="AI36" s="38">
        <v>2</v>
      </c>
      <c r="AJ36" s="38">
        <v>0</v>
      </c>
      <c r="AK36" s="38">
        <v>1</v>
      </c>
      <c r="AL36" s="38">
        <v>346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2</v>
      </c>
      <c r="AU36" s="38">
        <v>0</v>
      </c>
      <c r="AV36" s="38">
        <v>1</v>
      </c>
      <c r="AW36" s="38">
        <v>0</v>
      </c>
      <c r="AX36" s="38">
        <v>0</v>
      </c>
      <c r="AY36" s="38">
        <v>0</v>
      </c>
      <c r="AZ36" s="38">
        <v>1</v>
      </c>
      <c r="BA36" s="38">
        <v>1</v>
      </c>
      <c r="BB36" s="38">
        <v>0</v>
      </c>
      <c r="BC36" s="38">
        <v>0</v>
      </c>
      <c r="BD36" s="38">
        <v>0</v>
      </c>
      <c r="BE36" s="38">
        <v>0</v>
      </c>
      <c r="BF36" s="38">
        <v>4</v>
      </c>
    </row>
    <row r="37" spans="1:58" ht="13.5" customHeight="1" x14ac:dyDescent="0.25">
      <c r="A37" s="115" t="s">
        <v>44</v>
      </c>
      <c r="B37" s="115" t="s">
        <v>274</v>
      </c>
      <c r="C37" s="124">
        <v>1421</v>
      </c>
      <c r="D37" s="124">
        <v>8</v>
      </c>
      <c r="E37" s="124">
        <v>3</v>
      </c>
      <c r="F37" s="124">
        <v>20</v>
      </c>
      <c r="G37" s="124">
        <v>2</v>
      </c>
      <c r="H37" s="124">
        <v>14</v>
      </c>
      <c r="I37" s="124">
        <v>107</v>
      </c>
      <c r="J37" s="124">
        <v>17</v>
      </c>
      <c r="K37" s="124">
        <v>10</v>
      </c>
      <c r="L37" s="124">
        <v>3</v>
      </c>
      <c r="M37" s="124">
        <v>2</v>
      </c>
      <c r="N37" s="124">
        <v>127</v>
      </c>
      <c r="O37" s="124">
        <v>50</v>
      </c>
      <c r="P37" s="124">
        <v>1</v>
      </c>
      <c r="Q37" s="124">
        <v>6</v>
      </c>
      <c r="R37" s="124">
        <v>23</v>
      </c>
      <c r="S37" s="124">
        <v>17</v>
      </c>
      <c r="T37" s="124">
        <v>9</v>
      </c>
      <c r="U37" s="124">
        <v>9</v>
      </c>
      <c r="V37" s="124">
        <v>11</v>
      </c>
      <c r="W37" s="124">
        <v>11</v>
      </c>
      <c r="X37" s="124">
        <v>6</v>
      </c>
      <c r="Y37" s="124">
        <v>33</v>
      </c>
      <c r="Z37" s="124">
        <v>18</v>
      </c>
      <c r="AA37" s="124">
        <v>36</v>
      </c>
      <c r="AB37" s="124">
        <v>10</v>
      </c>
      <c r="AC37" s="124">
        <v>7</v>
      </c>
      <c r="AD37" s="124">
        <v>5</v>
      </c>
      <c r="AE37" s="124">
        <v>1</v>
      </c>
      <c r="AF37" s="124">
        <v>1</v>
      </c>
      <c r="AG37" s="124">
        <v>3</v>
      </c>
      <c r="AH37" s="124">
        <v>2</v>
      </c>
      <c r="AI37" s="124">
        <v>35</v>
      </c>
      <c r="AJ37" s="124">
        <v>1</v>
      </c>
      <c r="AK37" s="124">
        <v>69</v>
      </c>
      <c r="AL37" s="124">
        <v>324</v>
      </c>
      <c r="AM37" s="124">
        <v>0</v>
      </c>
      <c r="AN37" s="124">
        <v>45</v>
      </c>
      <c r="AO37" s="124">
        <v>6</v>
      </c>
      <c r="AP37" s="124">
        <v>9</v>
      </c>
      <c r="AQ37" s="124">
        <v>48</v>
      </c>
      <c r="AR37" s="124">
        <v>3</v>
      </c>
      <c r="AS37" s="124">
        <v>2</v>
      </c>
      <c r="AT37" s="124">
        <v>43</v>
      </c>
      <c r="AU37" s="124">
        <v>1</v>
      </c>
      <c r="AV37" s="124">
        <v>19</v>
      </c>
      <c r="AW37" s="124">
        <v>30</v>
      </c>
      <c r="AX37" s="124">
        <v>30</v>
      </c>
      <c r="AY37" s="124">
        <v>3</v>
      </c>
      <c r="AZ37" s="124">
        <v>90</v>
      </c>
      <c r="BA37" s="124">
        <v>25</v>
      </c>
      <c r="BB37" s="124">
        <v>4</v>
      </c>
      <c r="BC37" s="124">
        <v>6</v>
      </c>
      <c r="BD37" s="124">
        <v>1</v>
      </c>
      <c r="BE37" s="124">
        <v>31</v>
      </c>
      <c r="BF37" s="124">
        <v>24</v>
      </c>
    </row>
    <row r="38" spans="1:58" ht="13.5" customHeight="1" x14ac:dyDescent="0.25">
      <c r="A38" s="17" t="s">
        <v>46</v>
      </c>
      <c r="B38" s="17" t="s">
        <v>267</v>
      </c>
      <c r="C38" s="38">
        <v>2668</v>
      </c>
      <c r="D38" s="38">
        <v>33</v>
      </c>
      <c r="E38" s="38">
        <v>13</v>
      </c>
      <c r="F38" s="38">
        <v>14</v>
      </c>
      <c r="G38" s="38">
        <v>5</v>
      </c>
      <c r="H38" s="38">
        <v>75</v>
      </c>
      <c r="I38" s="38">
        <v>377</v>
      </c>
      <c r="J38" s="38">
        <v>104</v>
      </c>
      <c r="K38" s="38">
        <v>13</v>
      </c>
      <c r="L38" s="38">
        <v>0</v>
      </c>
      <c r="M38" s="38">
        <v>2</v>
      </c>
      <c r="N38" s="38">
        <v>115</v>
      </c>
      <c r="O38" s="38">
        <v>49</v>
      </c>
      <c r="P38" s="38">
        <v>21</v>
      </c>
      <c r="Q38" s="38">
        <v>51</v>
      </c>
      <c r="R38" s="38">
        <v>119</v>
      </c>
      <c r="S38" s="38">
        <v>22</v>
      </c>
      <c r="T38" s="38">
        <v>58</v>
      </c>
      <c r="U38" s="38">
        <v>54</v>
      </c>
      <c r="V38" s="38">
        <v>2</v>
      </c>
      <c r="W38" s="38">
        <v>14</v>
      </c>
      <c r="X38" s="38">
        <v>8</v>
      </c>
      <c r="Y38" s="38">
        <v>27</v>
      </c>
      <c r="Z38" s="38">
        <v>28</v>
      </c>
      <c r="AA38" s="38">
        <v>57</v>
      </c>
      <c r="AB38" s="38">
        <v>128</v>
      </c>
      <c r="AC38" s="38">
        <v>4</v>
      </c>
      <c r="AD38" s="38">
        <v>66</v>
      </c>
      <c r="AE38" s="38">
        <v>20</v>
      </c>
      <c r="AF38" s="38">
        <v>79</v>
      </c>
      <c r="AG38" s="38">
        <v>34</v>
      </c>
      <c r="AH38" s="38">
        <v>1</v>
      </c>
      <c r="AI38" s="38">
        <v>52</v>
      </c>
      <c r="AJ38" s="38">
        <v>10</v>
      </c>
      <c r="AK38" s="38">
        <v>83</v>
      </c>
      <c r="AL38" s="38">
        <v>25</v>
      </c>
      <c r="AM38" s="38">
        <v>36</v>
      </c>
      <c r="AN38" s="38">
        <v>30</v>
      </c>
      <c r="AO38" s="38">
        <v>39</v>
      </c>
      <c r="AP38" s="38">
        <v>42</v>
      </c>
      <c r="AQ38" s="38">
        <v>33</v>
      </c>
      <c r="AR38" s="38">
        <v>2</v>
      </c>
      <c r="AS38" s="38">
        <v>4</v>
      </c>
      <c r="AT38" s="38">
        <v>8</v>
      </c>
      <c r="AU38" s="38">
        <v>34</v>
      </c>
      <c r="AV38" s="38">
        <v>15</v>
      </c>
      <c r="AW38" s="38">
        <v>95</v>
      </c>
      <c r="AX38" s="38">
        <v>180</v>
      </c>
      <c r="AY38" s="38">
        <v>1</v>
      </c>
      <c r="AZ38" s="38">
        <v>42</v>
      </c>
      <c r="BA38" s="38">
        <v>109</v>
      </c>
      <c r="BB38" s="38">
        <v>3</v>
      </c>
      <c r="BC38" s="38">
        <v>86</v>
      </c>
      <c r="BD38" s="38">
        <v>18</v>
      </c>
      <c r="BE38" s="38">
        <v>71</v>
      </c>
      <c r="BF38" s="38">
        <v>57</v>
      </c>
    </row>
    <row r="39" spans="1:58" ht="13.5" customHeight="1" x14ac:dyDescent="0.25">
      <c r="A39" s="115" t="s">
        <v>46</v>
      </c>
      <c r="B39" s="115" t="s">
        <v>294</v>
      </c>
      <c r="C39" s="124">
        <v>834</v>
      </c>
      <c r="D39" s="124">
        <v>6</v>
      </c>
      <c r="E39" s="124">
        <v>6</v>
      </c>
      <c r="F39" s="124">
        <v>5</v>
      </c>
      <c r="G39" s="124">
        <v>1</v>
      </c>
      <c r="H39" s="124">
        <v>21</v>
      </c>
      <c r="I39" s="124">
        <v>96</v>
      </c>
      <c r="J39" s="124">
        <v>39</v>
      </c>
      <c r="K39" s="124">
        <v>4</v>
      </c>
      <c r="L39" s="124">
        <v>0</v>
      </c>
      <c r="M39" s="124">
        <v>0</v>
      </c>
      <c r="N39" s="124">
        <v>20</v>
      </c>
      <c r="O39" s="124">
        <v>17</v>
      </c>
      <c r="P39" s="124">
        <v>2</v>
      </c>
      <c r="Q39" s="124">
        <v>9</v>
      </c>
      <c r="R39" s="124">
        <v>24</v>
      </c>
      <c r="S39" s="124">
        <v>7</v>
      </c>
      <c r="T39" s="124">
        <v>29</v>
      </c>
      <c r="U39" s="124">
        <v>37</v>
      </c>
      <c r="V39" s="124">
        <v>0</v>
      </c>
      <c r="W39" s="124">
        <v>3</v>
      </c>
      <c r="X39" s="124">
        <v>1</v>
      </c>
      <c r="Y39" s="124">
        <v>6</v>
      </c>
      <c r="Z39" s="124">
        <v>7</v>
      </c>
      <c r="AA39" s="124">
        <v>16</v>
      </c>
      <c r="AB39" s="124">
        <v>48</v>
      </c>
      <c r="AC39" s="124">
        <v>4</v>
      </c>
      <c r="AD39" s="124">
        <v>14</v>
      </c>
      <c r="AE39" s="124">
        <v>9</v>
      </c>
      <c r="AF39" s="124">
        <v>91</v>
      </c>
      <c r="AG39" s="124">
        <v>6</v>
      </c>
      <c r="AH39" s="124">
        <v>0</v>
      </c>
      <c r="AI39" s="124">
        <v>10</v>
      </c>
      <c r="AJ39" s="124">
        <v>1</v>
      </c>
      <c r="AK39" s="124">
        <v>24</v>
      </c>
      <c r="AL39" s="124">
        <v>9</v>
      </c>
      <c r="AM39" s="124">
        <v>28</v>
      </c>
      <c r="AN39" s="124">
        <v>12</v>
      </c>
      <c r="AO39" s="124">
        <v>9</v>
      </c>
      <c r="AP39" s="124">
        <v>5</v>
      </c>
      <c r="AQ39" s="124">
        <v>3</v>
      </c>
      <c r="AR39" s="124">
        <v>0</v>
      </c>
      <c r="AS39" s="124">
        <v>0</v>
      </c>
      <c r="AT39" s="124">
        <v>4</v>
      </c>
      <c r="AU39" s="124">
        <v>39</v>
      </c>
      <c r="AV39" s="124">
        <v>3</v>
      </c>
      <c r="AW39" s="124">
        <v>28</v>
      </c>
      <c r="AX39" s="124">
        <v>21</v>
      </c>
      <c r="AY39" s="124">
        <v>0</v>
      </c>
      <c r="AZ39" s="124">
        <v>7</v>
      </c>
      <c r="BA39" s="124">
        <v>31</v>
      </c>
      <c r="BB39" s="124">
        <v>1</v>
      </c>
      <c r="BC39" s="124">
        <v>13</v>
      </c>
      <c r="BD39" s="124">
        <v>19</v>
      </c>
      <c r="BE39" s="124">
        <v>18</v>
      </c>
      <c r="BF39" s="124">
        <v>21</v>
      </c>
    </row>
    <row r="40" spans="1:58" ht="13.5" customHeight="1" x14ac:dyDescent="0.25">
      <c r="A40" s="17" t="s">
        <v>48</v>
      </c>
      <c r="B40" s="17" t="s">
        <v>268</v>
      </c>
      <c r="C40" s="38">
        <v>1916</v>
      </c>
      <c r="D40" s="38">
        <v>12</v>
      </c>
      <c r="E40" s="38">
        <v>1</v>
      </c>
      <c r="F40" s="38">
        <v>3</v>
      </c>
      <c r="G40" s="38">
        <v>2</v>
      </c>
      <c r="H40" s="38">
        <v>22</v>
      </c>
      <c r="I40" s="38">
        <v>256</v>
      </c>
      <c r="J40" s="38">
        <v>7</v>
      </c>
      <c r="K40" s="38">
        <v>35</v>
      </c>
      <c r="L40" s="38">
        <v>6</v>
      </c>
      <c r="M40" s="38">
        <v>1</v>
      </c>
      <c r="N40" s="38">
        <v>137</v>
      </c>
      <c r="O40" s="38">
        <v>32</v>
      </c>
      <c r="P40" s="38">
        <v>2</v>
      </c>
      <c r="Q40" s="38">
        <v>3</v>
      </c>
      <c r="R40" s="38">
        <v>31</v>
      </c>
      <c r="S40" s="38">
        <v>6</v>
      </c>
      <c r="T40" s="38">
        <v>1</v>
      </c>
      <c r="U40" s="38">
        <v>2</v>
      </c>
      <c r="V40" s="38">
        <v>2</v>
      </c>
      <c r="W40" s="38">
        <v>4</v>
      </c>
      <c r="X40" s="38">
        <v>1</v>
      </c>
      <c r="Y40" s="38">
        <v>72</v>
      </c>
      <c r="Z40" s="38">
        <v>56</v>
      </c>
      <c r="AA40" s="38">
        <v>30</v>
      </c>
      <c r="AB40" s="38">
        <v>5</v>
      </c>
      <c r="AC40" s="38">
        <v>1</v>
      </c>
      <c r="AD40" s="38">
        <v>6</v>
      </c>
      <c r="AE40" s="38">
        <v>1</v>
      </c>
      <c r="AF40" s="38">
        <v>1</v>
      </c>
      <c r="AG40" s="38">
        <v>1</v>
      </c>
      <c r="AH40" s="38">
        <v>3</v>
      </c>
      <c r="AI40" s="38">
        <v>325</v>
      </c>
      <c r="AJ40" s="38">
        <v>1</v>
      </c>
      <c r="AK40" s="38">
        <v>377</v>
      </c>
      <c r="AL40" s="38">
        <v>27</v>
      </c>
      <c r="AM40" s="38">
        <v>0</v>
      </c>
      <c r="AN40" s="38">
        <v>23</v>
      </c>
      <c r="AO40" s="38">
        <v>3</v>
      </c>
      <c r="AP40" s="38">
        <v>4</v>
      </c>
      <c r="AQ40" s="38">
        <v>149</v>
      </c>
      <c r="AR40" s="38">
        <v>4</v>
      </c>
      <c r="AS40" s="38">
        <v>7</v>
      </c>
      <c r="AT40" s="38">
        <v>7</v>
      </c>
      <c r="AU40" s="38">
        <v>0</v>
      </c>
      <c r="AV40" s="38">
        <v>9</v>
      </c>
      <c r="AW40" s="38">
        <v>51</v>
      </c>
      <c r="AX40" s="38">
        <v>10</v>
      </c>
      <c r="AY40" s="38">
        <v>5</v>
      </c>
      <c r="AZ40" s="38">
        <v>70</v>
      </c>
      <c r="BA40" s="38">
        <v>17</v>
      </c>
      <c r="BB40" s="38">
        <v>1</v>
      </c>
      <c r="BC40" s="38">
        <v>5</v>
      </c>
      <c r="BD40" s="38">
        <v>1</v>
      </c>
      <c r="BE40" s="38">
        <v>37</v>
      </c>
      <c r="BF40" s="38">
        <v>41</v>
      </c>
    </row>
    <row r="41" spans="1:58" ht="13.5" customHeight="1" x14ac:dyDescent="0.25">
      <c r="A41" s="115" t="s">
        <v>50</v>
      </c>
      <c r="B41" s="115" t="s">
        <v>269</v>
      </c>
      <c r="C41" s="124">
        <v>2288</v>
      </c>
      <c r="D41" s="116">
        <v>23</v>
      </c>
      <c r="E41" s="124">
        <v>13</v>
      </c>
      <c r="F41" s="124">
        <v>6</v>
      </c>
      <c r="G41" s="124">
        <v>6</v>
      </c>
      <c r="H41" s="124">
        <v>99</v>
      </c>
      <c r="I41" s="124">
        <v>783</v>
      </c>
      <c r="J41" s="124">
        <v>52</v>
      </c>
      <c r="K41" s="124">
        <v>6</v>
      </c>
      <c r="L41" s="124">
        <v>0</v>
      </c>
      <c r="M41" s="124">
        <v>0</v>
      </c>
      <c r="N41" s="124">
        <v>78</v>
      </c>
      <c r="O41" s="124">
        <v>26</v>
      </c>
      <c r="P41" s="124">
        <v>15</v>
      </c>
      <c r="Q41" s="124">
        <v>43</v>
      </c>
      <c r="R41" s="124">
        <v>58</v>
      </c>
      <c r="S41" s="124">
        <v>7</v>
      </c>
      <c r="T41" s="124">
        <v>7</v>
      </c>
      <c r="U41" s="124">
        <v>7</v>
      </c>
      <c r="V41" s="124">
        <v>4</v>
      </c>
      <c r="W41" s="124">
        <v>6</v>
      </c>
      <c r="X41" s="124">
        <v>4</v>
      </c>
      <c r="Y41" s="124">
        <v>17</v>
      </c>
      <c r="Z41" s="124">
        <v>25</v>
      </c>
      <c r="AA41" s="124">
        <v>45</v>
      </c>
      <c r="AB41" s="124">
        <v>19</v>
      </c>
      <c r="AC41" s="124">
        <v>4</v>
      </c>
      <c r="AD41" s="124">
        <v>13</v>
      </c>
      <c r="AE41" s="124">
        <v>12</v>
      </c>
      <c r="AF41" s="124">
        <v>2</v>
      </c>
      <c r="AG41" s="124">
        <v>107</v>
      </c>
      <c r="AH41" s="124">
        <v>2</v>
      </c>
      <c r="AI41" s="124">
        <v>54</v>
      </c>
      <c r="AJ41" s="124">
        <v>5</v>
      </c>
      <c r="AK41" s="124">
        <v>58</v>
      </c>
      <c r="AL41" s="124">
        <v>12</v>
      </c>
      <c r="AM41" s="124">
        <v>5</v>
      </c>
      <c r="AN41" s="124">
        <v>27</v>
      </c>
      <c r="AO41" s="124">
        <v>15</v>
      </c>
      <c r="AP41" s="124">
        <v>43</v>
      </c>
      <c r="AQ41" s="124">
        <v>30</v>
      </c>
      <c r="AR41" s="124">
        <v>2</v>
      </c>
      <c r="AS41" s="124">
        <v>2</v>
      </c>
      <c r="AT41" s="124">
        <v>5</v>
      </c>
      <c r="AU41" s="124">
        <v>10</v>
      </c>
      <c r="AV41" s="124">
        <v>6</v>
      </c>
      <c r="AW41" s="124">
        <v>82</v>
      </c>
      <c r="AX41" s="124">
        <v>166</v>
      </c>
      <c r="AY41" s="124">
        <v>1</v>
      </c>
      <c r="AZ41" s="124">
        <v>44</v>
      </c>
      <c r="BA41" s="124">
        <v>109</v>
      </c>
      <c r="BB41" s="124">
        <v>2</v>
      </c>
      <c r="BC41" s="124">
        <v>15</v>
      </c>
      <c r="BD41" s="124">
        <v>12</v>
      </c>
      <c r="BE41" s="124">
        <v>40</v>
      </c>
      <c r="BF41" s="124">
        <v>54</v>
      </c>
    </row>
    <row r="42" spans="1:58" ht="13.5" customHeight="1" x14ac:dyDescent="0.25">
      <c r="A42" s="17" t="s">
        <v>51</v>
      </c>
      <c r="B42" s="17" t="s">
        <v>272</v>
      </c>
      <c r="C42" s="38">
        <v>2257</v>
      </c>
      <c r="D42" s="38">
        <v>25</v>
      </c>
      <c r="E42" s="38">
        <v>2</v>
      </c>
      <c r="F42" s="38">
        <v>7</v>
      </c>
      <c r="G42" s="38">
        <v>4</v>
      </c>
      <c r="H42" s="38">
        <v>18</v>
      </c>
      <c r="I42" s="38">
        <v>447</v>
      </c>
      <c r="J42" s="38">
        <v>15</v>
      </c>
      <c r="K42" s="38">
        <v>31</v>
      </c>
      <c r="L42" s="38">
        <v>3</v>
      </c>
      <c r="M42" s="38">
        <v>2</v>
      </c>
      <c r="N42" s="38">
        <v>115</v>
      </c>
      <c r="O42" s="38">
        <v>41</v>
      </c>
      <c r="P42" s="38">
        <v>4</v>
      </c>
      <c r="Q42" s="38">
        <v>5</v>
      </c>
      <c r="R42" s="38">
        <v>62</v>
      </c>
      <c r="S42" s="38">
        <v>9</v>
      </c>
      <c r="T42" s="38">
        <v>4</v>
      </c>
      <c r="U42" s="38">
        <v>5</v>
      </c>
      <c r="V42" s="38">
        <v>5</v>
      </c>
      <c r="W42" s="38">
        <v>4</v>
      </c>
      <c r="X42" s="38">
        <v>1</v>
      </c>
      <c r="Y42" s="38">
        <v>61</v>
      </c>
      <c r="Z42" s="38">
        <v>82</v>
      </c>
      <c r="AA42" s="38">
        <v>34</v>
      </c>
      <c r="AB42" s="38">
        <v>13</v>
      </c>
      <c r="AC42" s="38">
        <v>3</v>
      </c>
      <c r="AD42" s="38">
        <v>10</v>
      </c>
      <c r="AE42" s="38">
        <v>1</v>
      </c>
      <c r="AF42" s="38">
        <v>2</v>
      </c>
      <c r="AG42" s="38">
        <v>6</v>
      </c>
      <c r="AH42" s="38">
        <v>9</v>
      </c>
      <c r="AI42" s="38">
        <v>181</v>
      </c>
      <c r="AJ42" s="38">
        <v>1</v>
      </c>
      <c r="AK42" s="38">
        <v>385</v>
      </c>
      <c r="AL42" s="38">
        <v>34</v>
      </c>
      <c r="AM42" s="38">
        <v>0</v>
      </c>
      <c r="AN42" s="38">
        <v>34</v>
      </c>
      <c r="AO42" s="38">
        <v>5</v>
      </c>
      <c r="AP42" s="38">
        <v>11</v>
      </c>
      <c r="AQ42" s="38">
        <v>72</v>
      </c>
      <c r="AR42" s="38">
        <v>4</v>
      </c>
      <c r="AS42" s="38">
        <v>6</v>
      </c>
      <c r="AT42" s="38">
        <v>10</v>
      </c>
      <c r="AU42" s="38">
        <v>0</v>
      </c>
      <c r="AV42" s="38">
        <v>11</v>
      </c>
      <c r="AW42" s="38">
        <v>58</v>
      </c>
      <c r="AX42" s="38">
        <v>5</v>
      </c>
      <c r="AY42" s="38">
        <v>4</v>
      </c>
      <c r="AZ42" s="38">
        <v>54</v>
      </c>
      <c r="BA42" s="38">
        <v>44</v>
      </c>
      <c r="BB42" s="38">
        <v>2</v>
      </c>
      <c r="BC42" s="38">
        <v>11</v>
      </c>
      <c r="BD42" s="38">
        <v>3</v>
      </c>
      <c r="BE42" s="38">
        <v>159</v>
      </c>
      <c r="BF42" s="38">
        <v>133</v>
      </c>
    </row>
    <row r="43" spans="1:58" ht="13.5" customHeight="1" x14ac:dyDescent="0.25">
      <c r="A43" s="115" t="s">
        <v>51</v>
      </c>
      <c r="B43" s="115" t="s">
        <v>295</v>
      </c>
      <c r="C43" s="124">
        <v>4832</v>
      </c>
      <c r="D43" s="124">
        <v>40</v>
      </c>
      <c r="E43" s="124">
        <v>8</v>
      </c>
      <c r="F43" s="124">
        <v>23</v>
      </c>
      <c r="G43" s="124">
        <v>5</v>
      </c>
      <c r="H43" s="124">
        <v>58</v>
      </c>
      <c r="I43" s="124">
        <v>954</v>
      </c>
      <c r="J43" s="124">
        <v>42</v>
      </c>
      <c r="K43" s="124">
        <v>63</v>
      </c>
      <c r="L43" s="124">
        <v>3</v>
      </c>
      <c r="M43" s="124">
        <v>3</v>
      </c>
      <c r="N43" s="124">
        <v>329</v>
      </c>
      <c r="O43" s="124">
        <v>112</v>
      </c>
      <c r="P43" s="124">
        <v>13</v>
      </c>
      <c r="Q43" s="124">
        <v>16</v>
      </c>
      <c r="R43" s="124">
        <v>162</v>
      </c>
      <c r="S43" s="124">
        <v>39</v>
      </c>
      <c r="T43" s="124">
        <v>10</v>
      </c>
      <c r="U43" s="124">
        <v>19</v>
      </c>
      <c r="V43" s="124">
        <v>13</v>
      </c>
      <c r="W43" s="124">
        <v>19</v>
      </c>
      <c r="X43" s="124">
        <v>9</v>
      </c>
      <c r="Y43" s="124">
        <v>131</v>
      </c>
      <c r="Z43" s="124">
        <v>127</v>
      </c>
      <c r="AA43" s="124">
        <v>109</v>
      </c>
      <c r="AB43" s="124">
        <v>49</v>
      </c>
      <c r="AC43" s="124">
        <v>7</v>
      </c>
      <c r="AD43" s="124">
        <v>22</v>
      </c>
      <c r="AE43" s="124">
        <v>3</v>
      </c>
      <c r="AF43" s="124">
        <v>8</v>
      </c>
      <c r="AG43" s="124">
        <v>24</v>
      </c>
      <c r="AH43" s="124">
        <v>10</v>
      </c>
      <c r="AI43" s="124">
        <v>307</v>
      </c>
      <c r="AJ43" s="124">
        <v>2</v>
      </c>
      <c r="AK43" s="124">
        <v>531</v>
      </c>
      <c r="AL43" s="124">
        <v>86</v>
      </c>
      <c r="AM43" s="124">
        <v>1</v>
      </c>
      <c r="AN43" s="124">
        <v>89</v>
      </c>
      <c r="AO43" s="124">
        <v>20</v>
      </c>
      <c r="AP43" s="124">
        <v>36</v>
      </c>
      <c r="AQ43" s="124">
        <v>177</v>
      </c>
      <c r="AR43" s="124">
        <v>16</v>
      </c>
      <c r="AS43" s="124">
        <v>10</v>
      </c>
      <c r="AT43" s="124">
        <v>30</v>
      </c>
      <c r="AU43" s="124">
        <v>3</v>
      </c>
      <c r="AV43" s="124">
        <v>26</v>
      </c>
      <c r="AW43" s="124">
        <v>214</v>
      </c>
      <c r="AX43" s="124">
        <v>40</v>
      </c>
      <c r="AY43" s="124">
        <v>5</v>
      </c>
      <c r="AZ43" s="124">
        <v>166</v>
      </c>
      <c r="BA43" s="124">
        <v>108</v>
      </c>
      <c r="BB43" s="124">
        <v>8</v>
      </c>
      <c r="BC43" s="124">
        <v>35</v>
      </c>
      <c r="BD43" s="124">
        <v>3</v>
      </c>
      <c r="BE43" s="124">
        <v>268</v>
      </c>
      <c r="BF43" s="124">
        <v>221</v>
      </c>
    </row>
    <row r="44" spans="1:58" ht="13.5" customHeight="1" x14ac:dyDescent="0.25">
      <c r="A44" s="17" t="s">
        <v>51</v>
      </c>
      <c r="B44" s="17" t="s">
        <v>270</v>
      </c>
      <c r="C44" s="38">
        <v>1837</v>
      </c>
      <c r="D44" s="38">
        <v>28</v>
      </c>
      <c r="E44" s="38">
        <v>5</v>
      </c>
      <c r="F44" s="38">
        <v>3</v>
      </c>
      <c r="G44" s="38">
        <v>0</v>
      </c>
      <c r="H44" s="38">
        <v>28</v>
      </c>
      <c r="I44" s="38">
        <v>243</v>
      </c>
      <c r="J44" s="38">
        <v>6</v>
      </c>
      <c r="K44" s="38">
        <v>24</v>
      </c>
      <c r="L44" s="38">
        <v>0</v>
      </c>
      <c r="M44" s="38">
        <v>0</v>
      </c>
      <c r="N44" s="38">
        <v>71</v>
      </c>
      <c r="O44" s="38">
        <v>26</v>
      </c>
      <c r="P44" s="38">
        <v>0</v>
      </c>
      <c r="Q44" s="38">
        <v>16</v>
      </c>
      <c r="R44" s="38">
        <v>40</v>
      </c>
      <c r="S44" s="38">
        <v>7</v>
      </c>
      <c r="T44" s="38">
        <v>1</v>
      </c>
      <c r="U44" s="38">
        <v>3</v>
      </c>
      <c r="V44" s="38">
        <v>2</v>
      </c>
      <c r="W44" s="38">
        <v>0</v>
      </c>
      <c r="X44" s="38">
        <v>5</v>
      </c>
      <c r="Y44" s="38">
        <v>37</v>
      </c>
      <c r="Z44" s="38">
        <v>37</v>
      </c>
      <c r="AA44" s="38">
        <v>54</v>
      </c>
      <c r="AB44" s="38">
        <v>14</v>
      </c>
      <c r="AC44" s="38">
        <v>1</v>
      </c>
      <c r="AD44" s="38">
        <v>7</v>
      </c>
      <c r="AE44" s="38">
        <v>0</v>
      </c>
      <c r="AF44" s="38">
        <v>2</v>
      </c>
      <c r="AG44" s="38">
        <v>6</v>
      </c>
      <c r="AH44" s="38">
        <v>7</v>
      </c>
      <c r="AI44" s="38">
        <v>119</v>
      </c>
      <c r="AJ44" s="38">
        <v>0</v>
      </c>
      <c r="AK44" s="38">
        <v>468</v>
      </c>
      <c r="AL44" s="38">
        <v>19</v>
      </c>
      <c r="AM44" s="38">
        <v>0</v>
      </c>
      <c r="AN44" s="38">
        <v>35</v>
      </c>
      <c r="AO44" s="38">
        <v>9</v>
      </c>
      <c r="AP44" s="38">
        <v>8</v>
      </c>
      <c r="AQ44" s="38">
        <v>100</v>
      </c>
      <c r="AR44" s="38">
        <v>1</v>
      </c>
      <c r="AS44" s="38">
        <v>5</v>
      </c>
      <c r="AT44" s="38">
        <v>6</v>
      </c>
      <c r="AU44" s="38">
        <v>0</v>
      </c>
      <c r="AV44" s="38">
        <v>2</v>
      </c>
      <c r="AW44" s="38">
        <v>49</v>
      </c>
      <c r="AX44" s="38">
        <v>36</v>
      </c>
      <c r="AY44" s="38">
        <v>7</v>
      </c>
      <c r="AZ44" s="38">
        <v>34</v>
      </c>
      <c r="BA44" s="38">
        <v>30</v>
      </c>
      <c r="BB44" s="38">
        <v>0</v>
      </c>
      <c r="BC44" s="38">
        <v>8</v>
      </c>
      <c r="BD44" s="38">
        <v>1</v>
      </c>
      <c r="BE44" s="38">
        <v>119</v>
      </c>
      <c r="BF44" s="38">
        <v>108</v>
      </c>
    </row>
    <row r="45" spans="1:58" ht="13.5" customHeight="1" x14ac:dyDescent="0.25">
      <c r="A45" s="115" t="s">
        <v>51</v>
      </c>
      <c r="B45" s="115" t="s">
        <v>271</v>
      </c>
      <c r="C45" s="124">
        <v>1057</v>
      </c>
      <c r="D45" s="124">
        <v>6</v>
      </c>
      <c r="E45" s="124">
        <v>1</v>
      </c>
      <c r="F45" s="124">
        <v>0</v>
      </c>
      <c r="G45" s="124">
        <v>1</v>
      </c>
      <c r="H45" s="124">
        <v>6</v>
      </c>
      <c r="I45" s="124">
        <v>121</v>
      </c>
      <c r="J45" s="124">
        <v>3</v>
      </c>
      <c r="K45" s="124">
        <v>25</v>
      </c>
      <c r="L45" s="124">
        <v>1</v>
      </c>
      <c r="M45" s="124">
        <v>0</v>
      </c>
      <c r="N45" s="124">
        <v>43</v>
      </c>
      <c r="O45" s="124">
        <v>9</v>
      </c>
      <c r="P45" s="124">
        <v>0</v>
      </c>
      <c r="Q45" s="124">
        <v>0</v>
      </c>
      <c r="R45" s="124">
        <v>18</v>
      </c>
      <c r="S45" s="124">
        <v>3</v>
      </c>
      <c r="T45" s="124">
        <v>1</v>
      </c>
      <c r="U45" s="124">
        <v>1</v>
      </c>
      <c r="V45" s="124">
        <v>1</v>
      </c>
      <c r="W45" s="124">
        <v>1</v>
      </c>
      <c r="X45" s="124">
        <v>3</v>
      </c>
      <c r="Y45" s="124">
        <v>25</v>
      </c>
      <c r="Z45" s="124">
        <v>37</v>
      </c>
      <c r="AA45" s="124">
        <v>11</v>
      </c>
      <c r="AB45" s="124">
        <v>2</v>
      </c>
      <c r="AC45" s="124">
        <v>1</v>
      </c>
      <c r="AD45" s="124">
        <v>3</v>
      </c>
      <c r="AE45" s="124">
        <v>1</v>
      </c>
      <c r="AF45" s="124">
        <v>0</v>
      </c>
      <c r="AG45" s="124">
        <v>2</v>
      </c>
      <c r="AH45" s="124">
        <v>2</v>
      </c>
      <c r="AI45" s="124">
        <v>96</v>
      </c>
      <c r="AJ45" s="124">
        <v>0</v>
      </c>
      <c r="AK45" s="124">
        <v>433</v>
      </c>
      <c r="AL45" s="124">
        <v>6</v>
      </c>
      <c r="AM45" s="124">
        <v>0</v>
      </c>
      <c r="AN45" s="124">
        <v>11</v>
      </c>
      <c r="AO45" s="124">
        <v>1</v>
      </c>
      <c r="AP45" s="124">
        <v>2</v>
      </c>
      <c r="AQ45" s="124">
        <v>46</v>
      </c>
      <c r="AR45" s="124">
        <v>3</v>
      </c>
      <c r="AS45" s="124">
        <v>4</v>
      </c>
      <c r="AT45" s="124">
        <v>4</v>
      </c>
      <c r="AU45" s="124">
        <v>1</v>
      </c>
      <c r="AV45" s="124">
        <v>3</v>
      </c>
      <c r="AW45" s="124">
        <v>21</v>
      </c>
      <c r="AX45" s="124">
        <v>2</v>
      </c>
      <c r="AY45" s="124">
        <v>5</v>
      </c>
      <c r="AZ45" s="124">
        <v>20</v>
      </c>
      <c r="BA45" s="124">
        <v>10</v>
      </c>
      <c r="BB45" s="124">
        <v>2</v>
      </c>
      <c r="BC45" s="124">
        <v>1</v>
      </c>
      <c r="BD45" s="124">
        <v>0</v>
      </c>
      <c r="BE45" s="124">
        <v>24</v>
      </c>
      <c r="BF45" s="124">
        <v>34</v>
      </c>
    </row>
    <row r="46" spans="1:58" ht="13.5" customHeight="1" x14ac:dyDescent="0.25">
      <c r="A46" s="17" t="s">
        <v>52</v>
      </c>
      <c r="B46" s="17" t="s">
        <v>275</v>
      </c>
      <c r="C46" s="38">
        <v>2847</v>
      </c>
      <c r="D46" s="38">
        <v>31</v>
      </c>
      <c r="E46" s="38">
        <v>8</v>
      </c>
      <c r="F46" s="38">
        <v>10</v>
      </c>
      <c r="G46" s="38">
        <v>3</v>
      </c>
      <c r="H46" s="38">
        <v>67</v>
      </c>
      <c r="I46" s="38">
        <v>402</v>
      </c>
      <c r="J46" s="38">
        <v>49</v>
      </c>
      <c r="K46" s="38">
        <v>21</v>
      </c>
      <c r="L46" s="38">
        <v>3</v>
      </c>
      <c r="M46" s="38">
        <v>1</v>
      </c>
      <c r="N46" s="38">
        <v>130</v>
      </c>
      <c r="O46" s="38">
        <v>61</v>
      </c>
      <c r="P46" s="38">
        <v>3</v>
      </c>
      <c r="Q46" s="38">
        <v>43</v>
      </c>
      <c r="R46" s="38">
        <v>102</v>
      </c>
      <c r="S46" s="38">
        <v>53</v>
      </c>
      <c r="T46" s="38">
        <v>14</v>
      </c>
      <c r="U46" s="38">
        <v>9</v>
      </c>
      <c r="V46" s="38">
        <v>19</v>
      </c>
      <c r="W46" s="38">
        <v>5</v>
      </c>
      <c r="X46" s="38">
        <v>6</v>
      </c>
      <c r="Y46" s="38">
        <v>61</v>
      </c>
      <c r="Z46" s="38">
        <v>44</v>
      </c>
      <c r="AA46" s="38">
        <v>165</v>
      </c>
      <c r="AB46" s="38">
        <v>42</v>
      </c>
      <c r="AC46" s="38">
        <v>3</v>
      </c>
      <c r="AD46" s="38">
        <v>30</v>
      </c>
      <c r="AE46" s="38">
        <v>4</v>
      </c>
      <c r="AF46" s="38">
        <v>6</v>
      </c>
      <c r="AG46" s="38">
        <v>16</v>
      </c>
      <c r="AH46" s="38">
        <v>3</v>
      </c>
      <c r="AI46" s="38">
        <v>83</v>
      </c>
      <c r="AJ46" s="38">
        <v>1</v>
      </c>
      <c r="AK46" s="38">
        <v>173</v>
      </c>
      <c r="AL46" s="38">
        <v>43</v>
      </c>
      <c r="AM46" s="38">
        <v>2</v>
      </c>
      <c r="AN46" s="38">
        <v>208</v>
      </c>
      <c r="AO46" s="38">
        <v>18</v>
      </c>
      <c r="AP46" s="38">
        <v>19</v>
      </c>
      <c r="AQ46" s="38">
        <v>115</v>
      </c>
      <c r="AR46" s="38">
        <v>0</v>
      </c>
      <c r="AS46" s="38">
        <v>4</v>
      </c>
      <c r="AT46" s="38">
        <v>11</v>
      </c>
      <c r="AU46" s="38">
        <v>5</v>
      </c>
      <c r="AV46" s="38">
        <v>16</v>
      </c>
      <c r="AW46" s="38">
        <v>72</v>
      </c>
      <c r="AX46" s="38">
        <v>117</v>
      </c>
      <c r="AY46" s="38">
        <v>3</v>
      </c>
      <c r="AZ46" s="38">
        <v>78</v>
      </c>
      <c r="BA46" s="38">
        <v>85</v>
      </c>
      <c r="BB46" s="38">
        <v>6</v>
      </c>
      <c r="BC46" s="38">
        <v>46</v>
      </c>
      <c r="BD46" s="38">
        <v>6</v>
      </c>
      <c r="BE46" s="38">
        <v>191</v>
      </c>
      <c r="BF46" s="38">
        <v>131</v>
      </c>
    </row>
    <row r="47" spans="1:58" ht="12.75" customHeight="1" x14ac:dyDescent="0.25">
      <c r="A47" s="115" t="s">
        <v>52</v>
      </c>
      <c r="B47" s="115" t="s">
        <v>276</v>
      </c>
      <c r="C47" s="124">
        <v>958</v>
      </c>
      <c r="D47" s="124">
        <v>3</v>
      </c>
      <c r="E47" s="124">
        <v>3</v>
      </c>
      <c r="F47" s="124">
        <v>1</v>
      </c>
      <c r="G47" s="124">
        <v>0</v>
      </c>
      <c r="H47" s="124">
        <v>17</v>
      </c>
      <c r="I47" s="124">
        <v>84</v>
      </c>
      <c r="J47" s="124">
        <v>7</v>
      </c>
      <c r="K47" s="124">
        <v>3</v>
      </c>
      <c r="L47" s="124">
        <v>2</v>
      </c>
      <c r="M47" s="124">
        <v>0</v>
      </c>
      <c r="N47" s="124">
        <v>39</v>
      </c>
      <c r="O47" s="124">
        <v>8</v>
      </c>
      <c r="P47" s="124">
        <v>1</v>
      </c>
      <c r="Q47" s="124">
        <v>18</v>
      </c>
      <c r="R47" s="124">
        <v>27</v>
      </c>
      <c r="S47" s="124">
        <v>37</v>
      </c>
      <c r="T47" s="124">
        <v>3</v>
      </c>
      <c r="U47" s="124">
        <v>2</v>
      </c>
      <c r="V47" s="124">
        <v>22</v>
      </c>
      <c r="W47" s="124">
        <v>2</v>
      </c>
      <c r="X47" s="124">
        <v>1</v>
      </c>
      <c r="Y47" s="124">
        <v>14</v>
      </c>
      <c r="Z47" s="124">
        <v>7</v>
      </c>
      <c r="AA47" s="124">
        <v>68</v>
      </c>
      <c r="AB47" s="124">
        <v>13</v>
      </c>
      <c r="AC47" s="124">
        <v>1</v>
      </c>
      <c r="AD47" s="124">
        <v>7</v>
      </c>
      <c r="AE47" s="124">
        <v>1</v>
      </c>
      <c r="AF47" s="124">
        <v>0</v>
      </c>
      <c r="AG47" s="124">
        <v>4</v>
      </c>
      <c r="AH47" s="124">
        <v>1</v>
      </c>
      <c r="AI47" s="124">
        <v>15</v>
      </c>
      <c r="AJ47" s="124">
        <v>0</v>
      </c>
      <c r="AK47" s="124">
        <v>28</v>
      </c>
      <c r="AL47" s="124">
        <v>13</v>
      </c>
      <c r="AM47" s="124">
        <v>0</v>
      </c>
      <c r="AN47" s="124">
        <v>249</v>
      </c>
      <c r="AO47" s="124">
        <v>5</v>
      </c>
      <c r="AP47" s="124">
        <v>10</v>
      </c>
      <c r="AQ47" s="124">
        <v>41</v>
      </c>
      <c r="AR47" s="124">
        <v>0</v>
      </c>
      <c r="AS47" s="124">
        <v>1</v>
      </c>
      <c r="AT47" s="124">
        <v>5</v>
      </c>
      <c r="AU47" s="124">
        <v>2</v>
      </c>
      <c r="AV47" s="124">
        <v>6</v>
      </c>
      <c r="AW47" s="124">
        <v>14</v>
      </c>
      <c r="AX47" s="124">
        <v>82</v>
      </c>
      <c r="AY47" s="124">
        <v>0</v>
      </c>
      <c r="AZ47" s="124">
        <v>17</v>
      </c>
      <c r="BA47" s="124">
        <v>21</v>
      </c>
      <c r="BB47" s="124">
        <v>7</v>
      </c>
      <c r="BC47" s="124">
        <v>12</v>
      </c>
      <c r="BD47" s="124">
        <v>1</v>
      </c>
      <c r="BE47" s="124">
        <v>15</v>
      </c>
      <c r="BF47" s="124">
        <v>18</v>
      </c>
    </row>
    <row r="48" spans="1:58" ht="13.5" customHeight="1" x14ac:dyDescent="0.25">
      <c r="A48" s="17" t="s">
        <v>53</v>
      </c>
      <c r="B48" s="17" t="s">
        <v>277</v>
      </c>
      <c r="C48" s="38">
        <v>713</v>
      </c>
      <c r="D48" s="38">
        <v>9</v>
      </c>
      <c r="E48" s="38">
        <v>3</v>
      </c>
      <c r="F48" s="38">
        <v>4</v>
      </c>
      <c r="G48" s="38">
        <v>35</v>
      </c>
      <c r="H48" s="38">
        <v>14</v>
      </c>
      <c r="I48" s="38">
        <v>66</v>
      </c>
      <c r="J48" s="38">
        <v>21</v>
      </c>
      <c r="K48" s="38">
        <v>0</v>
      </c>
      <c r="L48" s="38">
        <v>0</v>
      </c>
      <c r="M48" s="38">
        <v>0</v>
      </c>
      <c r="N48" s="38">
        <v>19</v>
      </c>
      <c r="O48" s="38">
        <v>7</v>
      </c>
      <c r="P48" s="38">
        <v>0</v>
      </c>
      <c r="Q48" s="38">
        <v>11</v>
      </c>
      <c r="R48" s="38">
        <v>12</v>
      </c>
      <c r="S48" s="38">
        <v>5</v>
      </c>
      <c r="T48" s="38">
        <v>1</v>
      </c>
      <c r="U48" s="38">
        <v>25</v>
      </c>
      <c r="V48" s="38">
        <v>0</v>
      </c>
      <c r="W48" s="38">
        <v>1</v>
      </c>
      <c r="X48" s="38">
        <v>0</v>
      </c>
      <c r="Y48" s="38">
        <v>8</v>
      </c>
      <c r="Z48" s="38">
        <v>7</v>
      </c>
      <c r="AA48" s="38">
        <v>10</v>
      </c>
      <c r="AB48" s="38">
        <v>6</v>
      </c>
      <c r="AC48" s="38">
        <v>1</v>
      </c>
      <c r="AD48" s="38">
        <v>21</v>
      </c>
      <c r="AE48" s="38">
        <v>2</v>
      </c>
      <c r="AF48" s="38">
        <v>5</v>
      </c>
      <c r="AG48" s="38">
        <v>7</v>
      </c>
      <c r="AH48" s="38">
        <v>0</v>
      </c>
      <c r="AI48" s="38">
        <v>7</v>
      </c>
      <c r="AJ48" s="38">
        <v>3</v>
      </c>
      <c r="AK48" s="38">
        <v>15</v>
      </c>
      <c r="AL48" s="38">
        <v>7</v>
      </c>
      <c r="AM48" s="38">
        <v>1</v>
      </c>
      <c r="AN48" s="38">
        <v>5</v>
      </c>
      <c r="AO48" s="38">
        <v>148</v>
      </c>
      <c r="AP48" s="38">
        <v>5</v>
      </c>
      <c r="AQ48" s="38">
        <v>4</v>
      </c>
      <c r="AR48" s="38">
        <v>0</v>
      </c>
      <c r="AS48" s="38">
        <v>0</v>
      </c>
      <c r="AT48" s="38">
        <v>2</v>
      </c>
      <c r="AU48" s="38">
        <v>2</v>
      </c>
      <c r="AV48" s="38">
        <v>4</v>
      </c>
      <c r="AW48" s="38">
        <v>101</v>
      </c>
      <c r="AX48" s="38">
        <v>57</v>
      </c>
      <c r="AY48" s="38">
        <v>0</v>
      </c>
      <c r="AZ48" s="38">
        <v>10</v>
      </c>
      <c r="BA48" s="38">
        <v>8</v>
      </c>
      <c r="BB48" s="38">
        <v>1</v>
      </c>
      <c r="BC48" s="38">
        <v>3</v>
      </c>
      <c r="BD48" s="38">
        <v>0</v>
      </c>
      <c r="BE48" s="38">
        <v>12</v>
      </c>
      <c r="BF48" s="38">
        <v>18</v>
      </c>
    </row>
    <row r="49" spans="1:58" ht="13.5" customHeight="1" x14ac:dyDescent="0.25">
      <c r="A49" s="115" t="s">
        <v>54</v>
      </c>
      <c r="B49" s="115" t="s">
        <v>278</v>
      </c>
      <c r="C49" s="124">
        <v>1148</v>
      </c>
      <c r="D49" s="124">
        <v>22</v>
      </c>
      <c r="E49" s="124">
        <v>15</v>
      </c>
      <c r="F49" s="124">
        <v>0</v>
      </c>
      <c r="G49" s="124">
        <v>1</v>
      </c>
      <c r="H49" s="124">
        <v>58</v>
      </c>
      <c r="I49" s="124">
        <v>238</v>
      </c>
      <c r="J49" s="124">
        <v>32</v>
      </c>
      <c r="K49" s="124">
        <v>2</v>
      </c>
      <c r="L49" s="124">
        <v>0</v>
      </c>
      <c r="M49" s="124">
        <v>0</v>
      </c>
      <c r="N49" s="124">
        <v>23</v>
      </c>
      <c r="O49" s="124">
        <v>8</v>
      </c>
      <c r="P49" s="124">
        <v>16</v>
      </c>
      <c r="Q49" s="124">
        <v>24</v>
      </c>
      <c r="R49" s="124">
        <v>15</v>
      </c>
      <c r="S49" s="124">
        <v>3</v>
      </c>
      <c r="T49" s="124">
        <v>6</v>
      </c>
      <c r="U49" s="124">
        <v>6</v>
      </c>
      <c r="V49" s="124">
        <v>4</v>
      </c>
      <c r="W49" s="124">
        <v>0</v>
      </c>
      <c r="X49" s="124">
        <v>2</v>
      </c>
      <c r="Y49" s="124">
        <v>5</v>
      </c>
      <c r="Z49" s="124">
        <v>7</v>
      </c>
      <c r="AA49" s="124">
        <v>21</v>
      </c>
      <c r="AB49" s="124">
        <v>17</v>
      </c>
      <c r="AC49" s="124">
        <v>2</v>
      </c>
      <c r="AD49" s="124">
        <v>5</v>
      </c>
      <c r="AE49" s="124">
        <v>27</v>
      </c>
      <c r="AF49" s="124">
        <v>1</v>
      </c>
      <c r="AG49" s="124">
        <v>27</v>
      </c>
      <c r="AH49" s="124">
        <v>3</v>
      </c>
      <c r="AI49" s="124">
        <v>4</v>
      </c>
      <c r="AJ49" s="124">
        <v>6</v>
      </c>
      <c r="AK49" s="124">
        <v>26</v>
      </c>
      <c r="AL49" s="124">
        <v>8</v>
      </c>
      <c r="AM49" s="124">
        <v>13</v>
      </c>
      <c r="AN49" s="124">
        <v>11</v>
      </c>
      <c r="AO49" s="124">
        <v>6</v>
      </c>
      <c r="AP49" s="124">
        <v>136</v>
      </c>
      <c r="AQ49" s="124">
        <v>15</v>
      </c>
      <c r="AR49" s="124">
        <v>0</v>
      </c>
      <c r="AS49" s="124">
        <v>0</v>
      </c>
      <c r="AT49" s="124">
        <v>0</v>
      </c>
      <c r="AU49" s="124">
        <v>6</v>
      </c>
      <c r="AV49" s="124">
        <v>5</v>
      </c>
      <c r="AW49" s="124">
        <v>24</v>
      </c>
      <c r="AX49" s="124">
        <v>84</v>
      </c>
      <c r="AY49" s="124">
        <v>1</v>
      </c>
      <c r="AZ49" s="124">
        <v>15</v>
      </c>
      <c r="BA49" s="124">
        <v>127</v>
      </c>
      <c r="BB49" s="124">
        <v>0</v>
      </c>
      <c r="BC49" s="124">
        <v>8</v>
      </c>
      <c r="BD49" s="124">
        <v>8</v>
      </c>
      <c r="BE49" s="124">
        <v>25</v>
      </c>
      <c r="BF49" s="124">
        <v>30</v>
      </c>
    </row>
    <row r="50" spans="1:58" ht="13.5" customHeight="1" x14ac:dyDescent="0.25">
      <c r="A50" s="17" t="s">
        <v>55</v>
      </c>
      <c r="B50" s="17" t="s">
        <v>279</v>
      </c>
      <c r="C50" s="38">
        <v>4127</v>
      </c>
      <c r="D50" s="38">
        <v>32</v>
      </c>
      <c r="E50" s="38">
        <v>11</v>
      </c>
      <c r="F50" s="38">
        <v>21</v>
      </c>
      <c r="G50" s="38">
        <v>4</v>
      </c>
      <c r="H50" s="38">
        <v>60</v>
      </c>
      <c r="I50" s="38">
        <v>627</v>
      </c>
      <c r="J50" s="38">
        <v>41</v>
      </c>
      <c r="K50" s="38">
        <v>47</v>
      </c>
      <c r="L50" s="38">
        <v>13</v>
      </c>
      <c r="M50" s="38">
        <v>3</v>
      </c>
      <c r="N50" s="38">
        <v>276</v>
      </c>
      <c r="O50" s="38">
        <v>107</v>
      </c>
      <c r="P50" s="38">
        <v>7</v>
      </c>
      <c r="Q50" s="38">
        <v>30</v>
      </c>
      <c r="R50" s="38">
        <v>107</v>
      </c>
      <c r="S50" s="38">
        <v>35</v>
      </c>
      <c r="T50" s="38">
        <v>12</v>
      </c>
      <c r="U50" s="38">
        <v>17</v>
      </c>
      <c r="V50" s="38">
        <v>11</v>
      </c>
      <c r="W50" s="38">
        <v>17</v>
      </c>
      <c r="X50" s="38">
        <v>11</v>
      </c>
      <c r="Y50" s="38">
        <v>138</v>
      </c>
      <c r="Z50" s="38">
        <v>87</v>
      </c>
      <c r="AA50" s="38">
        <v>97</v>
      </c>
      <c r="AB50" s="38">
        <v>34</v>
      </c>
      <c r="AC50" s="38">
        <v>6</v>
      </c>
      <c r="AD50" s="38">
        <v>21</v>
      </c>
      <c r="AE50" s="38">
        <v>8</v>
      </c>
      <c r="AF50" s="38">
        <v>7</v>
      </c>
      <c r="AG50" s="38">
        <v>20</v>
      </c>
      <c r="AH50" s="38">
        <v>9</v>
      </c>
      <c r="AI50" s="38">
        <v>281</v>
      </c>
      <c r="AJ50" s="38">
        <v>1</v>
      </c>
      <c r="AK50" s="38">
        <v>378</v>
      </c>
      <c r="AL50" s="38">
        <v>77</v>
      </c>
      <c r="AM50" s="38">
        <v>3</v>
      </c>
      <c r="AN50" s="38">
        <v>102</v>
      </c>
      <c r="AO50" s="38">
        <v>16</v>
      </c>
      <c r="AP50" s="38">
        <v>25</v>
      </c>
      <c r="AQ50" s="38">
        <v>322</v>
      </c>
      <c r="AR50" s="38">
        <v>5</v>
      </c>
      <c r="AS50" s="38">
        <v>11</v>
      </c>
      <c r="AT50" s="38">
        <v>24</v>
      </c>
      <c r="AU50" s="38">
        <v>3</v>
      </c>
      <c r="AV50" s="38">
        <v>25</v>
      </c>
      <c r="AW50" s="38">
        <v>163</v>
      </c>
      <c r="AX50" s="38">
        <v>96</v>
      </c>
      <c r="AY50" s="38">
        <v>6</v>
      </c>
      <c r="AZ50" s="38">
        <v>178</v>
      </c>
      <c r="BA50" s="38">
        <v>86</v>
      </c>
      <c r="BB50" s="38">
        <v>11</v>
      </c>
      <c r="BC50" s="38">
        <v>35</v>
      </c>
      <c r="BD50" s="38">
        <v>4</v>
      </c>
      <c r="BE50" s="38">
        <v>204</v>
      </c>
      <c r="BF50" s="38">
        <v>155</v>
      </c>
    </row>
    <row r="51" spans="1:58" ht="13.5" customHeight="1" x14ac:dyDescent="0.25">
      <c r="A51" s="115" t="s">
        <v>55</v>
      </c>
      <c r="B51" s="115" t="s">
        <v>280</v>
      </c>
      <c r="C51" s="124">
        <v>2207</v>
      </c>
      <c r="D51" s="124">
        <v>23</v>
      </c>
      <c r="E51" s="124">
        <v>7</v>
      </c>
      <c r="F51" s="124">
        <v>7</v>
      </c>
      <c r="G51" s="124">
        <v>3</v>
      </c>
      <c r="H51" s="124">
        <v>21</v>
      </c>
      <c r="I51" s="124">
        <v>400</v>
      </c>
      <c r="J51" s="124">
        <v>18</v>
      </c>
      <c r="K51" s="124">
        <v>18</v>
      </c>
      <c r="L51" s="124">
        <v>9</v>
      </c>
      <c r="M51" s="124">
        <v>2</v>
      </c>
      <c r="N51" s="124">
        <v>124</v>
      </c>
      <c r="O51" s="124">
        <v>51</v>
      </c>
      <c r="P51" s="124">
        <v>5</v>
      </c>
      <c r="Q51" s="124">
        <v>7</v>
      </c>
      <c r="R51" s="124">
        <v>46</v>
      </c>
      <c r="S51" s="124">
        <v>15</v>
      </c>
      <c r="T51" s="124">
        <v>9</v>
      </c>
      <c r="U51" s="124">
        <v>6</v>
      </c>
      <c r="V51" s="124">
        <v>4</v>
      </c>
      <c r="W51" s="124">
        <v>5</v>
      </c>
      <c r="X51" s="124">
        <v>4</v>
      </c>
      <c r="Y51" s="124">
        <v>75</v>
      </c>
      <c r="Z51" s="124">
        <v>66</v>
      </c>
      <c r="AA51" s="124">
        <v>41</v>
      </c>
      <c r="AB51" s="124">
        <v>25</v>
      </c>
      <c r="AC51" s="124">
        <v>4</v>
      </c>
      <c r="AD51" s="124">
        <v>12</v>
      </c>
      <c r="AE51" s="124">
        <v>3</v>
      </c>
      <c r="AF51" s="124">
        <v>3</v>
      </c>
      <c r="AG51" s="124">
        <v>8</v>
      </c>
      <c r="AH51" s="124">
        <v>8</v>
      </c>
      <c r="AI51" s="124">
        <v>154</v>
      </c>
      <c r="AJ51" s="124">
        <v>2</v>
      </c>
      <c r="AK51" s="124">
        <v>238</v>
      </c>
      <c r="AL51" s="124">
        <v>39</v>
      </c>
      <c r="AM51" s="124">
        <v>2</v>
      </c>
      <c r="AN51" s="124">
        <v>65</v>
      </c>
      <c r="AO51" s="124">
        <v>6</v>
      </c>
      <c r="AP51" s="124">
        <v>14</v>
      </c>
      <c r="AQ51" s="124">
        <v>152</v>
      </c>
      <c r="AR51" s="124">
        <v>2</v>
      </c>
      <c r="AS51" s="124">
        <v>6</v>
      </c>
      <c r="AT51" s="124">
        <v>7</v>
      </c>
      <c r="AU51" s="124">
        <v>4</v>
      </c>
      <c r="AV51" s="124">
        <v>8</v>
      </c>
      <c r="AW51" s="124">
        <v>46</v>
      </c>
      <c r="AX51" s="124">
        <v>19</v>
      </c>
      <c r="AY51" s="124">
        <v>3</v>
      </c>
      <c r="AZ51" s="124">
        <v>89</v>
      </c>
      <c r="BA51" s="124">
        <v>48</v>
      </c>
      <c r="BB51" s="124">
        <v>2</v>
      </c>
      <c r="BC51" s="124">
        <v>14</v>
      </c>
      <c r="BD51" s="124">
        <v>2</v>
      </c>
      <c r="BE51" s="124">
        <v>128</v>
      </c>
      <c r="BF51" s="124">
        <v>128</v>
      </c>
    </row>
    <row r="52" spans="1:58" ht="13.5" customHeight="1" x14ac:dyDescent="0.25">
      <c r="A52" s="17" t="s">
        <v>55</v>
      </c>
      <c r="B52" s="17" t="s">
        <v>281</v>
      </c>
      <c r="C52" s="38">
        <v>2145</v>
      </c>
      <c r="D52" s="38">
        <v>16</v>
      </c>
      <c r="E52" s="38">
        <v>6</v>
      </c>
      <c r="F52" s="38">
        <v>10</v>
      </c>
      <c r="G52" s="38">
        <v>1</v>
      </c>
      <c r="H52" s="38">
        <v>30</v>
      </c>
      <c r="I52" s="38">
        <v>293</v>
      </c>
      <c r="J52" s="38">
        <v>20</v>
      </c>
      <c r="K52" s="38">
        <v>21</v>
      </c>
      <c r="L52" s="38">
        <v>6</v>
      </c>
      <c r="M52" s="38">
        <v>2</v>
      </c>
      <c r="N52" s="38">
        <v>134</v>
      </c>
      <c r="O52" s="38">
        <v>45</v>
      </c>
      <c r="P52" s="38">
        <v>3</v>
      </c>
      <c r="Q52" s="38">
        <v>11</v>
      </c>
      <c r="R52" s="38">
        <v>36</v>
      </c>
      <c r="S52" s="38">
        <v>12</v>
      </c>
      <c r="T52" s="38">
        <v>2</v>
      </c>
      <c r="U52" s="38">
        <v>5</v>
      </c>
      <c r="V52" s="38">
        <v>7</v>
      </c>
      <c r="W52" s="38">
        <v>3</v>
      </c>
      <c r="X52" s="38">
        <v>3</v>
      </c>
      <c r="Y52" s="38">
        <v>82</v>
      </c>
      <c r="Z52" s="38">
        <v>49</v>
      </c>
      <c r="AA52" s="38">
        <v>77</v>
      </c>
      <c r="AB52" s="38">
        <v>20</v>
      </c>
      <c r="AC52" s="38">
        <v>3</v>
      </c>
      <c r="AD52" s="38">
        <v>16</v>
      </c>
      <c r="AE52" s="38">
        <v>5</v>
      </c>
      <c r="AF52" s="38">
        <v>3</v>
      </c>
      <c r="AG52" s="38">
        <v>8</v>
      </c>
      <c r="AH52" s="38">
        <v>8</v>
      </c>
      <c r="AI52" s="38">
        <v>127</v>
      </c>
      <c r="AJ52" s="38">
        <v>1</v>
      </c>
      <c r="AK52" s="38">
        <v>193</v>
      </c>
      <c r="AL52" s="38">
        <v>43</v>
      </c>
      <c r="AM52" s="38">
        <v>1</v>
      </c>
      <c r="AN52" s="38">
        <v>105</v>
      </c>
      <c r="AO52" s="38">
        <v>8</v>
      </c>
      <c r="AP52" s="38">
        <v>14</v>
      </c>
      <c r="AQ52" s="38">
        <v>250</v>
      </c>
      <c r="AR52" s="38">
        <v>2</v>
      </c>
      <c r="AS52" s="38">
        <v>6</v>
      </c>
      <c r="AT52" s="38">
        <v>10</v>
      </c>
      <c r="AU52" s="38">
        <v>0</v>
      </c>
      <c r="AV52" s="38">
        <v>11</v>
      </c>
      <c r="AW52" s="38">
        <v>42</v>
      </c>
      <c r="AX52" s="38">
        <v>40</v>
      </c>
      <c r="AY52" s="38">
        <v>3</v>
      </c>
      <c r="AZ52" s="38">
        <v>80</v>
      </c>
      <c r="BA52" s="38">
        <v>28</v>
      </c>
      <c r="BB52" s="38">
        <v>20</v>
      </c>
      <c r="BC52" s="38">
        <v>23</v>
      </c>
      <c r="BD52" s="38">
        <v>3</v>
      </c>
      <c r="BE52" s="38">
        <v>104</v>
      </c>
      <c r="BF52" s="38">
        <v>94</v>
      </c>
    </row>
    <row r="53" spans="1:58" ht="13.5" customHeight="1" x14ac:dyDescent="0.25">
      <c r="A53" s="115" t="s">
        <v>56</v>
      </c>
      <c r="B53" s="115" t="s">
        <v>282</v>
      </c>
      <c r="C53" s="124">
        <v>358</v>
      </c>
      <c r="D53" s="124">
        <v>1</v>
      </c>
      <c r="E53" s="124">
        <v>2</v>
      </c>
      <c r="F53" s="124">
        <v>1</v>
      </c>
      <c r="G53" s="124">
        <v>1</v>
      </c>
      <c r="H53" s="124">
        <v>8</v>
      </c>
      <c r="I53" s="124">
        <v>47</v>
      </c>
      <c r="J53" s="124">
        <v>2</v>
      </c>
      <c r="K53" s="124">
        <v>2</v>
      </c>
      <c r="L53" s="124">
        <v>0</v>
      </c>
      <c r="M53" s="124">
        <v>1</v>
      </c>
      <c r="N53" s="124">
        <v>46</v>
      </c>
      <c r="O53" s="124">
        <v>4</v>
      </c>
      <c r="P53" s="124">
        <v>1</v>
      </c>
      <c r="Q53" s="124">
        <v>1</v>
      </c>
      <c r="R53" s="124">
        <v>6</v>
      </c>
      <c r="S53" s="124">
        <v>1</v>
      </c>
      <c r="T53" s="124">
        <v>0</v>
      </c>
      <c r="U53" s="124">
        <v>0</v>
      </c>
      <c r="V53" s="124">
        <v>1</v>
      </c>
      <c r="W53" s="124">
        <v>4</v>
      </c>
      <c r="X53" s="124">
        <v>0</v>
      </c>
      <c r="Y53" s="124">
        <v>6</v>
      </c>
      <c r="Z53" s="124">
        <v>2</v>
      </c>
      <c r="AA53" s="124">
        <v>6</v>
      </c>
      <c r="AB53" s="124">
        <v>0</v>
      </c>
      <c r="AC53" s="124">
        <v>0</v>
      </c>
      <c r="AD53" s="124">
        <v>1</v>
      </c>
      <c r="AE53" s="124">
        <v>1</v>
      </c>
      <c r="AF53" s="124">
        <v>0</v>
      </c>
      <c r="AG53" s="124">
        <v>5</v>
      </c>
      <c r="AH53" s="124">
        <v>0</v>
      </c>
      <c r="AI53" s="124">
        <v>7</v>
      </c>
      <c r="AJ53" s="124">
        <v>1</v>
      </c>
      <c r="AK53" s="124">
        <v>14</v>
      </c>
      <c r="AL53" s="124">
        <v>9</v>
      </c>
      <c r="AM53" s="124">
        <v>0</v>
      </c>
      <c r="AN53" s="124">
        <v>5</v>
      </c>
      <c r="AO53" s="124">
        <v>3</v>
      </c>
      <c r="AP53" s="124">
        <v>2</v>
      </c>
      <c r="AQ53" s="124">
        <v>5</v>
      </c>
      <c r="AR53" s="124">
        <v>108</v>
      </c>
      <c r="AS53" s="124">
        <v>1</v>
      </c>
      <c r="AT53" s="124">
        <v>1</v>
      </c>
      <c r="AU53" s="124">
        <v>0</v>
      </c>
      <c r="AV53" s="124">
        <v>5</v>
      </c>
      <c r="AW53" s="124">
        <v>16</v>
      </c>
      <c r="AX53" s="124">
        <v>4</v>
      </c>
      <c r="AY53" s="124">
        <v>0</v>
      </c>
      <c r="AZ53" s="124">
        <v>10</v>
      </c>
      <c r="BA53" s="124">
        <v>4</v>
      </c>
      <c r="BB53" s="124">
        <v>3</v>
      </c>
      <c r="BC53" s="124">
        <v>0</v>
      </c>
      <c r="BD53" s="124">
        <v>0</v>
      </c>
      <c r="BE53" s="124">
        <v>4</v>
      </c>
      <c r="BF53" s="124">
        <v>6</v>
      </c>
    </row>
    <row r="54" spans="1:58" ht="13.5" customHeight="1" x14ac:dyDescent="0.25">
      <c r="A54" s="17" t="s">
        <v>58</v>
      </c>
      <c r="B54" s="17" t="s">
        <v>283</v>
      </c>
      <c r="C54" s="38">
        <v>788</v>
      </c>
      <c r="D54" s="38">
        <v>2</v>
      </c>
      <c r="E54" s="38">
        <v>0</v>
      </c>
      <c r="F54" s="38">
        <v>19</v>
      </c>
      <c r="G54" s="38">
        <v>2</v>
      </c>
      <c r="H54" s="38">
        <v>5</v>
      </c>
      <c r="I54" s="38">
        <v>29</v>
      </c>
      <c r="J54" s="38">
        <v>4</v>
      </c>
      <c r="K54" s="38">
        <v>1</v>
      </c>
      <c r="L54" s="38">
        <v>0</v>
      </c>
      <c r="M54" s="38">
        <v>0</v>
      </c>
      <c r="N54" s="38">
        <v>77</v>
      </c>
      <c r="O54" s="38">
        <v>77</v>
      </c>
      <c r="P54" s="38">
        <v>0</v>
      </c>
      <c r="Q54" s="38">
        <v>2</v>
      </c>
      <c r="R54" s="38">
        <v>15</v>
      </c>
      <c r="S54" s="38">
        <v>10</v>
      </c>
      <c r="T54" s="38">
        <v>5</v>
      </c>
      <c r="U54" s="38">
        <v>1</v>
      </c>
      <c r="V54" s="38">
        <v>18</v>
      </c>
      <c r="W54" s="38">
        <v>2</v>
      </c>
      <c r="X54" s="38">
        <v>0</v>
      </c>
      <c r="Y54" s="38">
        <v>17</v>
      </c>
      <c r="Z54" s="38">
        <v>7</v>
      </c>
      <c r="AA54" s="38">
        <v>9</v>
      </c>
      <c r="AB54" s="38">
        <v>1</v>
      </c>
      <c r="AC54" s="38">
        <v>3</v>
      </c>
      <c r="AD54" s="38">
        <v>5</v>
      </c>
      <c r="AE54" s="38">
        <v>0</v>
      </c>
      <c r="AF54" s="38">
        <v>1</v>
      </c>
      <c r="AG54" s="38">
        <v>0</v>
      </c>
      <c r="AH54" s="38">
        <v>0</v>
      </c>
      <c r="AI54" s="38">
        <v>17</v>
      </c>
      <c r="AJ54" s="38">
        <v>0</v>
      </c>
      <c r="AK54" s="38">
        <v>36</v>
      </c>
      <c r="AL54" s="38">
        <v>88</v>
      </c>
      <c r="AM54" s="38">
        <v>0</v>
      </c>
      <c r="AN54" s="38">
        <v>19</v>
      </c>
      <c r="AO54" s="38">
        <v>1</v>
      </c>
      <c r="AP54" s="38">
        <v>1</v>
      </c>
      <c r="AQ54" s="38">
        <v>20</v>
      </c>
      <c r="AR54" s="38">
        <v>0</v>
      </c>
      <c r="AS54" s="38">
        <v>0</v>
      </c>
      <c r="AT54" s="38">
        <v>167</v>
      </c>
      <c r="AU54" s="38">
        <v>0</v>
      </c>
      <c r="AV54" s="38">
        <v>27</v>
      </c>
      <c r="AW54" s="38">
        <v>8</v>
      </c>
      <c r="AX54" s="38">
        <v>5</v>
      </c>
      <c r="AY54" s="38">
        <v>2</v>
      </c>
      <c r="AZ54" s="38">
        <v>53</v>
      </c>
      <c r="BA54" s="38">
        <v>7</v>
      </c>
      <c r="BB54" s="38">
        <v>2</v>
      </c>
      <c r="BC54" s="38">
        <v>3</v>
      </c>
      <c r="BD54" s="38">
        <v>2</v>
      </c>
      <c r="BE54" s="38">
        <v>8</v>
      </c>
      <c r="BF54" s="38">
        <v>10</v>
      </c>
    </row>
    <row r="55" spans="1:58" ht="13.5" customHeight="1" x14ac:dyDescent="0.25">
      <c r="A55" s="115" t="s">
        <v>60</v>
      </c>
      <c r="B55" s="198" t="s">
        <v>284</v>
      </c>
      <c r="C55" s="124">
        <v>1843</v>
      </c>
      <c r="D55" s="124">
        <v>17</v>
      </c>
      <c r="E55" s="124">
        <v>2</v>
      </c>
      <c r="F55" s="124">
        <v>41</v>
      </c>
      <c r="G55" s="124">
        <v>12</v>
      </c>
      <c r="H55" s="124">
        <v>32</v>
      </c>
      <c r="I55" s="124">
        <v>236</v>
      </c>
      <c r="J55" s="124">
        <v>11</v>
      </c>
      <c r="K55" s="124">
        <v>13</v>
      </c>
      <c r="L55" s="124">
        <v>2</v>
      </c>
      <c r="M55" s="124">
        <v>1</v>
      </c>
      <c r="N55" s="124">
        <v>154</v>
      </c>
      <c r="O55" s="124">
        <v>116</v>
      </c>
      <c r="P55" s="124">
        <v>2</v>
      </c>
      <c r="Q55" s="124">
        <v>1</v>
      </c>
      <c r="R55" s="124">
        <v>79</v>
      </c>
      <c r="S55" s="124">
        <v>24</v>
      </c>
      <c r="T55" s="124">
        <v>3</v>
      </c>
      <c r="U55" s="124">
        <v>12</v>
      </c>
      <c r="V55" s="124">
        <v>25</v>
      </c>
      <c r="W55" s="124">
        <v>26</v>
      </c>
      <c r="X55" s="124">
        <v>3</v>
      </c>
      <c r="Y55" s="124">
        <v>42</v>
      </c>
      <c r="Z55" s="124">
        <v>20</v>
      </c>
      <c r="AA55" s="124">
        <v>55</v>
      </c>
      <c r="AB55" s="124">
        <v>18</v>
      </c>
      <c r="AC55" s="124">
        <v>23</v>
      </c>
      <c r="AD55" s="124">
        <v>18</v>
      </c>
      <c r="AE55" s="124">
        <v>2</v>
      </c>
      <c r="AF55" s="124">
        <v>4</v>
      </c>
      <c r="AG55" s="124">
        <v>8</v>
      </c>
      <c r="AH55" s="124">
        <v>3</v>
      </c>
      <c r="AI55" s="124">
        <v>57</v>
      </c>
      <c r="AJ55" s="124">
        <v>0</v>
      </c>
      <c r="AK55" s="124">
        <v>79</v>
      </c>
      <c r="AL55" s="124">
        <v>69</v>
      </c>
      <c r="AM55" s="124">
        <v>0</v>
      </c>
      <c r="AN55" s="124">
        <v>45</v>
      </c>
      <c r="AO55" s="124">
        <v>13</v>
      </c>
      <c r="AP55" s="124">
        <v>10</v>
      </c>
      <c r="AQ55" s="124">
        <v>43</v>
      </c>
      <c r="AR55" s="124">
        <v>4</v>
      </c>
      <c r="AS55" s="124">
        <v>2</v>
      </c>
      <c r="AT55" s="124">
        <v>25</v>
      </c>
      <c r="AU55" s="124">
        <v>1</v>
      </c>
      <c r="AV55" s="124">
        <v>100</v>
      </c>
      <c r="AW55" s="124">
        <v>113</v>
      </c>
      <c r="AX55" s="124">
        <v>18</v>
      </c>
      <c r="AY55" s="124">
        <v>0</v>
      </c>
      <c r="AZ55" s="124">
        <v>84</v>
      </c>
      <c r="BA55" s="124">
        <v>30</v>
      </c>
      <c r="BB55" s="124">
        <v>7</v>
      </c>
      <c r="BC55" s="124">
        <v>11</v>
      </c>
      <c r="BD55" s="124">
        <v>3</v>
      </c>
      <c r="BE55" s="124">
        <v>54</v>
      </c>
      <c r="BF55" s="124">
        <v>70</v>
      </c>
    </row>
    <row r="56" spans="1:58" ht="13.5" customHeight="1" x14ac:dyDescent="0.25">
      <c r="A56" s="17" t="s">
        <v>60</v>
      </c>
      <c r="B56" s="83" t="s">
        <v>285</v>
      </c>
      <c r="C56" s="38">
        <v>478</v>
      </c>
      <c r="D56" s="38">
        <v>1</v>
      </c>
      <c r="E56" s="38">
        <v>1</v>
      </c>
      <c r="F56" s="38">
        <v>16</v>
      </c>
      <c r="G56" s="38">
        <v>2</v>
      </c>
      <c r="H56" s="38">
        <v>86</v>
      </c>
      <c r="I56" s="38">
        <v>4</v>
      </c>
      <c r="J56" s="38">
        <v>3</v>
      </c>
      <c r="K56" s="38">
        <v>0</v>
      </c>
      <c r="L56" s="38">
        <v>0</v>
      </c>
      <c r="M56" s="38">
        <v>0</v>
      </c>
      <c r="N56" s="38">
        <v>23</v>
      </c>
      <c r="O56" s="38">
        <v>29</v>
      </c>
      <c r="P56" s="38">
        <v>0</v>
      </c>
      <c r="Q56" s="38">
        <v>1</v>
      </c>
      <c r="R56" s="38">
        <v>5</v>
      </c>
      <c r="S56" s="38">
        <v>3</v>
      </c>
      <c r="T56" s="38">
        <v>0</v>
      </c>
      <c r="U56" s="38">
        <v>0</v>
      </c>
      <c r="V56" s="38">
        <v>3</v>
      </c>
      <c r="W56" s="38">
        <v>15</v>
      </c>
      <c r="X56" s="38">
        <v>1</v>
      </c>
      <c r="Y56" s="38">
        <v>2</v>
      </c>
      <c r="Z56" s="38">
        <v>0</v>
      </c>
      <c r="AA56" s="38">
        <v>4</v>
      </c>
      <c r="AB56" s="38">
        <v>1</v>
      </c>
      <c r="AC56" s="38">
        <v>33</v>
      </c>
      <c r="AD56" s="38">
        <v>6</v>
      </c>
      <c r="AE56" s="38">
        <v>0</v>
      </c>
      <c r="AF56" s="38">
        <v>1</v>
      </c>
      <c r="AG56" s="38">
        <v>0</v>
      </c>
      <c r="AH56" s="38">
        <v>0</v>
      </c>
      <c r="AI56" s="38">
        <v>5</v>
      </c>
      <c r="AJ56" s="38">
        <v>0</v>
      </c>
      <c r="AK56" s="38">
        <v>9</v>
      </c>
      <c r="AL56" s="38">
        <v>8</v>
      </c>
      <c r="AM56" s="38">
        <v>0</v>
      </c>
      <c r="AN56" s="38">
        <v>8</v>
      </c>
      <c r="AO56" s="38">
        <v>2</v>
      </c>
      <c r="AP56" s="38">
        <v>0</v>
      </c>
      <c r="AQ56" s="38">
        <v>3</v>
      </c>
      <c r="AR56" s="38">
        <v>0</v>
      </c>
      <c r="AS56" s="38">
        <v>0</v>
      </c>
      <c r="AT56" s="38">
        <v>7</v>
      </c>
      <c r="AU56" s="38">
        <v>0</v>
      </c>
      <c r="AV56" s="38">
        <v>171</v>
      </c>
      <c r="AW56" s="38">
        <v>6</v>
      </c>
      <c r="AX56" s="38">
        <v>3</v>
      </c>
      <c r="AY56" s="38">
        <v>0</v>
      </c>
      <c r="AZ56" s="38">
        <v>14</v>
      </c>
      <c r="BA56" s="38">
        <v>0</v>
      </c>
      <c r="BB56" s="38">
        <v>0</v>
      </c>
      <c r="BC56" s="38">
        <v>1</v>
      </c>
      <c r="BD56" s="38">
        <v>0</v>
      </c>
      <c r="BE56" s="38">
        <v>0</v>
      </c>
      <c r="BF56" s="38">
        <v>1</v>
      </c>
    </row>
    <row r="57" spans="1:58" ht="13.5" customHeight="1" x14ac:dyDescent="0.25">
      <c r="A57" s="115" t="s">
        <v>61</v>
      </c>
      <c r="B57" s="198" t="s">
        <v>164</v>
      </c>
      <c r="C57" s="124">
        <v>1530</v>
      </c>
      <c r="D57" s="124">
        <v>19</v>
      </c>
      <c r="E57" s="124">
        <v>4</v>
      </c>
      <c r="F57" s="124">
        <v>7</v>
      </c>
      <c r="G57" s="124">
        <v>53</v>
      </c>
      <c r="H57" s="124">
        <v>20</v>
      </c>
      <c r="I57" s="124">
        <v>110</v>
      </c>
      <c r="J57" s="124">
        <v>23</v>
      </c>
      <c r="K57" s="124">
        <v>1</v>
      </c>
      <c r="L57" s="124">
        <v>0</v>
      </c>
      <c r="M57" s="124">
        <v>0</v>
      </c>
      <c r="N57" s="124">
        <v>41</v>
      </c>
      <c r="O57" s="124">
        <v>14</v>
      </c>
      <c r="P57" s="124">
        <v>1</v>
      </c>
      <c r="Q57" s="124">
        <v>6</v>
      </c>
      <c r="R57" s="124">
        <v>21</v>
      </c>
      <c r="S57" s="124">
        <v>4</v>
      </c>
      <c r="T57" s="124">
        <v>5</v>
      </c>
      <c r="U57" s="124">
        <v>6</v>
      </c>
      <c r="V57" s="124">
        <v>6</v>
      </c>
      <c r="W57" s="124">
        <v>26</v>
      </c>
      <c r="X57" s="124">
        <v>1</v>
      </c>
      <c r="Y57" s="124">
        <v>15</v>
      </c>
      <c r="Z57" s="124">
        <v>9</v>
      </c>
      <c r="AA57" s="124">
        <v>12</v>
      </c>
      <c r="AB57" s="124">
        <v>9</v>
      </c>
      <c r="AC57" s="124">
        <v>5</v>
      </c>
      <c r="AD57" s="124">
        <v>15</v>
      </c>
      <c r="AE57" s="124">
        <v>2</v>
      </c>
      <c r="AF57" s="124">
        <v>3</v>
      </c>
      <c r="AG57" s="124">
        <v>10</v>
      </c>
      <c r="AH57" s="124">
        <v>0</v>
      </c>
      <c r="AI57" s="124">
        <v>11</v>
      </c>
      <c r="AJ57" s="124">
        <v>6</v>
      </c>
      <c r="AK57" s="124">
        <v>25</v>
      </c>
      <c r="AL57" s="124">
        <v>8</v>
      </c>
      <c r="AM57" s="124">
        <v>0</v>
      </c>
      <c r="AN57" s="124">
        <v>8</v>
      </c>
      <c r="AO57" s="124">
        <v>42</v>
      </c>
      <c r="AP57" s="124">
        <v>12</v>
      </c>
      <c r="AQ57" s="124">
        <v>8</v>
      </c>
      <c r="AR57" s="124">
        <v>0</v>
      </c>
      <c r="AS57" s="124">
        <v>1</v>
      </c>
      <c r="AT57" s="124">
        <v>4</v>
      </c>
      <c r="AU57" s="124">
        <v>4</v>
      </c>
      <c r="AV57" s="124">
        <v>9</v>
      </c>
      <c r="AW57" s="124">
        <v>819</v>
      </c>
      <c r="AX57" s="124">
        <v>47</v>
      </c>
      <c r="AY57" s="124">
        <v>0</v>
      </c>
      <c r="AZ57" s="124">
        <v>11</v>
      </c>
      <c r="BA57" s="124">
        <v>13</v>
      </c>
      <c r="BB57" s="124">
        <v>0</v>
      </c>
      <c r="BC57" s="124">
        <v>4</v>
      </c>
      <c r="BD57" s="124">
        <v>1</v>
      </c>
      <c r="BE57" s="124">
        <v>20</v>
      </c>
      <c r="BF57" s="124">
        <v>29</v>
      </c>
    </row>
    <row r="58" spans="1:58" ht="13.5" customHeight="1" x14ac:dyDescent="0.25">
      <c r="A58" s="17" t="s">
        <v>61</v>
      </c>
      <c r="B58" s="83" t="s">
        <v>330</v>
      </c>
      <c r="C58" s="38">
        <v>1249</v>
      </c>
      <c r="D58" s="38">
        <v>10</v>
      </c>
      <c r="E58" s="38">
        <v>1</v>
      </c>
      <c r="F58" s="38">
        <v>1</v>
      </c>
      <c r="G58" s="38">
        <v>9</v>
      </c>
      <c r="H58" s="38">
        <v>12</v>
      </c>
      <c r="I58" s="38">
        <v>83</v>
      </c>
      <c r="J58" s="38">
        <v>13</v>
      </c>
      <c r="K58" s="38">
        <v>0</v>
      </c>
      <c r="L58" s="38">
        <v>0</v>
      </c>
      <c r="M58" s="38">
        <v>0</v>
      </c>
      <c r="N58" s="38">
        <v>22</v>
      </c>
      <c r="O58" s="38">
        <v>9</v>
      </c>
      <c r="P58" s="38">
        <v>1</v>
      </c>
      <c r="Q58" s="38">
        <v>1</v>
      </c>
      <c r="R58" s="38">
        <v>7</v>
      </c>
      <c r="S58" s="38">
        <v>2</v>
      </c>
      <c r="T58" s="38">
        <v>5</v>
      </c>
      <c r="U58" s="38">
        <v>4</v>
      </c>
      <c r="V58" s="38">
        <v>3</v>
      </c>
      <c r="W58" s="38">
        <v>25</v>
      </c>
      <c r="X58" s="38">
        <v>0</v>
      </c>
      <c r="Y58" s="38">
        <v>3</v>
      </c>
      <c r="Z58" s="38">
        <v>7</v>
      </c>
      <c r="AA58" s="38">
        <v>7</v>
      </c>
      <c r="AB58" s="38">
        <v>6</v>
      </c>
      <c r="AC58" s="38">
        <v>4</v>
      </c>
      <c r="AD58" s="38">
        <v>4</v>
      </c>
      <c r="AE58" s="38">
        <v>1</v>
      </c>
      <c r="AF58" s="38">
        <v>0</v>
      </c>
      <c r="AG58" s="38">
        <v>4</v>
      </c>
      <c r="AH58" s="38">
        <v>1</v>
      </c>
      <c r="AI58" s="38">
        <v>10</v>
      </c>
      <c r="AJ58" s="38">
        <v>2</v>
      </c>
      <c r="AK58" s="38">
        <v>19</v>
      </c>
      <c r="AL58" s="38">
        <v>8</v>
      </c>
      <c r="AM58" s="38">
        <v>1</v>
      </c>
      <c r="AN58" s="38">
        <v>12</v>
      </c>
      <c r="AO58" s="38">
        <v>25</v>
      </c>
      <c r="AP58" s="38">
        <v>12</v>
      </c>
      <c r="AQ58" s="38">
        <v>5</v>
      </c>
      <c r="AR58" s="38">
        <v>2</v>
      </c>
      <c r="AS58" s="38">
        <v>0</v>
      </c>
      <c r="AT58" s="38">
        <v>4</v>
      </c>
      <c r="AU58" s="38">
        <v>0</v>
      </c>
      <c r="AV58" s="38">
        <v>7</v>
      </c>
      <c r="AW58" s="38">
        <v>817</v>
      </c>
      <c r="AX58" s="38">
        <v>17</v>
      </c>
      <c r="AY58" s="38">
        <v>0</v>
      </c>
      <c r="AZ58" s="38">
        <v>10</v>
      </c>
      <c r="BA58" s="38">
        <v>9</v>
      </c>
      <c r="BB58" s="38">
        <v>0</v>
      </c>
      <c r="BC58" s="38">
        <v>1</v>
      </c>
      <c r="BD58" s="38">
        <v>0</v>
      </c>
      <c r="BE58" s="38">
        <v>16</v>
      </c>
      <c r="BF58" s="38">
        <v>27</v>
      </c>
    </row>
    <row r="59" spans="1:58" ht="13.5" customHeight="1" x14ac:dyDescent="0.25">
      <c r="A59" s="115" t="s">
        <v>61</v>
      </c>
      <c r="B59" s="115" t="s">
        <v>286</v>
      </c>
      <c r="C59" s="124">
        <v>1355</v>
      </c>
      <c r="D59" s="124">
        <v>13</v>
      </c>
      <c r="E59" s="124">
        <v>1</v>
      </c>
      <c r="F59" s="124">
        <v>2</v>
      </c>
      <c r="G59" s="124">
        <v>10</v>
      </c>
      <c r="H59" s="124">
        <v>15</v>
      </c>
      <c r="I59" s="124">
        <v>95</v>
      </c>
      <c r="J59" s="124">
        <v>16</v>
      </c>
      <c r="K59" s="124">
        <v>1</v>
      </c>
      <c r="L59" s="124">
        <v>0</v>
      </c>
      <c r="M59" s="124">
        <v>0</v>
      </c>
      <c r="N59" s="124">
        <v>28</v>
      </c>
      <c r="O59" s="124">
        <v>10</v>
      </c>
      <c r="P59" s="124">
        <v>3</v>
      </c>
      <c r="Q59" s="124">
        <v>11</v>
      </c>
      <c r="R59" s="124">
        <v>15</v>
      </c>
      <c r="S59" s="124">
        <v>2</v>
      </c>
      <c r="T59" s="124">
        <v>3</v>
      </c>
      <c r="U59" s="124">
        <v>8</v>
      </c>
      <c r="V59" s="124">
        <v>3</v>
      </c>
      <c r="W59" s="124">
        <v>15</v>
      </c>
      <c r="X59" s="124">
        <v>0</v>
      </c>
      <c r="Y59" s="124">
        <v>6</v>
      </c>
      <c r="Z59" s="124">
        <v>7</v>
      </c>
      <c r="AA59" s="124">
        <v>7</v>
      </c>
      <c r="AB59" s="124">
        <v>5</v>
      </c>
      <c r="AC59" s="124">
        <v>3</v>
      </c>
      <c r="AD59" s="124">
        <v>10</v>
      </c>
      <c r="AE59" s="124">
        <v>2</v>
      </c>
      <c r="AF59" s="124">
        <v>3</v>
      </c>
      <c r="AG59" s="124">
        <v>9</v>
      </c>
      <c r="AH59" s="124">
        <v>0</v>
      </c>
      <c r="AI59" s="124">
        <v>12</v>
      </c>
      <c r="AJ59" s="124">
        <v>3</v>
      </c>
      <c r="AK59" s="124">
        <v>23</v>
      </c>
      <c r="AL59" s="124">
        <v>12</v>
      </c>
      <c r="AM59" s="124">
        <v>0</v>
      </c>
      <c r="AN59" s="124">
        <v>9</v>
      </c>
      <c r="AO59" s="124">
        <v>26</v>
      </c>
      <c r="AP59" s="124">
        <v>12</v>
      </c>
      <c r="AQ59" s="124">
        <v>7</v>
      </c>
      <c r="AR59" s="124">
        <v>1</v>
      </c>
      <c r="AS59" s="124">
        <v>0</v>
      </c>
      <c r="AT59" s="124">
        <v>7</v>
      </c>
      <c r="AU59" s="124">
        <v>0</v>
      </c>
      <c r="AV59" s="124">
        <v>9</v>
      </c>
      <c r="AW59" s="124">
        <v>829</v>
      </c>
      <c r="AX59" s="124">
        <v>30</v>
      </c>
      <c r="AY59" s="124">
        <v>0</v>
      </c>
      <c r="AZ59" s="124">
        <v>13</v>
      </c>
      <c r="BA59" s="124">
        <v>21</v>
      </c>
      <c r="BB59" s="124">
        <v>0</v>
      </c>
      <c r="BC59" s="124">
        <v>2</v>
      </c>
      <c r="BD59" s="124">
        <v>0</v>
      </c>
      <c r="BE59" s="124">
        <v>16</v>
      </c>
      <c r="BF59" s="124">
        <v>20</v>
      </c>
    </row>
    <row r="60" spans="1:58" ht="13.5" customHeight="1" x14ac:dyDescent="0.25">
      <c r="A60" s="17" t="s">
        <v>62</v>
      </c>
      <c r="B60" s="17" t="s">
        <v>287</v>
      </c>
      <c r="C60" s="38">
        <v>1101</v>
      </c>
      <c r="D60" s="38">
        <v>5</v>
      </c>
      <c r="E60" s="38">
        <v>6</v>
      </c>
      <c r="F60" s="38">
        <v>5</v>
      </c>
      <c r="G60" s="38">
        <v>2</v>
      </c>
      <c r="H60" s="38">
        <v>51</v>
      </c>
      <c r="I60" s="38">
        <v>261</v>
      </c>
      <c r="J60" s="38">
        <v>28</v>
      </c>
      <c r="K60" s="38">
        <v>7</v>
      </c>
      <c r="L60" s="38">
        <v>1</v>
      </c>
      <c r="M60" s="38">
        <v>0</v>
      </c>
      <c r="N60" s="38">
        <v>42</v>
      </c>
      <c r="O60" s="38">
        <v>15</v>
      </c>
      <c r="P60" s="38">
        <v>4</v>
      </c>
      <c r="Q60" s="38">
        <v>33</v>
      </c>
      <c r="R60" s="38">
        <v>22</v>
      </c>
      <c r="S60" s="38">
        <v>5</v>
      </c>
      <c r="T60" s="38">
        <v>1</v>
      </c>
      <c r="U60" s="38">
        <v>4</v>
      </c>
      <c r="V60" s="38">
        <v>2</v>
      </c>
      <c r="W60" s="38">
        <v>8</v>
      </c>
      <c r="X60" s="38">
        <v>2</v>
      </c>
      <c r="Y60" s="38">
        <v>16</v>
      </c>
      <c r="Z60" s="38">
        <v>10</v>
      </c>
      <c r="AA60" s="38">
        <v>15</v>
      </c>
      <c r="AB60" s="38">
        <v>10</v>
      </c>
      <c r="AC60" s="38">
        <v>2</v>
      </c>
      <c r="AD60" s="38">
        <v>8</v>
      </c>
      <c r="AE60" s="38">
        <v>6</v>
      </c>
      <c r="AF60" s="38">
        <v>1</v>
      </c>
      <c r="AG60" s="38">
        <v>29</v>
      </c>
      <c r="AH60" s="38">
        <v>0</v>
      </c>
      <c r="AI60" s="38">
        <v>27</v>
      </c>
      <c r="AJ60" s="38">
        <v>1</v>
      </c>
      <c r="AK60" s="38">
        <v>28</v>
      </c>
      <c r="AL60" s="38">
        <v>11</v>
      </c>
      <c r="AM60" s="38">
        <v>1</v>
      </c>
      <c r="AN60" s="38">
        <v>16</v>
      </c>
      <c r="AO60" s="38">
        <v>11</v>
      </c>
      <c r="AP60" s="38">
        <v>18</v>
      </c>
      <c r="AQ60" s="38">
        <v>16</v>
      </c>
      <c r="AR60" s="38">
        <v>0</v>
      </c>
      <c r="AS60" s="38">
        <v>2</v>
      </c>
      <c r="AT60" s="38">
        <v>3</v>
      </c>
      <c r="AU60" s="38">
        <v>4</v>
      </c>
      <c r="AV60" s="38">
        <v>6</v>
      </c>
      <c r="AW60" s="38">
        <v>42</v>
      </c>
      <c r="AX60" s="38">
        <v>184</v>
      </c>
      <c r="AY60" s="38">
        <v>1</v>
      </c>
      <c r="AZ60" s="38">
        <v>16</v>
      </c>
      <c r="BA60" s="38">
        <v>45</v>
      </c>
      <c r="BB60" s="38">
        <v>0</v>
      </c>
      <c r="BC60" s="38">
        <v>9</v>
      </c>
      <c r="BD60" s="38">
        <v>7</v>
      </c>
      <c r="BE60" s="38">
        <v>25</v>
      </c>
      <c r="BF60" s="38">
        <v>27</v>
      </c>
    </row>
    <row r="61" spans="1:58" ht="13.5" customHeight="1" x14ac:dyDescent="0.25">
      <c r="A61" s="115" t="s">
        <v>63</v>
      </c>
      <c r="B61" s="115" t="s">
        <v>288</v>
      </c>
      <c r="C61" s="124">
        <v>2513</v>
      </c>
      <c r="D61" s="124">
        <v>13</v>
      </c>
      <c r="E61" s="124">
        <v>7</v>
      </c>
      <c r="F61" s="124">
        <v>21</v>
      </c>
      <c r="G61" s="124">
        <v>4</v>
      </c>
      <c r="H61" s="124">
        <v>42</v>
      </c>
      <c r="I61" s="124">
        <v>256</v>
      </c>
      <c r="J61" s="124">
        <v>24</v>
      </c>
      <c r="K61" s="124">
        <v>18</v>
      </c>
      <c r="L61" s="124">
        <v>6</v>
      </c>
      <c r="M61" s="124">
        <v>2</v>
      </c>
      <c r="N61" s="124">
        <v>188</v>
      </c>
      <c r="O61" s="124">
        <v>117</v>
      </c>
      <c r="P61" s="124">
        <v>2</v>
      </c>
      <c r="Q61" s="124">
        <v>22</v>
      </c>
      <c r="R61" s="124">
        <v>41</v>
      </c>
      <c r="S61" s="124">
        <v>15</v>
      </c>
      <c r="T61" s="124">
        <v>2</v>
      </c>
      <c r="U61" s="124">
        <v>7</v>
      </c>
      <c r="V61" s="124">
        <v>16</v>
      </c>
      <c r="W61" s="124">
        <v>5</v>
      </c>
      <c r="X61" s="124">
        <v>6</v>
      </c>
      <c r="Y61" s="124">
        <v>115</v>
      </c>
      <c r="Z61" s="124">
        <v>34</v>
      </c>
      <c r="AA61" s="124">
        <v>63</v>
      </c>
      <c r="AB61" s="124">
        <v>10</v>
      </c>
      <c r="AC61" s="124">
        <v>4</v>
      </c>
      <c r="AD61" s="124">
        <v>12</v>
      </c>
      <c r="AE61" s="124">
        <v>4</v>
      </c>
      <c r="AF61" s="124">
        <v>4</v>
      </c>
      <c r="AG61" s="124">
        <v>12</v>
      </c>
      <c r="AH61" s="124">
        <v>2</v>
      </c>
      <c r="AI61" s="124">
        <v>103</v>
      </c>
      <c r="AJ61" s="124">
        <v>1</v>
      </c>
      <c r="AK61" s="124">
        <v>150</v>
      </c>
      <c r="AL61" s="124">
        <v>182</v>
      </c>
      <c r="AM61" s="124">
        <v>1</v>
      </c>
      <c r="AN61" s="124">
        <v>65</v>
      </c>
      <c r="AO61" s="124">
        <v>15</v>
      </c>
      <c r="AP61" s="124">
        <v>12</v>
      </c>
      <c r="AQ61" s="124">
        <v>104</v>
      </c>
      <c r="AR61" s="124">
        <v>2</v>
      </c>
      <c r="AS61" s="124">
        <v>2</v>
      </c>
      <c r="AT61" s="124">
        <v>33</v>
      </c>
      <c r="AU61" s="124">
        <v>1</v>
      </c>
      <c r="AV61" s="124">
        <v>36</v>
      </c>
      <c r="AW61" s="124">
        <v>79</v>
      </c>
      <c r="AX61" s="124">
        <v>139</v>
      </c>
      <c r="AY61" s="124">
        <v>5</v>
      </c>
      <c r="AZ61" s="124">
        <v>313</v>
      </c>
      <c r="BA61" s="124">
        <v>43</v>
      </c>
      <c r="BB61" s="124">
        <v>10</v>
      </c>
      <c r="BC61" s="124">
        <v>16</v>
      </c>
      <c r="BD61" s="124">
        <v>3</v>
      </c>
      <c r="BE61" s="124">
        <v>67</v>
      </c>
      <c r="BF61" s="124">
        <v>57</v>
      </c>
    </row>
    <row r="62" spans="1:58" ht="13.5" customHeight="1" x14ac:dyDescent="0.25">
      <c r="A62" s="17" t="s">
        <v>65</v>
      </c>
      <c r="B62" s="17" t="s">
        <v>289</v>
      </c>
      <c r="C62" s="38">
        <v>996</v>
      </c>
      <c r="D62" s="38">
        <v>23</v>
      </c>
      <c r="E62" s="38">
        <v>13</v>
      </c>
      <c r="F62" s="38">
        <v>3</v>
      </c>
      <c r="G62" s="38">
        <v>0</v>
      </c>
      <c r="H62" s="38">
        <v>46</v>
      </c>
      <c r="I62" s="38">
        <v>216</v>
      </c>
      <c r="J62" s="38">
        <v>21</v>
      </c>
      <c r="K62" s="38">
        <v>2</v>
      </c>
      <c r="L62" s="38">
        <v>1</v>
      </c>
      <c r="M62" s="38">
        <v>1</v>
      </c>
      <c r="N62" s="38">
        <v>28</v>
      </c>
      <c r="O62" s="38">
        <v>6</v>
      </c>
      <c r="P62" s="38">
        <v>13</v>
      </c>
      <c r="Q62" s="38">
        <v>18</v>
      </c>
      <c r="R62" s="38">
        <v>12</v>
      </c>
      <c r="S62" s="38">
        <v>3</v>
      </c>
      <c r="T62" s="38">
        <v>6</v>
      </c>
      <c r="U62" s="38">
        <v>1</v>
      </c>
      <c r="V62" s="38">
        <v>2</v>
      </c>
      <c r="W62" s="38">
        <v>3</v>
      </c>
      <c r="X62" s="38">
        <v>3</v>
      </c>
      <c r="Y62" s="38">
        <v>11</v>
      </c>
      <c r="Z62" s="38">
        <v>8</v>
      </c>
      <c r="AA62" s="38">
        <v>9</v>
      </c>
      <c r="AB62" s="38">
        <v>22</v>
      </c>
      <c r="AC62" s="38">
        <v>2</v>
      </c>
      <c r="AD62" s="38">
        <v>2</v>
      </c>
      <c r="AE62" s="38">
        <v>22</v>
      </c>
      <c r="AF62" s="38">
        <v>3</v>
      </c>
      <c r="AG62" s="38">
        <v>19</v>
      </c>
      <c r="AH62" s="38">
        <v>2</v>
      </c>
      <c r="AI62" s="38">
        <v>6</v>
      </c>
      <c r="AJ62" s="38">
        <v>4</v>
      </c>
      <c r="AK62" s="38">
        <v>25</v>
      </c>
      <c r="AL62" s="38">
        <v>4</v>
      </c>
      <c r="AM62" s="38">
        <v>10</v>
      </c>
      <c r="AN62" s="38">
        <v>11</v>
      </c>
      <c r="AO62" s="38">
        <v>3</v>
      </c>
      <c r="AP62" s="38">
        <v>31</v>
      </c>
      <c r="AQ62" s="38">
        <v>6</v>
      </c>
      <c r="AR62" s="38">
        <v>0</v>
      </c>
      <c r="AS62" s="38">
        <v>0</v>
      </c>
      <c r="AT62" s="38">
        <v>0</v>
      </c>
      <c r="AU62" s="38">
        <v>7</v>
      </c>
      <c r="AV62" s="38">
        <v>4</v>
      </c>
      <c r="AW62" s="38">
        <v>29</v>
      </c>
      <c r="AX62" s="38">
        <v>36</v>
      </c>
      <c r="AY62" s="38">
        <v>0</v>
      </c>
      <c r="AZ62" s="38">
        <v>7</v>
      </c>
      <c r="BA62" s="38">
        <v>251</v>
      </c>
      <c r="BB62" s="38">
        <v>0</v>
      </c>
      <c r="BC62" s="38">
        <v>6</v>
      </c>
      <c r="BD62" s="38">
        <v>7</v>
      </c>
      <c r="BE62" s="38">
        <v>9</v>
      </c>
      <c r="BF62" s="38">
        <v>19</v>
      </c>
    </row>
    <row r="63" spans="1:58" ht="13.5" customHeight="1" x14ac:dyDescent="0.25">
      <c r="A63" s="115" t="s">
        <v>66</v>
      </c>
      <c r="B63" s="115" t="s">
        <v>290</v>
      </c>
      <c r="C63" s="124">
        <v>2544</v>
      </c>
      <c r="D63" s="124">
        <v>20</v>
      </c>
      <c r="E63" s="124">
        <v>10</v>
      </c>
      <c r="F63" s="124">
        <v>10</v>
      </c>
      <c r="G63" s="124">
        <v>2</v>
      </c>
      <c r="H63" s="124">
        <v>42</v>
      </c>
      <c r="I63" s="124">
        <v>268</v>
      </c>
      <c r="J63" s="124">
        <v>51</v>
      </c>
      <c r="K63" s="124">
        <v>18</v>
      </c>
      <c r="L63" s="124">
        <v>1</v>
      </c>
      <c r="M63" s="124">
        <v>0</v>
      </c>
      <c r="N63" s="124">
        <v>119</v>
      </c>
      <c r="O63" s="124">
        <v>43</v>
      </c>
      <c r="P63" s="124">
        <v>3</v>
      </c>
      <c r="Q63" s="124">
        <v>30</v>
      </c>
      <c r="R63" s="124">
        <v>260</v>
      </c>
      <c r="S63" s="124">
        <v>64</v>
      </c>
      <c r="T63" s="124">
        <v>30</v>
      </c>
      <c r="U63" s="124">
        <v>10</v>
      </c>
      <c r="V63" s="124">
        <v>6</v>
      </c>
      <c r="W63" s="124">
        <v>4</v>
      </c>
      <c r="X63" s="124">
        <v>4</v>
      </c>
      <c r="Y63" s="124">
        <v>26</v>
      </c>
      <c r="Z63" s="124">
        <v>29</v>
      </c>
      <c r="AA63" s="124">
        <v>175</v>
      </c>
      <c r="AB63" s="124">
        <v>167</v>
      </c>
      <c r="AC63" s="124">
        <v>3</v>
      </c>
      <c r="AD63" s="124">
        <v>44</v>
      </c>
      <c r="AE63" s="124">
        <v>17</v>
      </c>
      <c r="AF63" s="124">
        <v>14</v>
      </c>
      <c r="AG63" s="124">
        <v>18</v>
      </c>
      <c r="AH63" s="124">
        <v>4</v>
      </c>
      <c r="AI63" s="124">
        <v>54</v>
      </c>
      <c r="AJ63" s="124">
        <v>3</v>
      </c>
      <c r="AK63" s="124">
        <v>84</v>
      </c>
      <c r="AL63" s="124">
        <v>22</v>
      </c>
      <c r="AM63" s="124">
        <v>30</v>
      </c>
      <c r="AN63" s="124">
        <v>77</v>
      </c>
      <c r="AO63" s="124">
        <v>20</v>
      </c>
      <c r="AP63" s="124">
        <v>27</v>
      </c>
      <c r="AQ63" s="124">
        <v>51</v>
      </c>
      <c r="AR63" s="124">
        <v>10</v>
      </c>
      <c r="AS63" s="124">
        <v>6</v>
      </c>
      <c r="AT63" s="124">
        <v>2</v>
      </c>
      <c r="AU63" s="124">
        <v>25</v>
      </c>
      <c r="AV63" s="124">
        <v>11</v>
      </c>
      <c r="AW63" s="124">
        <v>84</v>
      </c>
      <c r="AX63" s="124">
        <v>107</v>
      </c>
      <c r="AY63" s="124">
        <v>3</v>
      </c>
      <c r="AZ63" s="124">
        <v>41</v>
      </c>
      <c r="BA63" s="124">
        <v>82</v>
      </c>
      <c r="BB63" s="124">
        <v>2</v>
      </c>
      <c r="BC63" s="124">
        <v>169</v>
      </c>
      <c r="BD63" s="124">
        <v>3</v>
      </c>
      <c r="BE63" s="124">
        <v>66</v>
      </c>
      <c r="BF63" s="124">
        <v>73</v>
      </c>
    </row>
    <row r="64" spans="1:58" ht="13.5" customHeight="1" thickBot="1" x14ac:dyDescent="0.3">
      <c r="A64" s="155" t="s">
        <v>67</v>
      </c>
      <c r="B64" s="155" t="s">
        <v>291</v>
      </c>
      <c r="C64" s="199">
        <v>1212</v>
      </c>
      <c r="D64" s="199">
        <v>7</v>
      </c>
      <c r="E64" s="199">
        <v>3</v>
      </c>
      <c r="F64" s="199">
        <v>10</v>
      </c>
      <c r="G64" s="199">
        <v>3</v>
      </c>
      <c r="H64" s="199">
        <v>17</v>
      </c>
      <c r="I64" s="199">
        <v>102</v>
      </c>
      <c r="J64" s="199">
        <v>7</v>
      </c>
      <c r="K64" s="199">
        <v>9</v>
      </c>
      <c r="L64" s="199">
        <v>3</v>
      </c>
      <c r="M64" s="199">
        <v>0</v>
      </c>
      <c r="N64" s="199">
        <v>58</v>
      </c>
      <c r="O64" s="199">
        <v>42</v>
      </c>
      <c r="P64" s="199">
        <v>1</v>
      </c>
      <c r="Q64" s="199">
        <v>8</v>
      </c>
      <c r="R64" s="199">
        <v>24</v>
      </c>
      <c r="S64" s="199">
        <v>10</v>
      </c>
      <c r="T64" s="199">
        <v>1</v>
      </c>
      <c r="U64" s="199">
        <v>2</v>
      </c>
      <c r="V64" s="199">
        <v>18</v>
      </c>
      <c r="W64" s="199">
        <v>5</v>
      </c>
      <c r="X64" s="199">
        <v>2</v>
      </c>
      <c r="Y64" s="199">
        <v>51</v>
      </c>
      <c r="Z64" s="199">
        <v>16</v>
      </c>
      <c r="AA64" s="199">
        <v>37</v>
      </c>
      <c r="AB64" s="199">
        <v>3</v>
      </c>
      <c r="AC64" s="199">
        <v>3</v>
      </c>
      <c r="AD64" s="199">
        <v>4</v>
      </c>
      <c r="AE64" s="199">
        <v>2</v>
      </c>
      <c r="AF64" s="199">
        <v>1</v>
      </c>
      <c r="AG64" s="199">
        <v>1</v>
      </c>
      <c r="AH64" s="199">
        <v>2</v>
      </c>
      <c r="AI64" s="199">
        <v>58</v>
      </c>
      <c r="AJ64" s="199">
        <v>0</v>
      </c>
      <c r="AK64" s="199">
        <v>75</v>
      </c>
      <c r="AL64" s="199">
        <v>59</v>
      </c>
      <c r="AM64" s="199">
        <v>1</v>
      </c>
      <c r="AN64" s="199">
        <v>72</v>
      </c>
      <c r="AO64" s="199">
        <v>5</v>
      </c>
      <c r="AP64" s="199">
        <v>8</v>
      </c>
      <c r="AQ64" s="199">
        <v>110</v>
      </c>
      <c r="AR64" s="199">
        <v>1</v>
      </c>
      <c r="AS64" s="199">
        <v>2</v>
      </c>
      <c r="AT64" s="199">
        <v>13</v>
      </c>
      <c r="AU64" s="199">
        <v>1</v>
      </c>
      <c r="AV64" s="199">
        <v>23</v>
      </c>
      <c r="AW64" s="199">
        <v>42</v>
      </c>
      <c r="AX64" s="199">
        <v>37</v>
      </c>
      <c r="AY64" s="199">
        <v>2</v>
      </c>
      <c r="AZ64" s="199">
        <v>91</v>
      </c>
      <c r="BA64" s="199">
        <v>11</v>
      </c>
      <c r="BB64" s="199">
        <v>80</v>
      </c>
      <c r="BC64" s="199">
        <v>12</v>
      </c>
      <c r="BD64" s="199">
        <v>0</v>
      </c>
      <c r="BE64" s="199">
        <v>22</v>
      </c>
      <c r="BF64" s="199">
        <v>35</v>
      </c>
    </row>
    <row r="65" spans="1:58" ht="13.5" customHeight="1" x14ac:dyDescent="0.25">
      <c r="A65" s="200"/>
      <c r="B65" s="201" t="s">
        <v>4</v>
      </c>
      <c r="C65" s="162">
        <v>111079</v>
      </c>
      <c r="D65" s="162">
        <v>967</v>
      </c>
      <c r="E65" s="162">
        <v>372</v>
      </c>
      <c r="F65" s="162">
        <v>801</v>
      </c>
      <c r="G65" s="162">
        <v>483</v>
      </c>
      <c r="H65" s="162">
        <v>2428</v>
      </c>
      <c r="I65" s="162">
        <v>20303</v>
      </c>
      <c r="J65" s="162">
        <v>1600</v>
      </c>
      <c r="K65" s="162">
        <v>851</v>
      </c>
      <c r="L65" s="162">
        <v>117</v>
      </c>
      <c r="M65" s="162">
        <v>40</v>
      </c>
      <c r="N65" s="162">
        <v>6707</v>
      </c>
      <c r="O65" s="162">
        <v>2927</v>
      </c>
      <c r="P65" s="162">
        <v>327</v>
      </c>
      <c r="Q65" s="162">
        <v>790</v>
      </c>
      <c r="R65" s="162">
        <v>4552</v>
      </c>
      <c r="S65" s="162">
        <v>1440</v>
      </c>
      <c r="T65" s="162">
        <v>574</v>
      </c>
      <c r="U65" s="162">
        <v>615</v>
      </c>
      <c r="V65" s="162">
        <v>802</v>
      </c>
      <c r="W65" s="162">
        <v>654</v>
      </c>
      <c r="X65" s="162">
        <v>212</v>
      </c>
      <c r="Y65" s="162">
        <v>2285</v>
      </c>
      <c r="Z65" s="162">
        <v>1968</v>
      </c>
      <c r="AA65" s="162">
        <v>3566</v>
      </c>
      <c r="AB65" s="162">
        <v>1680</v>
      </c>
      <c r="AC65" s="162">
        <v>388</v>
      </c>
      <c r="AD65" s="162">
        <v>1102</v>
      </c>
      <c r="AE65" s="162">
        <v>331</v>
      </c>
      <c r="AF65" s="162">
        <v>446</v>
      </c>
      <c r="AG65" s="162">
        <v>897</v>
      </c>
      <c r="AH65" s="162">
        <v>211</v>
      </c>
      <c r="AI65" s="162">
        <v>4175</v>
      </c>
      <c r="AJ65" s="162">
        <v>119</v>
      </c>
      <c r="AK65" s="162">
        <v>6978</v>
      </c>
      <c r="AL65" s="162">
        <v>2717</v>
      </c>
      <c r="AM65" s="162">
        <v>289</v>
      </c>
      <c r="AN65" s="162">
        <v>2875</v>
      </c>
      <c r="AO65" s="162">
        <v>830</v>
      </c>
      <c r="AP65" s="162">
        <v>1251</v>
      </c>
      <c r="AQ65" s="162">
        <v>3359</v>
      </c>
      <c r="AR65" s="162">
        <v>243</v>
      </c>
      <c r="AS65" s="162">
        <v>186</v>
      </c>
      <c r="AT65" s="162">
        <v>802</v>
      </c>
      <c r="AU65" s="162">
        <v>329</v>
      </c>
      <c r="AV65" s="162">
        <v>1130</v>
      </c>
      <c r="AW65" s="162">
        <v>6249</v>
      </c>
      <c r="AX65" s="162">
        <v>3179</v>
      </c>
      <c r="AY65" s="162">
        <v>122</v>
      </c>
      <c r="AZ65" s="162">
        <v>3278</v>
      </c>
      <c r="BA65" s="162">
        <v>3081</v>
      </c>
      <c r="BB65" s="162">
        <v>271</v>
      </c>
      <c r="BC65" s="162">
        <v>1360</v>
      </c>
      <c r="BD65" s="162">
        <v>230</v>
      </c>
      <c r="BE65" s="162">
        <v>4027</v>
      </c>
      <c r="BF65" s="162">
        <v>3563</v>
      </c>
    </row>
    <row r="66" spans="1:58" ht="5.25" customHeight="1" x14ac:dyDescent="0.25">
      <c r="A66" s="32"/>
      <c r="B66" s="32"/>
      <c r="C66" s="43"/>
      <c r="D66" s="43"/>
      <c r="E66" s="43"/>
      <c r="F66" s="43"/>
      <c r="G66" s="84"/>
      <c r="H66" s="84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32"/>
      <c r="BF66" s="43"/>
    </row>
    <row r="67" spans="1:58" ht="9.75" customHeight="1" x14ac:dyDescent="0.25">
      <c r="A67" s="352" t="s">
        <v>196</v>
      </c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/>
      <c r="Y67" s="352"/>
      <c r="Z67" s="352"/>
      <c r="AA67" s="352"/>
      <c r="AB67" s="352"/>
      <c r="AC67" s="352"/>
      <c r="AD67" s="352"/>
      <c r="AE67" s="352"/>
      <c r="AF67" s="352"/>
      <c r="AG67" s="352"/>
      <c r="AH67" s="352"/>
      <c r="AI67" s="352"/>
      <c r="AJ67" s="352"/>
      <c r="AK67" s="352"/>
      <c r="AL67" s="352"/>
      <c r="AM67" s="352"/>
      <c r="AN67" s="352"/>
      <c r="AO67" s="352"/>
      <c r="AP67" s="352"/>
      <c r="AQ67" s="352"/>
      <c r="AR67" s="352"/>
      <c r="AS67" s="352"/>
      <c r="AT67" s="352"/>
      <c r="AU67" s="352"/>
      <c r="AV67" s="352"/>
      <c r="AW67" s="352"/>
      <c r="AX67" s="352"/>
      <c r="AY67" s="352"/>
      <c r="AZ67" s="352"/>
      <c r="BA67" s="352"/>
      <c r="BB67" s="352"/>
      <c r="BC67" s="352"/>
      <c r="BD67" s="352"/>
      <c r="BE67" s="352"/>
      <c r="BF67" s="352"/>
    </row>
    <row r="68" spans="1:58" ht="10.5" customHeight="1" x14ac:dyDescent="0.25">
      <c r="A68" s="365" t="s">
        <v>186</v>
      </c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5"/>
    </row>
  </sheetData>
  <customSheetViews>
    <customSheetView guid="{7A197565-CD06-4D40-ADF6-ABEB5F656DCB}" showPageBreaks="1" showGridLines="0" view="pageLayout" topLeftCell="A29">
      <selection activeCell="A65" sqref="A65"/>
      <pageMargins left="0" right="0" top="0.25" bottom="0.25" header="0.5" footer="0.5"/>
      <pageSetup scale="65" orientation="landscape" r:id="rId1"/>
      <headerFooter alignWithMargins="0"/>
    </customSheetView>
    <customSheetView guid="{95FDDC2C-549A-47CA-B8D5-ECD00002A7F5}" showPageBreaks="1" showGridLines="0" view="pageLayout" topLeftCell="A49">
      <selection activeCell="B6" sqref="B6"/>
      <pageMargins left="0" right="0" top="0.25" bottom="0.25" header="0.5" footer="0.5"/>
      <pageSetup scale="65" orientation="landscape" r:id="rId2"/>
      <headerFooter alignWithMargins="0"/>
    </customSheetView>
    <customSheetView guid="{2B652145-1D52-4EE8-83F9-19E7E3F403E5}" showPageBreaks="1" showGridLines="0" view="pageLayout" topLeftCell="AZ40">
      <selection activeCell="B58" sqref="A58:BF67"/>
      <pageMargins left="0" right="0" top="0.25" bottom="0.25" header="0.5" footer="0.5"/>
      <pageSetup scale="65" orientation="landscape" r:id="rId3"/>
      <headerFooter alignWithMargins="0"/>
    </customSheetView>
    <customSheetView guid="{6205ACC2-7748-4BB6-9408-101C32D32338}" showPageBreaks="1" showGridLines="0" view="pageLayout" topLeftCell="AZ40">
      <selection activeCell="B58" sqref="A58:BF67"/>
      <pageMargins left="0" right="0" top="0.25" bottom="0.25" header="0.5" footer="0.5"/>
      <pageSetup scale="65" orientation="landscape" r:id="rId4"/>
      <headerFooter alignWithMargins="0"/>
    </customSheetView>
  </customSheetViews>
  <mergeCells count="3">
    <mergeCell ref="A67:BF67"/>
    <mergeCell ref="A68:BF68"/>
    <mergeCell ref="A1:C1"/>
  </mergeCells>
  <pageMargins left="0" right="0" top="0.25" bottom="0.25" header="0.5" footer="0.5"/>
  <pageSetup scale="65" orientation="landscape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F68"/>
  <sheetViews>
    <sheetView showGridLines="0" zoomScaleNormal="100" workbookViewId="0">
      <pane xSplit="3" ySplit="3" topLeftCell="D4" activePane="bottomRight" state="frozenSplit"/>
      <selection pane="topRight" activeCell="D1" sqref="D1"/>
      <selection pane="bottomLeft" activeCell="A4" sqref="A4"/>
      <selection pane="bottomRight" activeCell="D4" sqref="D4"/>
    </sheetView>
  </sheetViews>
  <sheetFormatPr defaultColWidth="6.7109375" defaultRowHeight="15" x14ac:dyDescent="0.25"/>
  <cols>
    <col min="1" max="1" width="6.7109375" customWidth="1"/>
    <col min="2" max="2" width="69.7109375" customWidth="1"/>
    <col min="3" max="3" width="8.7109375" customWidth="1"/>
    <col min="4" max="4" width="10.5703125" customWidth="1"/>
    <col min="5" max="56" width="6.42578125" customWidth="1"/>
    <col min="57" max="57" width="7.7109375" style="27" customWidth="1"/>
    <col min="58" max="58" width="9.42578125" customWidth="1"/>
  </cols>
  <sheetData>
    <row r="1" spans="1:58" ht="12.75" customHeight="1" x14ac:dyDescent="0.25">
      <c r="A1" s="366" t="s">
        <v>292</v>
      </c>
      <c r="B1" s="366"/>
      <c r="C1" s="366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</row>
    <row r="2" spans="1:58" ht="12.75" customHeight="1" x14ac:dyDescent="0.25">
      <c r="A2" s="17"/>
      <c r="B2" s="17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F2" s="56"/>
    </row>
    <row r="3" spans="1:58" s="347" customFormat="1" ht="25.5" customHeight="1" thickBot="1" x14ac:dyDescent="0.3">
      <c r="A3" s="288" t="s">
        <v>16</v>
      </c>
      <c r="B3" s="288" t="s">
        <v>192</v>
      </c>
      <c r="C3" s="289" t="s">
        <v>4</v>
      </c>
      <c r="D3" s="290" t="s">
        <v>159</v>
      </c>
      <c r="E3" s="290" t="s">
        <v>17</v>
      </c>
      <c r="F3" s="290" t="s">
        <v>18</v>
      </c>
      <c r="G3" s="290" t="s">
        <v>19</v>
      </c>
      <c r="H3" s="290" t="s">
        <v>20</v>
      </c>
      <c r="I3" s="290" t="s">
        <v>21</v>
      </c>
      <c r="J3" s="290" t="s">
        <v>22</v>
      </c>
      <c r="K3" s="290" t="s">
        <v>23</v>
      </c>
      <c r="L3" s="290" t="s">
        <v>25</v>
      </c>
      <c r="M3" s="290" t="s">
        <v>24</v>
      </c>
      <c r="N3" s="290" t="s">
        <v>26</v>
      </c>
      <c r="O3" s="290" t="s">
        <v>27</v>
      </c>
      <c r="P3" s="290" t="s">
        <v>28</v>
      </c>
      <c r="Q3" s="290" t="s">
        <v>30</v>
      </c>
      <c r="R3" s="290" t="s">
        <v>31</v>
      </c>
      <c r="S3" s="290" t="s">
        <v>32</v>
      </c>
      <c r="T3" s="290" t="s">
        <v>29</v>
      </c>
      <c r="U3" s="290" t="s">
        <v>33</v>
      </c>
      <c r="V3" s="290" t="s">
        <v>34</v>
      </c>
      <c r="W3" s="290" t="s">
        <v>35</v>
      </c>
      <c r="X3" s="290" t="s">
        <v>38</v>
      </c>
      <c r="Y3" s="290" t="s">
        <v>37</v>
      </c>
      <c r="Z3" s="290" t="s">
        <v>36</v>
      </c>
      <c r="AA3" s="290" t="s">
        <v>39</v>
      </c>
      <c r="AB3" s="290" t="s">
        <v>40</v>
      </c>
      <c r="AC3" s="290" t="s">
        <v>42</v>
      </c>
      <c r="AD3" s="290" t="s">
        <v>41</v>
      </c>
      <c r="AE3" s="290" t="s">
        <v>43</v>
      </c>
      <c r="AF3" s="290" t="s">
        <v>46</v>
      </c>
      <c r="AG3" s="290" t="s">
        <v>50</v>
      </c>
      <c r="AH3" s="290" t="s">
        <v>47</v>
      </c>
      <c r="AI3" s="290" t="s">
        <v>48</v>
      </c>
      <c r="AJ3" s="290" t="s">
        <v>49</v>
      </c>
      <c r="AK3" s="290" t="s">
        <v>51</v>
      </c>
      <c r="AL3" s="290" t="s">
        <v>44</v>
      </c>
      <c r="AM3" s="290" t="s">
        <v>45</v>
      </c>
      <c r="AN3" s="290" t="s">
        <v>52</v>
      </c>
      <c r="AO3" s="290" t="s">
        <v>53</v>
      </c>
      <c r="AP3" s="290" t="s">
        <v>54</v>
      </c>
      <c r="AQ3" s="290" t="s">
        <v>55</v>
      </c>
      <c r="AR3" s="290" t="s">
        <v>56</v>
      </c>
      <c r="AS3" s="290" t="s">
        <v>57</v>
      </c>
      <c r="AT3" s="290" t="s">
        <v>58</v>
      </c>
      <c r="AU3" s="290" t="s">
        <v>59</v>
      </c>
      <c r="AV3" s="290" t="s">
        <v>60</v>
      </c>
      <c r="AW3" s="290" t="s">
        <v>61</v>
      </c>
      <c r="AX3" s="290" t="s">
        <v>62</v>
      </c>
      <c r="AY3" s="290" t="s">
        <v>64</v>
      </c>
      <c r="AZ3" s="290" t="s">
        <v>63</v>
      </c>
      <c r="BA3" s="290" t="s">
        <v>65</v>
      </c>
      <c r="BB3" s="290" t="s">
        <v>67</v>
      </c>
      <c r="BC3" s="290" t="s">
        <v>66</v>
      </c>
      <c r="BD3" s="290" t="s">
        <v>68</v>
      </c>
      <c r="BE3" s="289" t="s">
        <v>207</v>
      </c>
      <c r="BF3" s="291" t="s">
        <v>208</v>
      </c>
    </row>
    <row r="4" spans="1:58" ht="13.5" customHeight="1" x14ac:dyDescent="0.25">
      <c r="A4" s="17" t="s">
        <v>18</v>
      </c>
      <c r="B4" s="17" t="s">
        <v>242</v>
      </c>
      <c r="C4" s="38">
        <v>56</v>
      </c>
      <c r="D4" s="38">
        <v>0</v>
      </c>
      <c r="E4" s="38">
        <v>0</v>
      </c>
      <c r="F4" s="38">
        <v>52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1</v>
      </c>
      <c r="O4" s="38">
        <v>1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1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8">
        <v>0</v>
      </c>
      <c r="AV4" s="38">
        <v>1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</row>
    <row r="5" spans="1:58" ht="13.5" customHeight="1" x14ac:dyDescent="0.25">
      <c r="A5" s="115" t="s">
        <v>20</v>
      </c>
      <c r="B5" s="115" t="s">
        <v>167</v>
      </c>
      <c r="C5" s="124">
        <v>76</v>
      </c>
      <c r="D5" s="124">
        <v>3</v>
      </c>
      <c r="E5" s="124">
        <v>2</v>
      </c>
      <c r="F5" s="124">
        <v>0</v>
      </c>
      <c r="G5" s="124">
        <v>0</v>
      </c>
      <c r="H5" s="124">
        <v>17</v>
      </c>
      <c r="I5" s="124">
        <v>18</v>
      </c>
      <c r="J5" s="124">
        <v>2</v>
      </c>
      <c r="K5" s="124">
        <v>0</v>
      </c>
      <c r="L5" s="124">
        <v>0</v>
      </c>
      <c r="M5" s="124">
        <v>0</v>
      </c>
      <c r="N5" s="124">
        <v>2</v>
      </c>
      <c r="O5" s="124">
        <v>2</v>
      </c>
      <c r="P5" s="124">
        <v>0</v>
      </c>
      <c r="Q5" s="124">
        <v>1</v>
      </c>
      <c r="R5" s="124">
        <v>1</v>
      </c>
      <c r="S5" s="124">
        <v>0</v>
      </c>
      <c r="T5" s="124">
        <v>0</v>
      </c>
      <c r="U5" s="124">
        <v>0</v>
      </c>
      <c r="V5" s="124">
        <v>0</v>
      </c>
      <c r="W5" s="124">
        <v>0</v>
      </c>
      <c r="X5" s="124">
        <v>0</v>
      </c>
      <c r="Y5" s="124">
        <v>1</v>
      </c>
      <c r="Z5" s="124">
        <v>0</v>
      </c>
      <c r="AA5" s="124">
        <v>1</v>
      </c>
      <c r="AB5" s="124">
        <v>0</v>
      </c>
      <c r="AC5" s="124">
        <v>0</v>
      </c>
      <c r="AD5" s="124">
        <v>1</v>
      </c>
      <c r="AE5" s="124">
        <v>1</v>
      </c>
      <c r="AF5" s="124">
        <v>0</v>
      </c>
      <c r="AG5" s="124">
        <v>0</v>
      </c>
      <c r="AH5" s="124">
        <v>0</v>
      </c>
      <c r="AI5" s="124">
        <v>3</v>
      </c>
      <c r="AJ5" s="124">
        <v>0</v>
      </c>
      <c r="AK5" s="124">
        <v>0</v>
      </c>
      <c r="AL5" s="124">
        <v>1</v>
      </c>
      <c r="AM5" s="124">
        <v>0</v>
      </c>
      <c r="AN5" s="124">
        <v>0</v>
      </c>
      <c r="AO5" s="124">
        <v>2</v>
      </c>
      <c r="AP5" s="124">
        <v>1</v>
      </c>
      <c r="AQ5" s="124">
        <v>3</v>
      </c>
      <c r="AR5" s="124">
        <v>0</v>
      </c>
      <c r="AS5" s="124">
        <v>0</v>
      </c>
      <c r="AT5" s="124">
        <v>1</v>
      </c>
      <c r="AU5" s="124">
        <v>0</v>
      </c>
      <c r="AV5" s="124">
        <v>0</v>
      </c>
      <c r="AW5" s="124">
        <v>6</v>
      </c>
      <c r="AX5" s="124">
        <v>1</v>
      </c>
      <c r="AY5" s="124">
        <v>0</v>
      </c>
      <c r="AZ5" s="124">
        <v>1</v>
      </c>
      <c r="BA5" s="124">
        <v>4</v>
      </c>
      <c r="BB5" s="124">
        <v>1</v>
      </c>
      <c r="BC5" s="124">
        <v>0</v>
      </c>
      <c r="BD5" s="124">
        <v>0</v>
      </c>
      <c r="BE5" s="124">
        <v>0</v>
      </c>
      <c r="BF5" s="124">
        <v>0</v>
      </c>
    </row>
    <row r="6" spans="1:58" ht="13.5" customHeight="1" x14ac:dyDescent="0.25">
      <c r="A6" s="17" t="s">
        <v>20</v>
      </c>
      <c r="B6" s="17" t="s">
        <v>328</v>
      </c>
      <c r="C6" s="38">
        <v>112</v>
      </c>
      <c r="D6" s="38">
        <v>3</v>
      </c>
      <c r="E6" s="38">
        <v>0</v>
      </c>
      <c r="F6" s="38">
        <v>0</v>
      </c>
      <c r="G6" s="38">
        <v>1</v>
      </c>
      <c r="H6" s="38">
        <v>19</v>
      </c>
      <c r="I6" s="38">
        <v>20</v>
      </c>
      <c r="J6" s="38">
        <v>3</v>
      </c>
      <c r="K6" s="38">
        <v>0</v>
      </c>
      <c r="L6" s="38">
        <v>0</v>
      </c>
      <c r="M6" s="38">
        <v>0</v>
      </c>
      <c r="N6" s="38">
        <v>1</v>
      </c>
      <c r="O6" s="38">
        <v>2</v>
      </c>
      <c r="P6" s="38">
        <v>0</v>
      </c>
      <c r="Q6" s="38">
        <v>3</v>
      </c>
      <c r="R6" s="38">
        <v>3</v>
      </c>
      <c r="S6" s="38">
        <v>2</v>
      </c>
      <c r="T6" s="38">
        <v>1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2</v>
      </c>
      <c r="AB6" s="38">
        <v>5</v>
      </c>
      <c r="AC6" s="38">
        <v>0</v>
      </c>
      <c r="AD6" s="38">
        <v>0</v>
      </c>
      <c r="AE6" s="38">
        <v>0</v>
      </c>
      <c r="AF6" s="38">
        <v>2</v>
      </c>
      <c r="AG6" s="38">
        <v>1</v>
      </c>
      <c r="AH6" s="38">
        <v>0</v>
      </c>
      <c r="AI6" s="38">
        <v>0</v>
      </c>
      <c r="AJ6" s="38">
        <v>0</v>
      </c>
      <c r="AK6" s="38">
        <v>1</v>
      </c>
      <c r="AL6" s="38">
        <v>1</v>
      </c>
      <c r="AM6" s="38">
        <v>2</v>
      </c>
      <c r="AN6" s="38">
        <v>3</v>
      </c>
      <c r="AO6" s="38">
        <v>1</v>
      </c>
      <c r="AP6" s="38">
        <v>3</v>
      </c>
      <c r="AQ6" s="38">
        <v>2</v>
      </c>
      <c r="AR6" s="38">
        <v>0</v>
      </c>
      <c r="AS6" s="38">
        <v>0</v>
      </c>
      <c r="AT6" s="38">
        <v>0</v>
      </c>
      <c r="AU6" s="38">
        <v>1</v>
      </c>
      <c r="AV6" s="38">
        <v>1</v>
      </c>
      <c r="AW6" s="38">
        <v>1</v>
      </c>
      <c r="AX6" s="38">
        <v>12</v>
      </c>
      <c r="AY6" s="38">
        <v>0</v>
      </c>
      <c r="AZ6" s="38">
        <v>1</v>
      </c>
      <c r="BA6" s="38">
        <v>8</v>
      </c>
      <c r="BB6" s="38">
        <v>0</v>
      </c>
      <c r="BC6" s="38">
        <v>4</v>
      </c>
      <c r="BD6" s="38">
        <v>1</v>
      </c>
      <c r="BE6" s="38">
        <v>1</v>
      </c>
      <c r="BF6" s="38">
        <v>1</v>
      </c>
    </row>
    <row r="7" spans="1:58" ht="13.5" customHeight="1" x14ac:dyDescent="0.25">
      <c r="A7" s="115" t="s">
        <v>21</v>
      </c>
      <c r="B7" s="115" t="s">
        <v>327</v>
      </c>
      <c r="C7" s="124">
        <v>88</v>
      </c>
      <c r="D7" s="124">
        <v>0</v>
      </c>
      <c r="E7" s="124">
        <v>0</v>
      </c>
      <c r="F7" s="124">
        <v>0</v>
      </c>
      <c r="G7" s="124">
        <v>0</v>
      </c>
      <c r="H7" s="124">
        <v>1</v>
      </c>
      <c r="I7" s="124">
        <v>76</v>
      </c>
      <c r="J7" s="124">
        <v>2</v>
      </c>
      <c r="K7" s="124">
        <v>0</v>
      </c>
      <c r="L7" s="124">
        <v>0</v>
      </c>
      <c r="M7" s="124">
        <v>0</v>
      </c>
      <c r="N7" s="124">
        <v>1</v>
      </c>
      <c r="O7" s="124">
        <v>1</v>
      </c>
      <c r="P7" s="124">
        <v>0</v>
      </c>
      <c r="Q7" s="124">
        <v>1</v>
      </c>
      <c r="R7" s="124">
        <v>0</v>
      </c>
      <c r="S7" s="124">
        <v>0</v>
      </c>
      <c r="T7" s="124">
        <v>0</v>
      </c>
      <c r="U7" s="124">
        <v>0</v>
      </c>
      <c r="V7" s="124">
        <v>0</v>
      </c>
      <c r="W7" s="124">
        <v>0</v>
      </c>
      <c r="X7" s="124">
        <v>0</v>
      </c>
      <c r="Y7" s="124">
        <v>0</v>
      </c>
      <c r="Z7" s="124">
        <v>0</v>
      </c>
      <c r="AA7" s="124">
        <v>0</v>
      </c>
      <c r="AB7" s="124">
        <v>0</v>
      </c>
      <c r="AC7" s="124">
        <v>0</v>
      </c>
      <c r="AD7" s="124">
        <v>0</v>
      </c>
      <c r="AE7" s="124">
        <v>1</v>
      </c>
      <c r="AF7" s="124">
        <v>0</v>
      </c>
      <c r="AG7" s="124">
        <v>1</v>
      </c>
      <c r="AH7" s="124">
        <v>0</v>
      </c>
      <c r="AI7" s="124">
        <v>1</v>
      </c>
      <c r="AJ7" s="124">
        <v>0</v>
      </c>
      <c r="AK7" s="124">
        <v>0</v>
      </c>
      <c r="AL7" s="124">
        <v>0</v>
      </c>
      <c r="AM7" s="124">
        <v>0</v>
      </c>
      <c r="AN7" s="124">
        <v>0</v>
      </c>
      <c r="AO7" s="124">
        <v>0</v>
      </c>
      <c r="AP7" s="124">
        <v>0</v>
      </c>
      <c r="AQ7" s="124">
        <v>0</v>
      </c>
      <c r="AR7" s="124">
        <v>0</v>
      </c>
      <c r="AS7" s="124">
        <v>0</v>
      </c>
      <c r="AT7" s="124">
        <v>0</v>
      </c>
      <c r="AU7" s="124">
        <v>0</v>
      </c>
      <c r="AV7" s="124">
        <v>0</v>
      </c>
      <c r="AW7" s="124">
        <v>0</v>
      </c>
      <c r="AX7" s="124">
        <v>0</v>
      </c>
      <c r="AY7" s="124">
        <v>0</v>
      </c>
      <c r="AZ7" s="124">
        <v>1</v>
      </c>
      <c r="BA7" s="124">
        <v>2</v>
      </c>
      <c r="BB7" s="124">
        <v>0</v>
      </c>
      <c r="BC7" s="124">
        <v>0</v>
      </c>
      <c r="BD7" s="124">
        <v>0</v>
      </c>
      <c r="BE7" s="124">
        <v>0</v>
      </c>
      <c r="BF7" s="124">
        <v>0</v>
      </c>
    </row>
    <row r="8" spans="1:58" ht="13.5" customHeight="1" x14ac:dyDescent="0.25">
      <c r="A8" s="17" t="s">
        <v>21</v>
      </c>
      <c r="B8" s="17" t="s">
        <v>326</v>
      </c>
      <c r="C8" s="38">
        <v>89</v>
      </c>
      <c r="D8" s="38">
        <v>1</v>
      </c>
      <c r="E8" s="38">
        <v>0</v>
      </c>
      <c r="F8" s="38">
        <v>0</v>
      </c>
      <c r="G8" s="38">
        <v>0</v>
      </c>
      <c r="H8" s="38">
        <v>2</v>
      </c>
      <c r="I8" s="38">
        <v>63</v>
      </c>
      <c r="J8" s="38">
        <v>0</v>
      </c>
      <c r="K8" s="38">
        <v>0</v>
      </c>
      <c r="L8" s="38">
        <v>0</v>
      </c>
      <c r="M8" s="38">
        <v>0</v>
      </c>
      <c r="N8" s="38">
        <v>5</v>
      </c>
      <c r="O8" s="38">
        <v>1</v>
      </c>
      <c r="P8" s="38">
        <v>1</v>
      </c>
      <c r="Q8" s="38">
        <v>0</v>
      </c>
      <c r="R8" s="38">
        <v>3</v>
      </c>
      <c r="S8" s="38">
        <v>0</v>
      </c>
      <c r="T8" s="38">
        <v>0</v>
      </c>
      <c r="U8" s="38">
        <v>1</v>
      </c>
      <c r="V8" s="38">
        <v>0</v>
      </c>
      <c r="W8" s="38">
        <v>0</v>
      </c>
      <c r="X8" s="38">
        <v>0</v>
      </c>
      <c r="Y8" s="38">
        <v>0</v>
      </c>
      <c r="Z8" s="38">
        <v>2</v>
      </c>
      <c r="AA8" s="38">
        <v>0</v>
      </c>
      <c r="AB8" s="38">
        <v>0</v>
      </c>
      <c r="AC8" s="38">
        <v>0</v>
      </c>
      <c r="AD8" s="38">
        <v>0</v>
      </c>
      <c r="AE8" s="38">
        <v>1</v>
      </c>
      <c r="AF8" s="38">
        <v>0</v>
      </c>
      <c r="AG8" s="38">
        <v>1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1</v>
      </c>
      <c r="AX8" s="38">
        <v>1</v>
      </c>
      <c r="AY8" s="38">
        <v>0</v>
      </c>
      <c r="AZ8" s="38">
        <v>0</v>
      </c>
      <c r="BA8" s="38">
        <v>3</v>
      </c>
      <c r="BB8" s="38">
        <v>0</v>
      </c>
      <c r="BC8" s="38">
        <v>0</v>
      </c>
      <c r="BD8" s="38">
        <v>0</v>
      </c>
      <c r="BE8" s="38">
        <v>0</v>
      </c>
      <c r="BF8" s="38">
        <v>3</v>
      </c>
    </row>
    <row r="9" spans="1:58" ht="13.5" customHeight="1" x14ac:dyDescent="0.25">
      <c r="A9" s="115" t="s">
        <v>21</v>
      </c>
      <c r="B9" s="115" t="s">
        <v>243</v>
      </c>
      <c r="C9" s="124">
        <v>99</v>
      </c>
      <c r="D9" s="124">
        <v>3</v>
      </c>
      <c r="E9" s="124">
        <v>0</v>
      </c>
      <c r="F9" s="124">
        <v>1</v>
      </c>
      <c r="G9" s="124">
        <v>0</v>
      </c>
      <c r="H9" s="124">
        <v>2</v>
      </c>
      <c r="I9" s="124">
        <v>50</v>
      </c>
      <c r="J9" s="124">
        <v>0</v>
      </c>
      <c r="K9" s="124">
        <v>0</v>
      </c>
      <c r="L9" s="124">
        <v>0</v>
      </c>
      <c r="M9" s="124">
        <v>0</v>
      </c>
      <c r="N9" s="124">
        <v>2</v>
      </c>
      <c r="O9" s="124">
        <v>1</v>
      </c>
      <c r="P9" s="124">
        <v>0</v>
      </c>
      <c r="Q9" s="124">
        <v>0</v>
      </c>
      <c r="R9" s="124">
        <v>2</v>
      </c>
      <c r="S9" s="124">
        <v>0</v>
      </c>
      <c r="T9" s="124">
        <v>0</v>
      </c>
      <c r="U9" s="124">
        <v>0</v>
      </c>
      <c r="V9" s="124">
        <v>0</v>
      </c>
      <c r="W9" s="124">
        <v>0</v>
      </c>
      <c r="X9" s="124">
        <v>0</v>
      </c>
      <c r="Y9" s="124">
        <v>2</v>
      </c>
      <c r="Z9" s="124">
        <v>0</v>
      </c>
      <c r="AA9" s="124">
        <v>5</v>
      </c>
      <c r="AB9" s="124">
        <v>1</v>
      </c>
      <c r="AC9" s="124">
        <v>1</v>
      </c>
      <c r="AD9" s="124">
        <v>0</v>
      </c>
      <c r="AE9" s="124">
        <v>1</v>
      </c>
      <c r="AF9" s="124">
        <v>0</v>
      </c>
      <c r="AG9" s="124">
        <v>0</v>
      </c>
      <c r="AH9" s="124">
        <v>0</v>
      </c>
      <c r="AI9" s="124">
        <v>1</v>
      </c>
      <c r="AJ9" s="124">
        <v>1</v>
      </c>
      <c r="AK9" s="124">
        <v>2</v>
      </c>
      <c r="AL9" s="124">
        <v>0</v>
      </c>
      <c r="AM9" s="124">
        <v>0</v>
      </c>
      <c r="AN9" s="124">
        <v>1</v>
      </c>
      <c r="AO9" s="124">
        <v>0</v>
      </c>
      <c r="AP9" s="124">
        <v>1</v>
      </c>
      <c r="AQ9" s="124">
        <v>0</v>
      </c>
      <c r="AR9" s="124">
        <v>0</v>
      </c>
      <c r="AS9" s="124">
        <v>0</v>
      </c>
      <c r="AT9" s="124">
        <v>1</v>
      </c>
      <c r="AU9" s="124">
        <v>0</v>
      </c>
      <c r="AV9" s="124">
        <v>0</v>
      </c>
      <c r="AW9" s="124">
        <v>3</v>
      </c>
      <c r="AX9" s="124">
        <v>2</v>
      </c>
      <c r="AY9" s="124">
        <v>0</v>
      </c>
      <c r="AZ9" s="124">
        <v>0</v>
      </c>
      <c r="BA9" s="124">
        <v>2</v>
      </c>
      <c r="BB9" s="124">
        <v>0</v>
      </c>
      <c r="BC9" s="124">
        <v>0</v>
      </c>
      <c r="BD9" s="124">
        <v>0</v>
      </c>
      <c r="BE9" s="124">
        <v>3</v>
      </c>
      <c r="BF9" s="124">
        <v>11</v>
      </c>
    </row>
    <row r="10" spans="1:58" ht="13.5" customHeight="1" x14ac:dyDescent="0.25">
      <c r="A10" s="17" t="s">
        <v>21</v>
      </c>
      <c r="B10" s="83" t="s">
        <v>166</v>
      </c>
      <c r="C10" s="38">
        <v>141</v>
      </c>
      <c r="D10" s="38">
        <v>1</v>
      </c>
      <c r="E10" s="38">
        <v>0</v>
      </c>
      <c r="F10" s="38">
        <v>0</v>
      </c>
      <c r="G10" s="38">
        <v>0</v>
      </c>
      <c r="H10" s="38">
        <v>4</v>
      </c>
      <c r="I10" s="38">
        <v>98</v>
      </c>
      <c r="J10" s="38">
        <v>0</v>
      </c>
      <c r="K10" s="38">
        <v>0</v>
      </c>
      <c r="L10" s="38">
        <v>0</v>
      </c>
      <c r="M10" s="38">
        <v>0</v>
      </c>
      <c r="N10" s="38">
        <v>1</v>
      </c>
      <c r="O10" s="38">
        <v>0</v>
      </c>
      <c r="P10" s="38">
        <v>1</v>
      </c>
      <c r="Q10" s="38">
        <v>2</v>
      </c>
      <c r="R10" s="38">
        <v>1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1</v>
      </c>
      <c r="AA10" s="38">
        <v>0</v>
      </c>
      <c r="AB10" s="38">
        <v>0</v>
      </c>
      <c r="AC10" s="38">
        <v>0</v>
      </c>
      <c r="AD10" s="38">
        <v>0</v>
      </c>
      <c r="AE10" s="38">
        <v>2</v>
      </c>
      <c r="AF10" s="38">
        <v>0</v>
      </c>
      <c r="AG10" s="38">
        <v>7</v>
      </c>
      <c r="AH10" s="38">
        <v>0</v>
      </c>
      <c r="AI10" s="38">
        <v>0</v>
      </c>
      <c r="AJ10" s="38">
        <v>0</v>
      </c>
      <c r="AK10" s="38">
        <v>2</v>
      </c>
      <c r="AL10" s="38">
        <v>0</v>
      </c>
      <c r="AM10" s="38">
        <v>0</v>
      </c>
      <c r="AN10" s="38">
        <v>0</v>
      </c>
      <c r="AO10" s="38">
        <v>0</v>
      </c>
      <c r="AP10" s="38">
        <v>2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1</v>
      </c>
      <c r="AX10" s="38">
        <v>7</v>
      </c>
      <c r="AY10" s="38">
        <v>0</v>
      </c>
      <c r="AZ10" s="38">
        <v>0</v>
      </c>
      <c r="BA10" s="38">
        <v>1</v>
      </c>
      <c r="BB10" s="38">
        <v>0</v>
      </c>
      <c r="BC10" s="38">
        <v>0</v>
      </c>
      <c r="BD10" s="38">
        <v>0</v>
      </c>
      <c r="BE10" s="38">
        <v>2</v>
      </c>
      <c r="BF10" s="38">
        <v>8</v>
      </c>
    </row>
    <row r="11" spans="1:58" x14ac:dyDescent="0.25">
      <c r="A11" s="115" t="s">
        <v>21</v>
      </c>
      <c r="B11" s="115" t="s">
        <v>244</v>
      </c>
      <c r="C11" s="124">
        <v>144</v>
      </c>
      <c r="D11" s="124">
        <v>1</v>
      </c>
      <c r="E11" s="124">
        <v>0</v>
      </c>
      <c r="F11" s="124">
        <v>0</v>
      </c>
      <c r="G11" s="124">
        <v>0</v>
      </c>
      <c r="H11" s="124">
        <v>5</v>
      </c>
      <c r="I11" s="124">
        <v>96</v>
      </c>
      <c r="J11" s="124">
        <v>1</v>
      </c>
      <c r="K11" s="124">
        <v>0</v>
      </c>
      <c r="L11" s="124">
        <v>0</v>
      </c>
      <c r="M11" s="124">
        <v>0</v>
      </c>
      <c r="N11" s="124">
        <v>2</v>
      </c>
      <c r="O11" s="124">
        <v>0</v>
      </c>
      <c r="P11" s="124">
        <v>2</v>
      </c>
      <c r="Q11" s="124">
        <v>0</v>
      </c>
      <c r="R11" s="124">
        <v>1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2</v>
      </c>
      <c r="AC11" s="124">
        <v>0</v>
      </c>
      <c r="AD11" s="124">
        <v>2</v>
      </c>
      <c r="AE11" s="124">
        <v>0</v>
      </c>
      <c r="AF11" s="124">
        <v>0</v>
      </c>
      <c r="AG11" s="124">
        <v>1</v>
      </c>
      <c r="AH11" s="124">
        <v>0</v>
      </c>
      <c r="AI11" s="124">
        <v>1</v>
      </c>
      <c r="AJ11" s="124">
        <v>0</v>
      </c>
      <c r="AK11" s="124">
        <v>0</v>
      </c>
      <c r="AL11" s="124">
        <v>0</v>
      </c>
      <c r="AM11" s="124">
        <v>0</v>
      </c>
      <c r="AN11" s="124">
        <v>1</v>
      </c>
      <c r="AO11" s="124">
        <v>2</v>
      </c>
      <c r="AP11" s="124">
        <v>4</v>
      </c>
      <c r="AQ11" s="124">
        <v>1</v>
      </c>
      <c r="AR11" s="124">
        <v>0</v>
      </c>
      <c r="AS11" s="124">
        <v>0</v>
      </c>
      <c r="AT11" s="124">
        <v>0</v>
      </c>
      <c r="AU11" s="124">
        <v>0</v>
      </c>
      <c r="AV11" s="124">
        <v>0</v>
      </c>
      <c r="AW11" s="124">
        <v>5</v>
      </c>
      <c r="AX11" s="124">
        <v>3</v>
      </c>
      <c r="AY11" s="124">
        <v>0</v>
      </c>
      <c r="AZ11" s="124">
        <v>0</v>
      </c>
      <c r="BA11" s="124">
        <v>5</v>
      </c>
      <c r="BB11" s="124">
        <v>0</v>
      </c>
      <c r="BC11" s="124">
        <v>0</v>
      </c>
      <c r="BD11" s="124">
        <v>0</v>
      </c>
      <c r="BE11" s="124">
        <v>3</v>
      </c>
      <c r="BF11" s="124">
        <v>6</v>
      </c>
    </row>
    <row r="12" spans="1:58" ht="13.5" customHeight="1" x14ac:dyDescent="0.25">
      <c r="A12" s="17" t="s">
        <v>21</v>
      </c>
      <c r="B12" s="17" t="s">
        <v>245</v>
      </c>
      <c r="C12" s="38">
        <v>74</v>
      </c>
      <c r="D12" s="38">
        <v>0</v>
      </c>
      <c r="E12" s="38">
        <v>2</v>
      </c>
      <c r="F12" s="38">
        <v>0</v>
      </c>
      <c r="G12" s="38">
        <v>0</v>
      </c>
      <c r="H12" s="38">
        <v>4</v>
      </c>
      <c r="I12" s="38">
        <v>41</v>
      </c>
      <c r="J12" s="38">
        <v>0</v>
      </c>
      <c r="K12" s="38">
        <v>0</v>
      </c>
      <c r="L12" s="38">
        <v>0</v>
      </c>
      <c r="M12" s="38">
        <v>0</v>
      </c>
      <c r="N12" s="38">
        <v>1</v>
      </c>
      <c r="O12" s="38">
        <v>2</v>
      </c>
      <c r="P12" s="38">
        <v>0</v>
      </c>
      <c r="Q12" s="38">
        <v>0</v>
      </c>
      <c r="R12" s="38">
        <v>2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1</v>
      </c>
      <c r="AH12" s="38">
        <v>0</v>
      </c>
      <c r="AI12" s="38">
        <v>2</v>
      </c>
      <c r="AJ12" s="38">
        <v>0</v>
      </c>
      <c r="AK12" s="38">
        <v>2</v>
      </c>
      <c r="AL12" s="38">
        <v>2</v>
      </c>
      <c r="AM12" s="38">
        <v>0</v>
      </c>
      <c r="AN12" s="38">
        <v>0</v>
      </c>
      <c r="AO12" s="38">
        <v>2</v>
      </c>
      <c r="AP12" s="38">
        <v>4</v>
      </c>
      <c r="AQ12" s="38">
        <v>1</v>
      </c>
      <c r="AR12" s="38">
        <v>0</v>
      </c>
      <c r="AS12" s="38">
        <v>0</v>
      </c>
      <c r="AT12" s="38">
        <v>0</v>
      </c>
      <c r="AU12" s="38">
        <v>0</v>
      </c>
      <c r="AV12" s="38">
        <v>0</v>
      </c>
      <c r="AW12" s="38">
        <v>2</v>
      </c>
      <c r="AX12" s="38">
        <v>3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1</v>
      </c>
      <c r="BF12" s="38">
        <v>2</v>
      </c>
    </row>
    <row r="13" spans="1:58" ht="13.5" customHeight="1" x14ac:dyDescent="0.25">
      <c r="A13" s="115" t="s">
        <v>22</v>
      </c>
      <c r="B13" s="115" t="s">
        <v>246</v>
      </c>
      <c r="C13" s="124">
        <v>79</v>
      </c>
      <c r="D13" s="124">
        <v>2</v>
      </c>
      <c r="E13" s="124">
        <v>2</v>
      </c>
      <c r="F13" s="124">
        <v>0</v>
      </c>
      <c r="G13" s="124">
        <v>1</v>
      </c>
      <c r="H13" s="124">
        <v>9</v>
      </c>
      <c r="I13" s="124">
        <v>2</v>
      </c>
      <c r="J13" s="124">
        <v>47</v>
      </c>
      <c r="K13" s="124">
        <v>0</v>
      </c>
      <c r="L13" s="124">
        <v>0</v>
      </c>
      <c r="M13" s="124">
        <v>0</v>
      </c>
      <c r="N13" s="124">
        <v>0</v>
      </c>
      <c r="O13" s="124">
        <v>0</v>
      </c>
      <c r="P13" s="124">
        <v>1</v>
      </c>
      <c r="Q13" s="124">
        <v>2</v>
      </c>
      <c r="R13" s="124">
        <v>1</v>
      </c>
      <c r="S13" s="124">
        <v>0</v>
      </c>
      <c r="T13" s="124">
        <v>0</v>
      </c>
      <c r="U13" s="124">
        <v>0</v>
      </c>
      <c r="V13" s="124">
        <v>0</v>
      </c>
      <c r="W13" s="124">
        <v>0</v>
      </c>
      <c r="X13" s="124">
        <v>0</v>
      </c>
      <c r="Y13" s="124">
        <v>0</v>
      </c>
      <c r="Z13" s="124">
        <v>0</v>
      </c>
      <c r="AA13" s="124">
        <v>1</v>
      </c>
      <c r="AB13" s="124">
        <v>0</v>
      </c>
      <c r="AC13" s="124">
        <v>0</v>
      </c>
      <c r="AD13" s="124">
        <v>1</v>
      </c>
      <c r="AE13" s="124">
        <v>1</v>
      </c>
      <c r="AF13" s="124">
        <v>0</v>
      </c>
      <c r="AG13" s="124">
        <v>0</v>
      </c>
      <c r="AH13" s="124">
        <v>0</v>
      </c>
      <c r="AI13" s="124">
        <v>0</v>
      </c>
      <c r="AJ13" s="124">
        <v>0</v>
      </c>
      <c r="AK13" s="124">
        <v>0</v>
      </c>
      <c r="AL13" s="124">
        <v>0</v>
      </c>
      <c r="AM13" s="124">
        <v>3</v>
      </c>
      <c r="AN13" s="124">
        <v>0</v>
      </c>
      <c r="AO13" s="124">
        <v>1</v>
      </c>
      <c r="AP13" s="124">
        <v>0</v>
      </c>
      <c r="AQ13" s="124">
        <v>0</v>
      </c>
      <c r="AR13" s="124">
        <v>0</v>
      </c>
      <c r="AS13" s="124">
        <v>0</v>
      </c>
      <c r="AT13" s="124">
        <v>0</v>
      </c>
      <c r="AU13" s="124">
        <v>0</v>
      </c>
      <c r="AV13" s="124">
        <v>0</v>
      </c>
      <c r="AW13" s="124">
        <v>1</v>
      </c>
      <c r="AX13" s="124">
        <v>2</v>
      </c>
      <c r="AY13" s="124">
        <v>0</v>
      </c>
      <c r="AZ13" s="124">
        <v>0</v>
      </c>
      <c r="BA13" s="124">
        <v>0</v>
      </c>
      <c r="BB13" s="124">
        <v>0</v>
      </c>
      <c r="BC13" s="124">
        <v>1</v>
      </c>
      <c r="BD13" s="124">
        <v>1</v>
      </c>
      <c r="BE13" s="124">
        <v>0</v>
      </c>
      <c r="BF13" s="124">
        <v>0</v>
      </c>
    </row>
    <row r="14" spans="1:58" ht="13.5" customHeight="1" x14ac:dyDescent="0.25">
      <c r="A14" s="17" t="s">
        <v>23</v>
      </c>
      <c r="B14" s="17" t="s">
        <v>247</v>
      </c>
      <c r="C14" s="38">
        <v>45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23</v>
      </c>
      <c r="L14" s="38">
        <v>0</v>
      </c>
      <c r="M14" s="38">
        <v>0</v>
      </c>
      <c r="N14" s="38">
        <v>2</v>
      </c>
      <c r="O14" s="38">
        <v>1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4</v>
      </c>
      <c r="Y14" s="38">
        <v>0</v>
      </c>
      <c r="Z14" s="38">
        <v>7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2</v>
      </c>
      <c r="AI14" s="38">
        <v>0</v>
      </c>
      <c r="AJ14" s="38">
        <v>0</v>
      </c>
      <c r="AK14" s="38">
        <v>2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1</v>
      </c>
      <c r="AU14" s="38">
        <v>0</v>
      </c>
      <c r="AV14" s="38">
        <v>0</v>
      </c>
      <c r="AW14" s="38">
        <v>0</v>
      </c>
      <c r="AX14" s="38">
        <v>0</v>
      </c>
      <c r="AY14" s="38">
        <v>2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1</v>
      </c>
      <c r="BF14" s="38">
        <v>0</v>
      </c>
    </row>
    <row r="15" spans="1:58" ht="13.5" customHeight="1" x14ac:dyDescent="0.25">
      <c r="A15" s="115" t="s">
        <v>24</v>
      </c>
      <c r="B15" s="115" t="s">
        <v>248</v>
      </c>
      <c r="C15" s="124">
        <v>68</v>
      </c>
      <c r="D15" s="124">
        <v>1</v>
      </c>
      <c r="E15" s="124">
        <v>0</v>
      </c>
      <c r="F15" s="124">
        <v>0</v>
      </c>
      <c r="G15" s="124">
        <v>0</v>
      </c>
      <c r="H15" s="124">
        <v>0</v>
      </c>
      <c r="I15" s="124">
        <v>2</v>
      </c>
      <c r="J15" s="124">
        <v>1</v>
      </c>
      <c r="K15" s="124">
        <v>0</v>
      </c>
      <c r="L15" s="124">
        <v>0</v>
      </c>
      <c r="M15" s="124">
        <v>1</v>
      </c>
      <c r="N15" s="124">
        <v>10</v>
      </c>
      <c r="O15" s="124">
        <v>6</v>
      </c>
      <c r="P15" s="124">
        <v>0</v>
      </c>
      <c r="Q15" s="124">
        <v>1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24">
        <v>1</v>
      </c>
      <c r="X15" s="124">
        <v>0</v>
      </c>
      <c r="Y15" s="124">
        <v>12</v>
      </c>
      <c r="Z15" s="124">
        <v>2</v>
      </c>
      <c r="AA15" s="124">
        <v>1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2</v>
      </c>
      <c r="AJ15" s="124">
        <v>0</v>
      </c>
      <c r="AK15" s="124">
        <v>5</v>
      </c>
      <c r="AL15" s="124">
        <v>1</v>
      </c>
      <c r="AM15" s="124">
        <v>0</v>
      </c>
      <c r="AN15" s="124">
        <v>1</v>
      </c>
      <c r="AO15" s="124">
        <v>0</v>
      </c>
      <c r="AP15" s="124">
        <v>0</v>
      </c>
      <c r="AQ15" s="124">
        <v>0</v>
      </c>
      <c r="AR15" s="124">
        <v>0</v>
      </c>
      <c r="AS15" s="124">
        <v>0</v>
      </c>
      <c r="AT15" s="124">
        <v>0</v>
      </c>
      <c r="AU15" s="124">
        <v>0</v>
      </c>
      <c r="AV15" s="124">
        <v>0</v>
      </c>
      <c r="AW15" s="124">
        <v>3</v>
      </c>
      <c r="AX15" s="124">
        <v>0</v>
      </c>
      <c r="AY15" s="124">
        <v>0</v>
      </c>
      <c r="AZ15" s="124">
        <v>12</v>
      </c>
      <c r="BA15" s="124">
        <v>1</v>
      </c>
      <c r="BB15" s="124">
        <v>0</v>
      </c>
      <c r="BC15" s="124">
        <v>0</v>
      </c>
      <c r="BD15" s="124">
        <v>0</v>
      </c>
      <c r="BE15" s="124">
        <v>3</v>
      </c>
      <c r="BF15" s="124">
        <v>2</v>
      </c>
    </row>
    <row r="16" spans="1:58" ht="13.5" customHeight="1" x14ac:dyDescent="0.25">
      <c r="A16" s="17" t="s">
        <v>26</v>
      </c>
      <c r="B16" s="17" t="s">
        <v>249</v>
      </c>
      <c r="C16" s="38">
        <v>100</v>
      </c>
      <c r="D16" s="38">
        <v>1</v>
      </c>
      <c r="E16" s="38">
        <v>0</v>
      </c>
      <c r="F16" s="38">
        <v>0</v>
      </c>
      <c r="G16" s="38">
        <v>0</v>
      </c>
      <c r="H16" s="38">
        <v>1</v>
      </c>
      <c r="I16" s="38">
        <v>8</v>
      </c>
      <c r="J16" s="38">
        <v>0</v>
      </c>
      <c r="K16" s="38">
        <v>0</v>
      </c>
      <c r="L16" s="38">
        <v>0</v>
      </c>
      <c r="M16" s="38">
        <v>0</v>
      </c>
      <c r="N16" s="38">
        <v>55</v>
      </c>
      <c r="O16" s="38">
        <v>5</v>
      </c>
      <c r="P16" s="38">
        <v>0</v>
      </c>
      <c r="Q16" s="38">
        <v>0</v>
      </c>
      <c r="R16" s="38">
        <v>1</v>
      </c>
      <c r="S16" s="38">
        <v>1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1</v>
      </c>
      <c r="Z16" s="38">
        <v>2</v>
      </c>
      <c r="AA16" s="38">
        <v>1</v>
      </c>
      <c r="AB16" s="38">
        <v>2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3</v>
      </c>
      <c r="AL16" s="38">
        <v>0</v>
      </c>
      <c r="AM16" s="38">
        <v>0</v>
      </c>
      <c r="AN16" s="38">
        <v>1</v>
      </c>
      <c r="AO16" s="38">
        <v>0</v>
      </c>
      <c r="AP16" s="38">
        <v>1</v>
      </c>
      <c r="AQ16" s="38">
        <v>1</v>
      </c>
      <c r="AR16" s="38">
        <v>0</v>
      </c>
      <c r="AS16" s="38">
        <v>1</v>
      </c>
      <c r="AT16" s="38">
        <v>0</v>
      </c>
      <c r="AU16" s="38">
        <v>0</v>
      </c>
      <c r="AV16" s="38">
        <v>0</v>
      </c>
      <c r="AW16" s="38">
        <v>1</v>
      </c>
      <c r="AX16" s="38">
        <v>1</v>
      </c>
      <c r="AY16" s="38">
        <v>0</v>
      </c>
      <c r="AZ16" s="38">
        <v>1</v>
      </c>
      <c r="BA16" s="38">
        <v>0</v>
      </c>
      <c r="BB16" s="38">
        <v>0</v>
      </c>
      <c r="BC16" s="38">
        <v>1</v>
      </c>
      <c r="BD16" s="38">
        <v>0</v>
      </c>
      <c r="BE16" s="38">
        <v>4</v>
      </c>
      <c r="BF16" s="38">
        <v>7</v>
      </c>
    </row>
    <row r="17" spans="1:58" ht="13.5" customHeight="1" x14ac:dyDescent="0.25">
      <c r="A17" s="115" t="s">
        <v>26</v>
      </c>
      <c r="B17" s="115" t="s">
        <v>250</v>
      </c>
      <c r="C17" s="124">
        <v>82</v>
      </c>
      <c r="D17" s="124">
        <v>0</v>
      </c>
      <c r="E17" s="124">
        <v>0</v>
      </c>
      <c r="F17" s="124">
        <v>0</v>
      </c>
      <c r="G17" s="124">
        <v>0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24">
        <v>0</v>
      </c>
      <c r="N17" s="124">
        <v>75</v>
      </c>
      <c r="O17" s="124">
        <v>2</v>
      </c>
      <c r="P17" s="124">
        <v>0</v>
      </c>
      <c r="Q17" s="124">
        <v>0</v>
      </c>
      <c r="R17" s="124">
        <v>0</v>
      </c>
      <c r="S17" s="124">
        <v>0</v>
      </c>
      <c r="T17" s="124">
        <v>0</v>
      </c>
      <c r="U17" s="124">
        <v>0</v>
      </c>
      <c r="V17" s="124">
        <v>0</v>
      </c>
      <c r="W17" s="124">
        <v>0</v>
      </c>
      <c r="X17" s="124">
        <v>0</v>
      </c>
      <c r="Y17" s="124">
        <v>0</v>
      </c>
      <c r="Z17" s="124">
        <v>1</v>
      </c>
      <c r="AA17" s="124">
        <v>1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24">
        <v>0</v>
      </c>
      <c r="AH17" s="124">
        <v>0</v>
      </c>
      <c r="AI17" s="124">
        <v>0</v>
      </c>
      <c r="AJ17" s="124">
        <v>0</v>
      </c>
      <c r="AK17" s="124">
        <v>0</v>
      </c>
      <c r="AL17" s="124">
        <v>1</v>
      </c>
      <c r="AM17" s="124">
        <v>0</v>
      </c>
      <c r="AN17" s="124">
        <v>0</v>
      </c>
      <c r="AO17" s="124">
        <v>0</v>
      </c>
      <c r="AP17" s="124">
        <v>0</v>
      </c>
      <c r="AQ17" s="124">
        <v>1</v>
      </c>
      <c r="AR17" s="124">
        <v>0</v>
      </c>
      <c r="AS17" s="124">
        <v>0</v>
      </c>
      <c r="AT17" s="124">
        <v>0</v>
      </c>
      <c r="AU17" s="124">
        <v>1</v>
      </c>
      <c r="AV17" s="124">
        <v>0</v>
      </c>
      <c r="AW17" s="124">
        <v>0</v>
      </c>
      <c r="AX17" s="124">
        <v>0</v>
      </c>
      <c r="AY17" s="124">
        <v>0</v>
      </c>
      <c r="AZ17" s="124">
        <v>0</v>
      </c>
      <c r="BA17" s="124">
        <v>0</v>
      </c>
      <c r="BB17" s="124">
        <v>0</v>
      </c>
      <c r="BC17" s="124">
        <v>0</v>
      </c>
      <c r="BD17" s="124">
        <v>0</v>
      </c>
      <c r="BE17" s="197">
        <v>0</v>
      </c>
      <c r="BF17" s="124">
        <v>0</v>
      </c>
    </row>
    <row r="18" spans="1:58" ht="13.5" customHeight="1" x14ac:dyDescent="0.25">
      <c r="A18" s="17" t="s">
        <v>27</v>
      </c>
      <c r="B18" s="17" t="s">
        <v>251</v>
      </c>
      <c r="C18" s="38">
        <v>80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80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</row>
    <row r="19" spans="1:58" ht="13.5" customHeight="1" x14ac:dyDescent="0.25">
      <c r="A19" s="115" t="s">
        <v>29</v>
      </c>
      <c r="B19" s="115" t="s">
        <v>252</v>
      </c>
      <c r="C19" s="124">
        <v>81</v>
      </c>
      <c r="D19" s="124">
        <v>0</v>
      </c>
      <c r="E19" s="124">
        <v>0</v>
      </c>
      <c r="F19" s="124">
        <v>0</v>
      </c>
      <c r="G19" s="124">
        <v>0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0</v>
      </c>
      <c r="N19" s="124">
        <v>1</v>
      </c>
      <c r="O19" s="124">
        <v>0</v>
      </c>
      <c r="P19" s="124">
        <v>0</v>
      </c>
      <c r="Q19" s="124">
        <v>1</v>
      </c>
      <c r="R19" s="124">
        <v>5</v>
      </c>
      <c r="S19" s="124">
        <v>0</v>
      </c>
      <c r="T19" s="124">
        <v>57</v>
      </c>
      <c r="U19" s="124">
        <v>0</v>
      </c>
      <c r="V19" s="124">
        <v>0</v>
      </c>
      <c r="W19" s="124">
        <v>0</v>
      </c>
      <c r="X19" s="124">
        <v>0</v>
      </c>
      <c r="Y19" s="124">
        <v>0</v>
      </c>
      <c r="Z19" s="124">
        <v>1</v>
      </c>
      <c r="AA19" s="124">
        <v>0</v>
      </c>
      <c r="AB19" s="124">
        <v>3</v>
      </c>
      <c r="AC19" s="124">
        <v>0</v>
      </c>
      <c r="AD19" s="124">
        <v>0</v>
      </c>
      <c r="AE19" s="124">
        <v>0</v>
      </c>
      <c r="AF19" s="124">
        <v>0</v>
      </c>
      <c r="AG19" s="124">
        <v>0</v>
      </c>
      <c r="AH19" s="124">
        <v>0</v>
      </c>
      <c r="AI19" s="124">
        <v>0</v>
      </c>
      <c r="AJ19" s="124">
        <v>0</v>
      </c>
      <c r="AK19" s="124">
        <v>0</v>
      </c>
      <c r="AL19" s="124">
        <v>0</v>
      </c>
      <c r="AM19" s="124">
        <v>0</v>
      </c>
      <c r="AN19" s="124">
        <v>2</v>
      </c>
      <c r="AO19" s="124">
        <v>1</v>
      </c>
      <c r="AP19" s="124">
        <v>0</v>
      </c>
      <c r="AQ19" s="124">
        <v>0</v>
      </c>
      <c r="AR19" s="124">
        <v>0</v>
      </c>
      <c r="AS19" s="124">
        <v>0</v>
      </c>
      <c r="AT19" s="124">
        <v>0</v>
      </c>
      <c r="AU19" s="124">
        <v>2</v>
      </c>
      <c r="AV19" s="124">
        <v>0</v>
      </c>
      <c r="AW19" s="124">
        <v>0</v>
      </c>
      <c r="AX19" s="124">
        <v>2</v>
      </c>
      <c r="AY19" s="124">
        <v>0</v>
      </c>
      <c r="AZ19" s="124">
        <v>1</v>
      </c>
      <c r="BA19" s="124">
        <v>0</v>
      </c>
      <c r="BB19" s="124">
        <v>0</v>
      </c>
      <c r="BC19" s="124">
        <v>4</v>
      </c>
      <c r="BD19" s="124">
        <v>0</v>
      </c>
      <c r="BE19" s="124">
        <v>0</v>
      </c>
      <c r="BF19" s="124">
        <v>1</v>
      </c>
    </row>
    <row r="20" spans="1:58" ht="13.5" customHeight="1" x14ac:dyDescent="0.25">
      <c r="A20" s="17" t="s">
        <v>31</v>
      </c>
      <c r="B20" s="17" t="s">
        <v>329</v>
      </c>
      <c r="C20" s="38">
        <v>130</v>
      </c>
      <c r="D20" s="38">
        <v>2</v>
      </c>
      <c r="E20" s="38">
        <v>1</v>
      </c>
      <c r="F20" s="38">
        <v>1</v>
      </c>
      <c r="G20" s="38">
        <v>1</v>
      </c>
      <c r="H20" s="38">
        <v>4</v>
      </c>
      <c r="I20" s="38">
        <v>9</v>
      </c>
      <c r="J20" s="38">
        <v>2</v>
      </c>
      <c r="K20" s="38">
        <v>0</v>
      </c>
      <c r="L20" s="38">
        <v>0</v>
      </c>
      <c r="M20" s="38">
        <v>0</v>
      </c>
      <c r="N20" s="38">
        <v>5</v>
      </c>
      <c r="O20" s="38">
        <v>2</v>
      </c>
      <c r="P20" s="38">
        <v>0</v>
      </c>
      <c r="Q20" s="38">
        <v>0</v>
      </c>
      <c r="R20" s="38">
        <v>50</v>
      </c>
      <c r="S20" s="38">
        <v>3</v>
      </c>
      <c r="T20" s="38">
        <v>0</v>
      </c>
      <c r="U20" s="38">
        <v>2</v>
      </c>
      <c r="V20" s="38">
        <v>1</v>
      </c>
      <c r="W20" s="38">
        <v>0</v>
      </c>
      <c r="X20" s="38">
        <v>0</v>
      </c>
      <c r="Y20" s="38">
        <v>1</v>
      </c>
      <c r="Z20" s="38">
        <v>0</v>
      </c>
      <c r="AA20" s="38">
        <v>1</v>
      </c>
      <c r="AB20" s="38">
        <v>4</v>
      </c>
      <c r="AC20" s="38">
        <v>0</v>
      </c>
      <c r="AD20" s="38">
        <v>2</v>
      </c>
      <c r="AE20" s="38">
        <v>0</v>
      </c>
      <c r="AF20" s="38">
        <v>2</v>
      </c>
      <c r="AG20" s="38">
        <v>0</v>
      </c>
      <c r="AH20" s="38">
        <v>0</v>
      </c>
      <c r="AI20" s="38">
        <v>2</v>
      </c>
      <c r="AJ20" s="38">
        <v>0</v>
      </c>
      <c r="AK20" s="38">
        <v>1</v>
      </c>
      <c r="AL20" s="38">
        <v>1</v>
      </c>
      <c r="AM20" s="38">
        <v>0</v>
      </c>
      <c r="AN20" s="38">
        <v>5</v>
      </c>
      <c r="AO20" s="38">
        <v>0</v>
      </c>
      <c r="AP20" s="38">
        <v>0</v>
      </c>
      <c r="AQ20" s="38">
        <v>1</v>
      </c>
      <c r="AR20" s="38">
        <v>0</v>
      </c>
      <c r="AS20" s="38">
        <v>0</v>
      </c>
      <c r="AT20" s="38">
        <v>0</v>
      </c>
      <c r="AU20" s="38">
        <v>3</v>
      </c>
      <c r="AV20" s="38">
        <v>0</v>
      </c>
      <c r="AW20" s="38">
        <v>5</v>
      </c>
      <c r="AX20" s="38">
        <v>4</v>
      </c>
      <c r="AY20" s="38">
        <v>0</v>
      </c>
      <c r="AZ20" s="38">
        <v>1</v>
      </c>
      <c r="BA20" s="38">
        <v>3</v>
      </c>
      <c r="BB20" s="38">
        <v>0</v>
      </c>
      <c r="BC20" s="38">
        <v>3</v>
      </c>
      <c r="BD20" s="38">
        <v>0</v>
      </c>
      <c r="BE20" s="38">
        <v>6</v>
      </c>
      <c r="BF20" s="38">
        <v>2</v>
      </c>
    </row>
    <row r="21" spans="1:58" ht="13.5" customHeight="1" x14ac:dyDescent="0.25">
      <c r="A21" s="115" t="s">
        <v>31</v>
      </c>
      <c r="B21" s="115" t="s">
        <v>253</v>
      </c>
      <c r="C21" s="124">
        <v>68</v>
      </c>
      <c r="D21" s="124">
        <v>0</v>
      </c>
      <c r="E21" s="124">
        <v>0</v>
      </c>
      <c r="F21" s="124">
        <v>0</v>
      </c>
      <c r="G21" s="124">
        <v>0</v>
      </c>
      <c r="H21" s="124">
        <v>0</v>
      </c>
      <c r="I21" s="124">
        <v>1</v>
      </c>
      <c r="J21" s="124">
        <v>0</v>
      </c>
      <c r="K21" s="124">
        <v>0</v>
      </c>
      <c r="L21" s="124">
        <v>0</v>
      </c>
      <c r="M21" s="124">
        <v>0</v>
      </c>
      <c r="N21" s="124">
        <v>1</v>
      </c>
      <c r="O21" s="124">
        <v>1</v>
      </c>
      <c r="P21" s="124">
        <v>0</v>
      </c>
      <c r="Q21" s="124">
        <v>0</v>
      </c>
      <c r="R21" s="124">
        <v>62</v>
      </c>
      <c r="S21" s="124">
        <v>0</v>
      </c>
      <c r="T21" s="124">
        <v>0</v>
      </c>
      <c r="U21" s="124">
        <v>0</v>
      </c>
      <c r="V21" s="124">
        <v>0</v>
      </c>
      <c r="W21" s="124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24">
        <v>0</v>
      </c>
      <c r="AH21" s="124">
        <v>0</v>
      </c>
      <c r="AI21" s="124">
        <v>0</v>
      </c>
      <c r="AJ21" s="124">
        <v>0</v>
      </c>
      <c r="AK21" s="124">
        <v>0</v>
      </c>
      <c r="AL21" s="124">
        <v>0</v>
      </c>
      <c r="AM21" s="124">
        <v>0</v>
      </c>
      <c r="AN21" s="124">
        <v>1</v>
      </c>
      <c r="AO21" s="124">
        <v>0</v>
      </c>
      <c r="AP21" s="124">
        <v>0</v>
      </c>
      <c r="AQ21" s="124">
        <v>0</v>
      </c>
      <c r="AR21" s="124">
        <v>0</v>
      </c>
      <c r="AS21" s="124">
        <v>0</v>
      </c>
      <c r="AT21" s="124">
        <v>0</v>
      </c>
      <c r="AU21" s="124">
        <v>0</v>
      </c>
      <c r="AV21" s="124">
        <v>0</v>
      </c>
      <c r="AW21" s="124">
        <v>0</v>
      </c>
      <c r="AX21" s="124">
        <v>0</v>
      </c>
      <c r="AY21" s="124">
        <v>0</v>
      </c>
      <c r="AZ21" s="124">
        <v>0</v>
      </c>
      <c r="BA21" s="124">
        <v>0</v>
      </c>
      <c r="BB21" s="124">
        <v>0</v>
      </c>
      <c r="BC21" s="124">
        <v>2</v>
      </c>
      <c r="BD21" s="124">
        <v>0</v>
      </c>
      <c r="BE21" s="124">
        <v>0</v>
      </c>
      <c r="BF21" s="124">
        <v>0</v>
      </c>
    </row>
    <row r="22" spans="1:58" ht="13.5" customHeight="1" x14ac:dyDescent="0.25">
      <c r="A22" s="17" t="s">
        <v>31</v>
      </c>
      <c r="B22" s="17" t="s">
        <v>254</v>
      </c>
      <c r="C22" s="38">
        <v>49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1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48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  <c r="AF22" s="38">
        <v>0</v>
      </c>
      <c r="AG22" s="38">
        <v>0</v>
      </c>
      <c r="AH22" s="38">
        <v>0</v>
      </c>
      <c r="AI22" s="38">
        <v>0</v>
      </c>
      <c r="AJ22" s="38">
        <v>0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</row>
    <row r="23" spans="1:58" ht="13.5" customHeight="1" x14ac:dyDescent="0.25">
      <c r="A23" s="115" t="s">
        <v>32</v>
      </c>
      <c r="B23" s="115" t="s">
        <v>255</v>
      </c>
      <c r="C23" s="124">
        <v>104</v>
      </c>
      <c r="D23" s="124">
        <v>0</v>
      </c>
      <c r="E23" s="124">
        <v>0</v>
      </c>
      <c r="F23" s="124">
        <v>1</v>
      </c>
      <c r="G23" s="124">
        <v>0</v>
      </c>
      <c r="H23" s="124">
        <v>1</v>
      </c>
      <c r="I23" s="124">
        <v>0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24">
        <v>1</v>
      </c>
      <c r="P23" s="124">
        <v>0</v>
      </c>
      <c r="Q23" s="124">
        <v>1</v>
      </c>
      <c r="R23" s="124">
        <v>6</v>
      </c>
      <c r="S23" s="124">
        <v>73</v>
      </c>
      <c r="T23" s="124">
        <v>0</v>
      </c>
      <c r="U23" s="124">
        <v>0</v>
      </c>
      <c r="V23" s="124">
        <v>0</v>
      </c>
      <c r="W23" s="124">
        <v>0</v>
      </c>
      <c r="X23" s="124">
        <v>0</v>
      </c>
      <c r="Y23" s="124">
        <v>0</v>
      </c>
      <c r="Z23" s="124">
        <v>0</v>
      </c>
      <c r="AA23" s="124">
        <v>2</v>
      </c>
      <c r="AB23" s="124">
        <v>1</v>
      </c>
      <c r="AC23" s="124">
        <v>0</v>
      </c>
      <c r="AD23" s="124">
        <v>1</v>
      </c>
      <c r="AE23" s="124">
        <v>0</v>
      </c>
      <c r="AF23" s="124">
        <v>1</v>
      </c>
      <c r="AG23" s="124">
        <v>0</v>
      </c>
      <c r="AH23" s="124">
        <v>0</v>
      </c>
      <c r="AI23" s="124">
        <v>0</v>
      </c>
      <c r="AJ23" s="124">
        <v>0</v>
      </c>
      <c r="AK23" s="124">
        <v>1</v>
      </c>
      <c r="AL23" s="124">
        <v>2</v>
      </c>
      <c r="AM23" s="124">
        <v>0</v>
      </c>
      <c r="AN23" s="124">
        <v>2</v>
      </c>
      <c r="AO23" s="124">
        <v>0</v>
      </c>
      <c r="AP23" s="124">
        <v>0</v>
      </c>
      <c r="AQ23" s="124">
        <v>0</v>
      </c>
      <c r="AR23" s="124">
        <v>1</v>
      </c>
      <c r="AS23" s="124">
        <v>0</v>
      </c>
      <c r="AT23" s="124">
        <v>0</v>
      </c>
      <c r="AU23" s="124">
        <v>0</v>
      </c>
      <c r="AV23" s="124">
        <v>0</v>
      </c>
      <c r="AW23" s="124">
        <v>2</v>
      </c>
      <c r="AX23" s="124">
        <v>1</v>
      </c>
      <c r="AY23" s="124">
        <v>0</v>
      </c>
      <c r="AZ23" s="124">
        <v>0</v>
      </c>
      <c r="BA23" s="124">
        <v>1</v>
      </c>
      <c r="BB23" s="124">
        <v>0</v>
      </c>
      <c r="BC23" s="124">
        <v>2</v>
      </c>
      <c r="BD23" s="124">
        <v>0</v>
      </c>
      <c r="BE23" s="124">
        <v>1</v>
      </c>
      <c r="BF23" s="124">
        <v>3</v>
      </c>
    </row>
    <row r="24" spans="1:58" ht="13.5" customHeight="1" x14ac:dyDescent="0.25">
      <c r="A24" s="17" t="s">
        <v>34</v>
      </c>
      <c r="B24" s="17" t="s">
        <v>256</v>
      </c>
      <c r="C24" s="38">
        <v>57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1</v>
      </c>
      <c r="J24" s="38">
        <v>0</v>
      </c>
      <c r="K24" s="38">
        <v>0</v>
      </c>
      <c r="L24" s="38">
        <v>0</v>
      </c>
      <c r="M24" s="38">
        <v>0</v>
      </c>
      <c r="N24" s="38">
        <v>5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38</v>
      </c>
      <c r="W24" s="38">
        <v>0</v>
      </c>
      <c r="X24" s="38">
        <v>0</v>
      </c>
      <c r="Y24" s="38">
        <v>0</v>
      </c>
      <c r="Z24" s="38">
        <v>0</v>
      </c>
      <c r="AA24" s="38">
        <v>2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  <c r="AH24" s="38">
        <v>0</v>
      </c>
      <c r="AI24" s="38">
        <v>0</v>
      </c>
      <c r="AJ24" s="38">
        <v>0</v>
      </c>
      <c r="AK24" s="38">
        <v>0</v>
      </c>
      <c r="AL24" s="38">
        <v>0</v>
      </c>
      <c r="AM24" s="38">
        <v>0</v>
      </c>
      <c r="AN24" s="38">
        <v>4</v>
      </c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38">
        <v>3</v>
      </c>
      <c r="AW24" s="38">
        <v>0</v>
      </c>
      <c r="AX24" s="38">
        <v>3</v>
      </c>
      <c r="AY24" s="38">
        <v>0</v>
      </c>
      <c r="AZ24" s="38">
        <v>1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</row>
    <row r="25" spans="1:58" ht="13.5" customHeight="1" x14ac:dyDescent="0.25">
      <c r="A25" s="115" t="s">
        <v>34</v>
      </c>
      <c r="B25" s="115" t="s">
        <v>257</v>
      </c>
      <c r="C25" s="124">
        <v>114</v>
      </c>
      <c r="D25" s="124">
        <v>0</v>
      </c>
      <c r="E25" s="124">
        <v>3</v>
      </c>
      <c r="F25" s="124">
        <v>1</v>
      </c>
      <c r="G25" s="124">
        <v>1</v>
      </c>
      <c r="H25" s="124">
        <v>1</v>
      </c>
      <c r="I25" s="124">
        <v>1</v>
      </c>
      <c r="J25" s="124">
        <v>1</v>
      </c>
      <c r="K25" s="124">
        <v>0</v>
      </c>
      <c r="L25" s="124">
        <v>0</v>
      </c>
      <c r="M25" s="124">
        <v>0</v>
      </c>
      <c r="N25" s="124">
        <v>9</v>
      </c>
      <c r="O25" s="124">
        <v>3</v>
      </c>
      <c r="P25" s="124">
        <v>0</v>
      </c>
      <c r="Q25" s="124">
        <v>2</v>
      </c>
      <c r="R25" s="124">
        <v>1</v>
      </c>
      <c r="S25" s="124">
        <v>9</v>
      </c>
      <c r="T25" s="124">
        <v>1</v>
      </c>
      <c r="U25" s="124">
        <v>0</v>
      </c>
      <c r="V25" s="124">
        <v>44</v>
      </c>
      <c r="W25" s="124">
        <v>1</v>
      </c>
      <c r="X25" s="124">
        <v>0</v>
      </c>
      <c r="Y25" s="124">
        <v>1</v>
      </c>
      <c r="Z25" s="124">
        <v>0</v>
      </c>
      <c r="AA25" s="124">
        <v>1</v>
      </c>
      <c r="AB25" s="124">
        <v>0</v>
      </c>
      <c r="AC25" s="124">
        <v>1</v>
      </c>
      <c r="AD25" s="124">
        <v>0</v>
      </c>
      <c r="AE25" s="124">
        <v>0</v>
      </c>
      <c r="AF25" s="124">
        <v>0</v>
      </c>
      <c r="AG25" s="124">
        <v>0</v>
      </c>
      <c r="AH25" s="124">
        <v>0</v>
      </c>
      <c r="AI25" s="124">
        <v>0</v>
      </c>
      <c r="AJ25" s="124">
        <v>0</v>
      </c>
      <c r="AK25" s="124">
        <v>2</v>
      </c>
      <c r="AL25" s="124">
        <v>2</v>
      </c>
      <c r="AM25" s="124">
        <v>0</v>
      </c>
      <c r="AN25" s="124">
        <v>2</v>
      </c>
      <c r="AO25" s="124">
        <v>2</v>
      </c>
      <c r="AP25" s="124">
        <v>0</v>
      </c>
      <c r="AQ25" s="124">
        <v>0</v>
      </c>
      <c r="AR25" s="124">
        <v>0</v>
      </c>
      <c r="AS25" s="124">
        <v>0</v>
      </c>
      <c r="AT25" s="124">
        <v>2</v>
      </c>
      <c r="AU25" s="124">
        <v>0</v>
      </c>
      <c r="AV25" s="124">
        <v>4</v>
      </c>
      <c r="AW25" s="124">
        <v>0</v>
      </c>
      <c r="AX25" s="124">
        <v>13</v>
      </c>
      <c r="AY25" s="124">
        <v>0</v>
      </c>
      <c r="AZ25" s="124">
        <v>1</v>
      </c>
      <c r="BA25" s="124">
        <v>1</v>
      </c>
      <c r="BB25" s="124">
        <v>0</v>
      </c>
      <c r="BC25" s="124">
        <v>3</v>
      </c>
      <c r="BD25" s="124">
        <v>0</v>
      </c>
      <c r="BE25" s="124">
        <v>1</v>
      </c>
      <c r="BF25" s="124">
        <v>0</v>
      </c>
    </row>
    <row r="26" spans="1:58" ht="13.5" customHeight="1" x14ac:dyDescent="0.25">
      <c r="A26" s="17" t="s">
        <v>35</v>
      </c>
      <c r="B26" s="217" t="s">
        <v>258</v>
      </c>
      <c r="C26" s="38">
        <v>65</v>
      </c>
      <c r="D26" s="38">
        <v>0</v>
      </c>
      <c r="E26" s="38">
        <v>0</v>
      </c>
      <c r="F26" s="38">
        <v>0</v>
      </c>
      <c r="G26" s="38">
        <v>3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1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60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L26" s="38">
        <v>0</v>
      </c>
      <c r="AM26" s="38">
        <v>0</v>
      </c>
      <c r="AN26" s="38">
        <v>0</v>
      </c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38">
        <v>0</v>
      </c>
      <c r="AW26" s="38">
        <v>1</v>
      </c>
      <c r="AX26" s="38">
        <v>0</v>
      </c>
      <c r="AY26" s="38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</row>
    <row r="27" spans="1:58" ht="13.5" customHeight="1" x14ac:dyDescent="0.25">
      <c r="A27" s="115" t="s">
        <v>36</v>
      </c>
      <c r="B27" s="115" t="s">
        <v>259</v>
      </c>
      <c r="C27" s="124">
        <v>111</v>
      </c>
      <c r="D27" s="124">
        <v>0</v>
      </c>
      <c r="E27" s="124">
        <v>0</v>
      </c>
      <c r="F27" s="124">
        <v>0</v>
      </c>
      <c r="G27" s="124">
        <v>0</v>
      </c>
      <c r="H27" s="124">
        <v>1</v>
      </c>
      <c r="I27" s="124">
        <v>3</v>
      </c>
      <c r="J27" s="124">
        <v>1</v>
      </c>
      <c r="K27" s="124">
        <v>3</v>
      </c>
      <c r="L27" s="124">
        <v>0</v>
      </c>
      <c r="M27" s="124">
        <v>0</v>
      </c>
      <c r="N27" s="124">
        <v>8</v>
      </c>
      <c r="O27" s="124">
        <v>2</v>
      </c>
      <c r="P27" s="124">
        <v>0</v>
      </c>
      <c r="Q27" s="124">
        <v>0</v>
      </c>
      <c r="R27" s="124">
        <v>2</v>
      </c>
      <c r="S27" s="124">
        <v>0</v>
      </c>
      <c r="T27" s="124">
        <v>0</v>
      </c>
      <c r="U27" s="124">
        <v>1</v>
      </c>
      <c r="V27" s="124">
        <v>0</v>
      </c>
      <c r="W27" s="124">
        <v>0</v>
      </c>
      <c r="X27" s="124">
        <v>2</v>
      </c>
      <c r="Y27" s="124">
        <v>0</v>
      </c>
      <c r="Z27" s="124">
        <v>29</v>
      </c>
      <c r="AA27" s="124">
        <v>1</v>
      </c>
      <c r="AB27" s="124">
        <v>0</v>
      </c>
      <c r="AC27" s="124">
        <v>0</v>
      </c>
      <c r="AD27" s="124">
        <v>1</v>
      </c>
      <c r="AE27" s="124">
        <v>0</v>
      </c>
      <c r="AF27" s="124">
        <v>1</v>
      </c>
      <c r="AG27" s="124">
        <v>0</v>
      </c>
      <c r="AH27" s="124">
        <v>2</v>
      </c>
      <c r="AI27" s="124">
        <v>5</v>
      </c>
      <c r="AJ27" s="124">
        <v>0</v>
      </c>
      <c r="AK27" s="124">
        <v>6</v>
      </c>
      <c r="AL27" s="124">
        <v>0</v>
      </c>
      <c r="AM27" s="124">
        <v>0</v>
      </c>
      <c r="AN27" s="124">
        <v>0</v>
      </c>
      <c r="AO27" s="124">
        <v>0</v>
      </c>
      <c r="AP27" s="124">
        <v>0</v>
      </c>
      <c r="AQ27" s="124">
        <v>1</v>
      </c>
      <c r="AR27" s="124">
        <v>0</v>
      </c>
      <c r="AS27" s="124">
        <v>3</v>
      </c>
      <c r="AT27" s="124">
        <v>1</v>
      </c>
      <c r="AU27" s="124">
        <v>0</v>
      </c>
      <c r="AV27" s="124">
        <v>0</v>
      </c>
      <c r="AW27" s="124">
        <v>2</v>
      </c>
      <c r="AX27" s="124">
        <v>0</v>
      </c>
      <c r="AY27" s="124">
        <v>0</v>
      </c>
      <c r="AZ27" s="124">
        <v>0</v>
      </c>
      <c r="BA27" s="124">
        <v>3</v>
      </c>
      <c r="BB27" s="124">
        <v>0</v>
      </c>
      <c r="BC27" s="124">
        <v>0</v>
      </c>
      <c r="BD27" s="124">
        <v>0</v>
      </c>
      <c r="BE27" s="124">
        <v>22</v>
      </c>
      <c r="BF27" s="124">
        <v>11</v>
      </c>
    </row>
    <row r="28" spans="1:58" ht="13.5" customHeight="1" x14ac:dyDescent="0.25">
      <c r="A28" s="17" t="s">
        <v>36</v>
      </c>
      <c r="B28" s="217" t="s">
        <v>165</v>
      </c>
      <c r="C28" s="38">
        <v>35</v>
      </c>
      <c r="D28" s="38">
        <v>1</v>
      </c>
      <c r="E28" s="38">
        <v>0</v>
      </c>
      <c r="F28" s="38">
        <v>0</v>
      </c>
      <c r="G28" s="38">
        <v>0</v>
      </c>
      <c r="H28" s="38">
        <v>0</v>
      </c>
      <c r="I28" s="38">
        <v>4</v>
      </c>
      <c r="J28" s="38">
        <v>0</v>
      </c>
      <c r="K28" s="38">
        <v>0</v>
      </c>
      <c r="L28" s="38">
        <v>0</v>
      </c>
      <c r="M28" s="38">
        <v>0</v>
      </c>
      <c r="N28" s="38">
        <v>3</v>
      </c>
      <c r="O28" s="38">
        <v>0</v>
      </c>
      <c r="P28" s="38">
        <v>0</v>
      </c>
      <c r="Q28" s="38">
        <v>0</v>
      </c>
      <c r="R28" s="38">
        <v>2</v>
      </c>
      <c r="S28" s="38">
        <v>0</v>
      </c>
      <c r="T28" s="38">
        <v>0</v>
      </c>
      <c r="U28" s="38">
        <v>0</v>
      </c>
      <c r="V28" s="38">
        <v>1</v>
      </c>
      <c r="W28" s="38">
        <v>0</v>
      </c>
      <c r="X28" s="38">
        <v>0</v>
      </c>
      <c r="Y28" s="38">
        <v>1</v>
      </c>
      <c r="Z28" s="38">
        <v>3</v>
      </c>
      <c r="AA28" s="38">
        <v>0</v>
      </c>
      <c r="AB28" s="38">
        <v>0</v>
      </c>
      <c r="AC28" s="38">
        <v>0</v>
      </c>
      <c r="AD28" s="38">
        <v>1</v>
      </c>
      <c r="AE28" s="38">
        <v>0</v>
      </c>
      <c r="AF28" s="38">
        <v>0</v>
      </c>
      <c r="AG28" s="38">
        <v>0</v>
      </c>
      <c r="AH28" s="38">
        <v>1</v>
      </c>
      <c r="AI28" s="38">
        <v>2</v>
      </c>
      <c r="AJ28" s="38">
        <v>0</v>
      </c>
      <c r="AK28" s="38">
        <v>4</v>
      </c>
      <c r="AL28" s="38">
        <v>0</v>
      </c>
      <c r="AM28" s="38">
        <v>0</v>
      </c>
      <c r="AN28" s="38">
        <v>2</v>
      </c>
      <c r="AO28" s="38">
        <v>0</v>
      </c>
      <c r="AP28" s="38">
        <v>0</v>
      </c>
      <c r="AQ28" s="38">
        <v>2</v>
      </c>
      <c r="AR28" s="38">
        <v>0</v>
      </c>
      <c r="AS28" s="38">
        <v>0</v>
      </c>
      <c r="AT28" s="38">
        <v>0</v>
      </c>
      <c r="AU28" s="38">
        <v>0</v>
      </c>
      <c r="AV28" s="38">
        <v>2</v>
      </c>
      <c r="AW28" s="38">
        <v>2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1</v>
      </c>
      <c r="BD28" s="38">
        <v>0</v>
      </c>
      <c r="BE28" s="38">
        <v>0</v>
      </c>
      <c r="BF28" s="38">
        <v>3</v>
      </c>
    </row>
    <row r="29" spans="1:58" ht="13.5" customHeight="1" x14ac:dyDescent="0.25">
      <c r="A29" s="115" t="s">
        <v>36</v>
      </c>
      <c r="B29" s="115" t="s">
        <v>260</v>
      </c>
      <c r="C29" s="124">
        <v>184</v>
      </c>
      <c r="D29" s="124">
        <v>1</v>
      </c>
      <c r="E29" s="124">
        <v>0</v>
      </c>
      <c r="F29" s="124">
        <v>1</v>
      </c>
      <c r="G29" s="124">
        <v>0</v>
      </c>
      <c r="H29" s="124">
        <v>0</v>
      </c>
      <c r="I29" s="124">
        <v>26</v>
      </c>
      <c r="J29" s="124">
        <v>1</v>
      </c>
      <c r="K29" s="124">
        <v>6</v>
      </c>
      <c r="L29" s="124">
        <v>0</v>
      </c>
      <c r="M29" s="124">
        <v>0</v>
      </c>
      <c r="N29" s="124">
        <v>21</v>
      </c>
      <c r="O29" s="124">
        <v>5</v>
      </c>
      <c r="P29" s="124">
        <v>1</v>
      </c>
      <c r="Q29" s="124">
        <v>1</v>
      </c>
      <c r="R29" s="124">
        <v>4</v>
      </c>
      <c r="S29" s="124">
        <v>0</v>
      </c>
      <c r="T29" s="124">
        <v>0</v>
      </c>
      <c r="U29" s="124">
        <v>0</v>
      </c>
      <c r="V29" s="124">
        <v>0</v>
      </c>
      <c r="W29" s="124">
        <v>0</v>
      </c>
      <c r="X29" s="124">
        <v>5</v>
      </c>
      <c r="Y29" s="124">
        <v>1</v>
      </c>
      <c r="Z29" s="124">
        <v>32</v>
      </c>
      <c r="AA29" s="124">
        <v>2</v>
      </c>
      <c r="AB29" s="124">
        <v>1</v>
      </c>
      <c r="AC29" s="124">
        <v>0</v>
      </c>
      <c r="AD29" s="124">
        <v>0</v>
      </c>
      <c r="AE29" s="124">
        <v>0</v>
      </c>
      <c r="AF29" s="124">
        <v>0</v>
      </c>
      <c r="AG29" s="124">
        <v>0</v>
      </c>
      <c r="AH29" s="124">
        <v>2</v>
      </c>
      <c r="AI29" s="124">
        <v>7</v>
      </c>
      <c r="AJ29" s="124">
        <v>0</v>
      </c>
      <c r="AK29" s="124">
        <v>20</v>
      </c>
      <c r="AL29" s="124">
        <v>2</v>
      </c>
      <c r="AM29" s="124">
        <v>0</v>
      </c>
      <c r="AN29" s="124">
        <v>5</v>
      </c>
      <c r="AO29" s="124">
        <v>0</v>
      </c>
      <c r="AP29" s="124">
        <v>1</v>
      </c>
      <c r="AQ29" s="124">
        <v>4</v>
      </c>
      <c r="AR29" s="124">
        <v>0</v>
      </c>
      <c r="AS29" s="124">
        <v>5</v>
      </c>
      <c r="AT29" s="124">
        <v>0</v>
      </c>
      <c r="AU29" s="124">
        <v>1</v>
      </c>
      <c r="AV29" s="124">
        <v>2</v>
      </c>
      <c r="AW29" s="124">
        <v>5</v>
      </c>
      <c r="AX29" s="124">
        <v>2</v>
      </c>
      <c r="AY29" s="124">
        <v>3</v>
      </c>
      <c r="AZ29" s="124">
        <v>10</v>
      </c>
      <c r="BA29" s="124">
        <v>6</v>
      </c>
      <c r="BB29" s="124">
        <v>0</v>
      </c>
      <c r="BC29" s="124">
        <v>0</v>
      </c>
      <c r="BD29" s="124">
        <v>0</v>
      </c>
      <c r="BE29" s="124">
        <v>0</v>
      </c>
      <c r="BF29" s="124">
        <v>1</v>
      </c>
    </row>
    <row r="30" spans="1:58" ht="13.5" customHeight="1" x14ac:dyDescent="0.25">
      <c r="A30" s="17" t="s">
        <v>37</v>
      </c>
      <c r="B30" s="17" t="s">
        <v>261</v>
      </c>
      <c r="C30" s="38">
        <v>131</v>
      </c>
      <c r="D30" s="38">
        <v>0</v>
      </c>
      <c r="E30" s="38">
        <v>0</v>
      </c>
      <c r="F30" s="38">
        <v>1</v>
      </c>
      <c r="G30" s="38">
        <v>0</v>
      </c>
      <c r="H30" s="38">
        <v>1</v>
      </c>
      <c r="I30" s="38">
        <v>4</v>
      </c>
      <c r="J30" s="38">
        <v>0</v>
      </c>
      <c r="K30" s="38">
        <v>1</v>
      </c>
      <c r="L30" s="38">
        <v>3</v>
      </c>
      <c r="M30" s="38">
        <v>0</v>
      </c>
      <c r="N30" s="38">
        <v>4</v>
      </c>
      <c r="O30" s="38">
        <v>1</v>
      </c>
      <c r="P30" s="38">
        <v>0</v>
      </c>
      <c r="Q30" s="38">
        <v>0</v>
      </c>
      <c r="R30" s="38">
        <v>1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69</v>
      </c>
      <c r="Z30" s="38">
        <v>2</v>
      </c>
      <c r="AA30" s="38">
        <v>0</v>
      </c>
      <c r="AB30" s="38">
        <v>1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2</v>
      </c>
      <c r="AI30" s="38">
        <v>5</v>
      </c>
      <c r="AJ30" s="38">
        <v>0</v>
      </c>
      <c r="AK30" s="38">
        <v>5</v>
      </c>
      <c r="AL30" s="38">
        <v>5</v>
      </c>
      <c r="AM30" s="38">
        <v>0</v>
      </c>
      <c r="AN30" s="38">
        <v>4</v>
      </c>
      <c r="AO30" s="38">
        <v>0</v>
      </c>
      <c r="AP30" s="38">
        <v>0</v>
      </c>
      <c r="AQ30" s="38">
        <v>10</v>
      </c>
      <c r="AR30" s="38">
        <v>0</v>
      </c>
      <c r="AS30" s="38">
        <v>1</v>
      </c>
      <c r="AT30" s="38">
        <v>0</v>
      </c>
      <c r="AU30" s="38">
        <v>0</v>
      </c>
      <c r="AV30" s="38">
        <v>0</v>
      </c>
      <c r="AW30" s="38">
        <v>0</v>
      </c>
      <c r="AX30" s="38">
        <v>0</v>
      </c>
      <c r="AY30" s="38">
        <v>0</v>
      </c>
      <c r="AZ30" s="38">
        <v>7</v>
      </c>
      <c r="BA30" s="38">
        <v>2</v>
      </c>
      <c r="BB30" s="38">
        <v>0</v>
      </c>
      <c r="BC30" s="38">
        <v>2</v>
      </c>
      <c r="BD30" s="38">
        <v>0</v>
      </c>
      <c r="BE30" s="38">
        <v>0</v>
      </c>
      <c r="BF30" s="38">
        <v>0</v>
      </c>
    </row>
    <row r="31" spans="1:58" ht="13.5" customHeight="1" x14ac:dyDescent="0.25">
      <c r="A31" s="115" t="s">
        <v>39</v>
      </c>
      <c r="B31" s="115" t="s">
        <v>262</v>
      </c>
      <c r="C31" s="124">
        <v>98</v>
      </c>
      <c r="D31" s="124">
        <v>0</v>
      </c>
      <c r="E31" s="124">
        <v>0</v>
      </c>
      <c r="F31" s="124">
        <v>0</v>
      </c>
      <c r="G31" s="124">
        <v>0</v>
      </c>
      <c r="H31" s="124">
        <v>0</v>
      </c>
      <c r="I31" s="124">
        <v>6</v>
      </c>
      <c r="J31" s="124">
        <v>0</v>
      </c>
      <c r="K31" s="124">
        <v>0</v>
      </c>
      <c r="L31" s="124">
        <v>0</v>
      </c>
      <c r="M31" s="124">
        <v>0</v>
      </c>
      <c r="N31" s="124">
        <v>3</v>
      </c>
      <c r="O31" s="124">
        <v>0</v>
      </c>
      <c r="P31" s="124">
        <v>0</v>
      </c>
      <c r="Q31" s="124">
        <v>0</v>
      </c>
      <c r="R31" s="124">
        <v>0</v>
      </c>
      <c r="S31" s="124">
        <v>1</v>
      </c>
      <c r="T31" s="124">
        <v>0</v>
      </c>
      <c r="U31" s="124">
        <v>0</v>
      </c>
      <c r="V31" s="124">
        <v>0</v>
      </c>
      <c r="W31" s="124">
        <v>0</v>
      </c>
      <c r="X31" s="124">
        <v>0</v>
      </c>
      <c r="Y31" s="124">
        <v>0</v>
      </c>
      <c r="Z31" s="124">
        <v>0</v>
      </c>
      <c r="AA31" s="124">
        <v>66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24">
        <v>0</v>
      </c>
      <c r="AH31" s="124">
        <v>0</v>
      </c>
      <c r="AI31" s="124">
        <v>0</v>
      </c>
      <c r="AJ31" s="124">
        <v>0</v>
      </c>
      <c r="AK31" s="124">
        <v>0</v>
      </c>
      <c r="AL31" s="124">
        <v>0</v>
      </c>
      <c r="AM31" s="124">
        <v>0</v>
      </c>
      <c r="AN31" s="124">
        <v>0</v>
      </c>
      <c r="AO31" s="124">
        <v>0</v>
      </c>
      <c r="AP31" s="124">
        <v>0</v>
      </c>
      <c r="AQ31" s="124">
        <v>0</v>
      </c>
      <c r="AR31" s="124">
        <v>0</v>
      </c>
      <c r="AS31" s="124">
        <v>0</v>
      </c>
      <c r="AT31" s="124">
        <v>0</v>
      </c>
      <c r="AU31" s="124">
        <v>0</v>
      </c>
      <c r="AV31" s="124">
        <v>0</v>
      </c>
      <c r="AW31" s="124">
        <v>2</v>
      </c>
      <c r="AX31" s="124">
        <v>0</v>
      </c>
      <c r="AY31" s="124">
        <v>0</v>
      </c>
      <c r="AZ31" s="124">
        <v>3</v>
      </c>
      <c r="BA31" s="124">
        <v>0</v>
      </c>
      <c r="BB31" s="124">
        <v>0</v>
      </c>
      <c r="BC31" s="124">
        <v>0</v>
      </c>
      <c r="BD31" s="124">
        <v>0</v>
      </c>
      <c r="BE31" s="124">
        <v>4</v>
      </c>
      <c r="BF31" s="124">
        <v>13</v>
      </c>
    </row>
    <row r="32" spans="1:58" ht="13.5" customHeight="1" x14ac:dyDescent="0.25">
      <c r="A32" s="17" t="s">
        <v>39</v>
      </c>
      <c r="B32" s="17" t="s">
        <v>263</v>
      </c>
      <c r="C32" s="38">
        <v>108</v>
      </c>
      <c r="D32" s="38">
        <v>1</v>
      </c>
      <c r="E32" s="38">
        <v>0</v>
      </c>
      <c r="F32" s="38">
        <v>0</v>
      </c>
      <c r="G32" s="38">
        <v>0</v>
      </c>
      <c r="H32" s="38">
        <v>0</v>
      </c>
      <c r="I32" s="38">
        <v>5</v>
      </c>
      <c r="J32" s="38">
        <v>0</v>
      </c>
      <c r="K32" s="38">
        <v>0</v>
      </c>
      <c r="L32" s="38">
        <v>0</v>
      </c>
      <c r="M32" s="38">
        <v>0</v>
      </c>
      <c r="N32" s="38">
        <v>1</v>
      </c>
      <c r="O32" s="38">
        <v>0</v>
      </c>
      <c r="P32" s="38">
        <v>0</v>
      </c>
      <c r="Q32" s="38">
        <v>0</v>
      </c>
      <c r="R32" s="38">
        <v>3</v>
      </c>
      <c r="S32" s="38">
        <v>2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80</v>
      </c>
      <c r="AB32" s="38">
        <v>3</v>
      </c>
      <c r="AC32" s="38">
        <v>0</v>
      </c>
      <c r="AD32" s="38">
        <v>0</v>
      </c>
      <c r="AE32" s="38">
        <v>0</v>
      </c>
      <c r="AF32" s="38">
        <v>0</v>
      </c>
      <c r="AG32" s="38">
        <v>2</v>
      </c>
      <c r="AH32" s="38">
        <v>0</v>
      </c>
      <c r="AI32" s="38">
        <v>1</v>
      </c>
      <c r="AJ32" s="38">
        <v>0</v>
      </c>
      <c r="AK32" s="38">
        <v>1</v>
      </c>
      <c r="AL32" s="38">
        <v>0</v>
      </c>
      <c r="AM32" s="38">
        <v>0</v>
      </c>
      <c r="AN32" s="38">
        <v>2</v>
      </c>
      <c r="AO32" s="38">
        <v>0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1</v>
      </c>
      <c r="AY32" s="38">
        <v>0</v>
      </c>
      <c r="AZ32" s="38">
        <v>1</v>
      </c>
      <c r="BA32" s="38">
        <v>2</v>
      </c>
      <c r="BB32" s="38">
        <v>0</v>
      </c>
      <c r="BC32" s="38">
        <v>0</v>
      </c>
      <c r="BD32" s="38">
        <v>0</v>
      </c>
      <c r="BE32" s="38">
        <v>0</v>
      </c>
      <c r="BF32" s="38">
        <v>3</v>
      </c>
    </row>
    <row r="33" spans="1:58" ht="13.5" customHeight="1" x14ac:dyDescent="0.25">
      <c r="A33" s="115" t="s">
        <v>40</v>
      </c>
      <c r="B33" s="115" t="s">
        <v>264</v>
      </c>
      <c r="C33" s="124">
        <v>98</v>
      </c>
      <c r="D33" s="124">
        <v>2</v>
      </c>
      <c r="E33" s="124">
        <v>1</v>
      </c>
      <c r="F33" s="124">
        <v>0</v>
      </c>
      <c r="G33" s="124">
        <v>0</v>
      </c>
      <c r="H33" s="124">
        <v>0</v>
      </c>
      <c r="I33" s="124">
        <v>3</v>
      </c>
      <c r="J33" s="124">
        <v>1</v>
      </c>
      <c r="K33" s="124">
        <v>0</v>
      </c>
      <c r="L33" s="124">
        <v>0</v>
      </c>
      <c r="M33" s="124">
        <v>0</v>
      </c>
      <c r="N33" s="124">
        <v>0</v>
      </c>
      <c r="O33" s="124">
        <v>0</v>
      </c>
      <c r="P33" s="124">
        <v>0</v>
      </c>
      <c r="Q33" s="124">
        <v>0</v>
      </c>
      <c r="R33" s="124">
        <v>2</v>
      </c>
      <c r="S33" s="124">
        <v>0</v>
      </c>
      <c r="T33" s="124">
        <v>0</v>
      </c>
      <c r="U33" s="124">
        <v>0</v>
      </c>
      <c r="V33" s="124">
        <v>0</v>
      </c>
      <c r="W33" s="124">
        <v>0</v>
      </c>
      <c r="X33" s="124">
        <v>0</v>
      </c>
      <c r="Y33" s="124">
        <v>0</v>
      </c>
      <c r="Z33" s="124">
        <v>0</v>
      </c>
      <c r="AA33" s="124">
        <v>2</v>
      </c>
      <c r="AB33" s="124">
        <v>57</v>
      </c>
      <c r="AC33" s="124">
        <v>0</v>
      </c>
      <c r="AD33" s="124">
        <v>0</v>
      </c>
      <c r="AE33" s="124">
        <v>2</v>
      </c>
      <c r="AF33" s="124">
        <v>0</v>
      </c>
      <c r="AG33" s="124">
        <v>0</v>
      </c>
      <c r="AH33" s="124">
        <v>0</v>
      </c>
      <c r="AI33" s="124">
        <v>0</v>
      </c>
      <c r="AJ33" s="124">
        <v>0</v>
      </c>
      <c r="AK33" s="124">
        <v>0</v>
      </c>
      <c r="AL33" s="124">
        <v>0</v>
      </c>
      <c r="AM33" s="124">
        <v>6</v>
      </c>
      <c r="AN33" s="124">
        <v>0</v>
      </c>
      <c r="AO33" s="124">
        <v>0</v>
      </c>
      <c r="AP33" s="124">
        <v>1</v>
      </c>
      <c r="AQ33" s="124">
        <v>0</v>
      </c>
      <c r="AR33" s="124">
        <v>0</v>
      </c>
      <c r="AS33" s="124">
        <v>0</v>
      </c>
      <c r="AT33" s="124">
        <v>0</v>
      </c>
      <c r="AU33" s="124">
        <v>3</v>
      </c>
      <c r="AV33" s="124">
        <v>0</v>
      </c>
      <c r="AW33" s="124">
        <v>2</v>
      </c>
      <c r="AX33" s="124">
        <v>0</v>
      </c>
      <c r="AY33" s="124">
        <v>0</v>
      </c>
      <c r="AZ33" s="124">
        <v>0</v>
      </c>
      <c r="BA33" s="124">
        <v>1</v>
      </c>
      <c r="BB33" s="124">
        <v>0</v>
      </c>
      <c r="BC33" s="124">
        <v>7</v>
      </c>
      <c r="BD33" s="124">
        <v>0</v>
      </c>
      <c r="BE33" s="124">
        <v>7</v>
      </c>
      <c r="BF33" s="124">
        <v>1</v>
      </c>
    </row>
    <row r="34" spans="1:58" ht="13.5" customHeight="1" x14ac:dyDescent="0.25">
      <c r="A34" s="17" t="s">
        <v>41</v>
      </c>
      <c r="B34" s="17" t="s">
        <v>293</v>
      </c>
      <c r="C34" s="38">
        <v>109</v>
      </c>
      <c r="D34" s="38">
        <v>4</v>
      </c>
      <c r="E34" s="38">
        <v>0</v>
      </c>
      <c r="F34" s="38">
        <v>0</v>
      </c>
      <c r="G34" s="38">
        <v>3</v>
      </c>
      <c r="H34" s="38">
        <v>0</v>
      </c>
      <c r="I34" s="38">
        <v>0</v>
      </c>
      <c r="J34" s="38">
        <v>1</v>
      </c>
      <c r="K34" s="38">
        <v>0</v>
      </c>
      <c r="L34" s="38">
        <v>0</v>
      </c>
      <c r="M34" s="38">
        <v>0</v>
      </c>
      <c r="N34" s="38">
        <v>1</v>
      </c>
      <c r="O34" s="38">
        <v>0</v>
      </c>
      <c r="P34" s="38">
        <v>3</v>
      </c>
      <c r="Q34" s="38">
        <v>0</v>
      </c>
      <c r="R34" s="38">
        <v>0</v>
      </c>
      <c r="S34" s="38">
        <v>0</v>
      </c>
      <c r="T34" s="38">
        <v>0</v>
      </c>
      <c r="U34" s="38">
        <v>21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74</v>
      </c>
      <c r="AE34" s="38">
        <v>0</v>
      </c>
      <c r="AF34" s="38">
        <v>0</v>
      </c>
      <c r="AG34" s="38">
        <v>0</v>
      </c>
      <c r="AH34" s="38">
        <v>0</v>
      </c>
      <c r="AI34" s="38">
        <v>0</v>
      </c>
      <c r="AJ34" s="38">
        <v>0</v>
      </c>
      <c r="AK34" s="38">
        <v>0</v>
      </c>
      <c r="AL34" s="38">
        <v>0</v>
      </c>
      <c r="AM34" s="38">
        <v>0</v>
      </c>
      <c r="AN34" s="38">
        <v>0</v>
      </c>
      <c r="AO34" s="38">
        <v>2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</row>
    <row r="35" spans="1:58" ht="13.5" customHeight="1" x14ac:dyDescent="0.25">
      <c r="A35" s="115" t="s">
        <v>42</v>
      </c>
      <c r="B35" s="115" t="s">
        <v>265</v>
      </c>
      <c r="C35" s="124">
        <v>34</v>
      </c>
      <c r="D35" s="124">
        <v>0</v>
      </c>
      <c r="E35" s="124">
        <v>0</v>
      </c>
      <c r="F35" s="124">
        <v>0</v>
      </c>
      <c r="G35" s="124">
        <v>0</v>
      </c>
      <c r="H35" s="124">
        <v>0</v>
      </c>
      <c r="I35" s="124">
        <v>0</v>
      </c>
      <c r="J35" s="124">
        <v>0</v>
      </c>
      <c r="K35" s="124">
        <v>0</v>
      </c>
      <c r="L35" s="124">
        <v>0</v>
      </c>
      <c r="M35" s="124">
        <v>0</v>
      </c>
      <c r="N35" s="124">
        <v>0</v>
      </c>
      <c r="O35" s="124">
        <v>0</v>
      </c>
      <c r="P35" s="124">
        <v>0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24">
        <v>0</v>
      </c>
      <c r="X35" s="124">
        <v>0</v>
      </c>
      <c r="Y35" s="124">
        <v>0</v>
      </c>
      <c r="Z35" s="124">
        <v>0</v>
      </c>
      <c r="AA35" s="124">
        <v>1</v>
      </c>
      <c r="AB35" s="124">
        <v>0</v>
      </c>
      <c r="AC35" s="124">
        <v>33</v>
      </c>
      <c r="AD35" s="124">
        <v>0</v>
      </c>
      <c r="AE35" s="124">
        <v>0</v>
      </c>
      <c r="AF35" s="124">
        <v>0</v>
      </c>
      <c r="AG35" s="124">
        <v>0</v>
      </c>
      <c r="AH35" s="124">
        <v>0</v>
      </c>
      <c r="AI35" s="124">
        <v>0</v>
      </c>
      <c r="AJ35" s="124">
        <v>0</v>
      </c>
      <c r="AK35" s="124">
        <v>0</v>
      </c>
      <c r="AL35" s="124">
        <v>0</v>
      </c>
      <c r="AM35" s="124">
        <v>0</v>
      </c>
      <c r="AN35" s="124">
        <v>0</v>
      </c>
      <c r="AO35" s="124">
        <v>0</v>
      </c>
      <c r="AP35" s="124">
        <v>0</v>
      </c>
      <c r="AQ35" s="124">
        <v>0</v>
      </c>
      <c r="AR35" s="124">
        <v>0</v>
      </c>
      <c r="AS35" s="124">
        <v>0</v>
      </c>
      <c r="AT35" s="124">
        <v>0</v>
      </c>
      <c r="AU35" s="124">
        <v>0</v>
      </c>
      <c r="AV35" s="124">
        <v>0</v>
      </c>
      <c r="AW35" s="124">
        <v>0</v>
      </c>
      <c r="AX35" s="124">
        <v>0</v>
      </c>
      <c r="AY35" s="124">
        <v>0</v>
      </c>
      <c r="AZ35" s="124">
        <v>0</v>
      </c>
      <c r="BA35" s="124">
        <v>0</v>
      </c>
      <c r="BB35" s="124">
        <v>0</v>
      </c>
      <c r="BC35" s="124">
        <v>0</v>
      </c>
      <c r="BD35" s="124">
        <v>0</v>
      </c>
      <c r="BE35" s="124">
        <v>0</v>
      </c>
      <c r="BF35" s="124">
        <v>0</v>
      </c>
    </row>
    <row r="36" spans="1:58" ht="13.5" customHeight="1" x14ac:dyDescent="0.25">
      <c r="A36" s="17" t="s">
        <v>44</v>
      </c>
      <c r="B36" s="17" t="s">
        <v>273</v>
      </c>
      <c r="C36" s="38">
        <v>52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0</v>
      </c>
      <c r="AJ36" s="38">
        <v>0</v>
      </c>
      <c r="AK36" s="38">
        <v>0</v>
      </c>
      <c r="AL36" s="38">
        <v>51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0</v>
      </c>
      <c r="AU36" s="38">
        <v>0</v>
      </c>
      <c r="AV36" s="38">
        <v>0</v>
      </c>
      <c r="AW36" s="38">
        <v>0</v>
      </c>
      <c r="AX36" s="38">
        <v>0</v>
      </c>
      <c r="AY36" s="38">
        <v>0</v>
      </c>
      <c r="AZ36" s="38">
        <v>1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</row>
    <row r="37" spans="1:58" ht="13.5" customHeight="1" x14ac:dyDescent="0.25">
      <c r="A37" s="115" t="s">
        <v>44</v>
      </c>
      <c r="B37" s="115" t="s">
        <v>274</v>
      </c>
      <c r="C37" s="124">
        <v>79</v>
      </c>
      <c r="D37" s="124">
        <v>0</v>
      </c>
      <c r="E37" s="124">
        <v>0</v>
      </c>
      <c r="F37" s="124">
        <v>0</v>
      </c>
      <c r="G37" s="124">
        <v>0</v>
      </c>
      <c r="H37" s="124">
        <v>0</v>
      </c>
      <c r="I37" s="124">
        <v>1</v>
      </c>
      <c r="J37" s="124">
        <v>0</v>
      </c>
      <c r="K37" s="124">
        <v>0</v>
      </c>
      <c r="L37" s="124">
        <v>0</v>
      </c>
      <c r="M37" s="124">
        <v>0</v>
      </c>
      <c r="N37" s="124">
        <v>1</v>
      </c>
      <c r="O37" s="124">
        <v>1</v>
      </c>
      <c r="P37" s="124">
        <v>0</v>
      </c>
      <c r="Q37" s="124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124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24">
        <v>0</v>
      </c>
      <c r="AH37" s="124">
        <v>1</v>
      </c>
      <c r="AI37" s="124">
        <v>0</v>
      </c>
      <c r="AJ37" s="124">
        <v>0</v>
      </c>
      <c r="AK37" s="124">
        <v>2</v>
      </c>
      <c r="AL37" s="124">
        <v>66</v>
      </c>
      <c r="AM37" s="124">
        <v>0</v>
      </c>
      <c r="AN37" s="124">
        <v>2</v>
      </c>
      <c r="AO37" s="124">
        <v>0</v>
      </c>
      <c r="AP37" s="124">
        <v>0</v>
      </c>
      <c r="AQ37" s="124">
        <v>0</v>
      </c>
      <c r="AR37" s="124">
        <v>0</v>
      </c>
      <c r="AS37" s="124">
        <v>0</v>
      </c>
      <c r="AT37" s="124">
        <v>0</v>
      </c>
      <c r="AU37" s="124">
        <v>0</v>
      </c>
      <c r="AV37" s="124">
        <v>0</v>
      </c>
      <c r="AW37" s="124">
        <v>0</v>
      </c>
      <c r="AX37" s="124">
        <v>1</v>
      </c>
      <c r="AY37" s="124">
        <v>0</v>
      </c>
      <c r="AZ37" s="124">
        <v>3</v>
      </c>
      <c r="BA37" s="124">
        <v>0</v>
      </c>
      <c r="BB37" s="124">
        <v>0</v>
      </c>
      <c r="BC37" s="124">
        <v>1</v>
      </c>
      <c r="BD37" s="124">
        <v>0</v>
      </c>
      <c r="BE37" s="124">
        <v>0</v>
      </c>
      <c r="BF37" s="124">
        <v>0</v>
      </c>
    </row>
    <row r="38" spans="1:58" ht="13.5" customHeight="1" x14ac:dyDescent="0.25">
      <c r="A38" s="17" t="s">
        <v>46</v>
      </c>
      <c r="B38" s="17" t="s">
        <v>267</v>
      </c>
      <c r="C38" s="38">
        <v>85</v>
      </c>
      <c r="D38" s="38">
        <v>0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2</v>
      </c>
      <c r="K38" s="38">
        <v>0</v>
      </c>
      <c r="L38" s="38">
        <v>0</v>
      </c>
      <c r="M38" s="38">
        <v>0</v>
      </c>
      <c r="N38" s="38">
        <v>1</v>
      </c>
      <c r="O38" s="38">
        <v>1</v>
      </c>
      <c r="P38" s="38">
        <v>3</v>
      </c>
      <c r="Q38" s="38">
        <v>8</v>
      </c>
      <c r="R38" s="38">
        <v>1</v>
      </c>
      <c r="S38" s="38">
        <v>0</v>
      </c>
      <c r="T38" s="38">
        <v>4</v>
      </c>
      <c r="U38" s="38">
        <v>3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1</v>
      </c>
      <c r="AC38" s="38">
        <v>0</v>
      </c>
      <c r="AD38" s="38">
        <v>4</v>
      </c>
      <c r="AE38" s="38">
        <v>1</v>
      </c>
      <c r="AF38" s="38">
        <v>13</v>
      </c>
      <c r="AG38" s="38">
        <v>0</v>
      </c>
      <c r="AH38" s="38">
        <v>0</v>
      </c>
      <c r="AI38" s="38">
        <v>1</v>
      </c>
      <c r="AJ38" s="38">
        <v>5</v>
      </c>
      <c r="AK38" s="38">
        <v>0</v>
      </c>
      <c r="AL38" s="38">
        <v>0</v>
      </c>
      <c r="AM38" s="38">
        <v>8</v>
      </c>
      <c r="AN38" s="38">
        <v>0</v>
      </c>
      <c r="AO38" s="38">
        <v>2</v>
      </c>
      <c r="AP38" s="38">
        <v>1</v>
      </c>
      <c r="AQ38" s="38">
        <v>1</v>
      </c>
      <c r="AR38" s="38">
        <v>0</v>
      </c>
      <c r="AS38" s="38">
        <v>0</v>
      </c>
      <c r="AT38" s="38">
        <v>0</v>
      </c>
      <c r="AU38" s="38">
        <v>3</v>
      </c>
      <c r="AV38" s="38">
        <v>0</v>
      </c>
      <c r="AW38" s="38">
        <v>0</v>
      </c>
      <c r="AX38" s="38">
        <v>10</v>
      </c>
      <c r="AY38" s="38">
        <v>0</v>
      </c>
      <c r="AZ38" s="38">
        <v>0</v>
      </c>
      <c r="BA38" s="38">
        <v>2</v>
      </c>
      <c r="BB38" s="38">
        <v>0</v>
      </c>
      <c r="BC38" s="38">
        <v>1</v>
      </c>
      <c r="BD38" s="38">
        <v>4</v>
      </c>
      <c r="BE38" s="38">
        <v>0</v>
      </c>
      <c r="BF38" s="38">
        <v>0</v>
      </c>
    </row>
    <row r="39" spans="1:58" ht="13.5" customHeight="1" x14ac:dyDescent="0.25">
      <c r="A39" s="115" t="s">
        <v>46</v>
      </c>
      <c r="B39" s="115" t="s">
        <v>294</v>
      </c>
      <c r="C39" s="124">
        <v>46</v>
      </c>
      <c r="D39" s="124">
        <v>0</v>
      </c>
      <c r="E39" s="124">
        <v>0</v>
      </c>
      <c r="F39" s="124">
        <v>0</v>
      </c>
      <c r="G39" s="124">
        <v>0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24">
        <v>0</v>
      </c>
      <c r="N39" s="124">
        <v>0</v>
      </c>
      <c r="O39" s="124">
        <v>0</v>
      </c>
      <c r="P39" s="124">
        <v>0</v>
      </c>
      <c r="Q39" s="124">
        <v>0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124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35</v>
      </c>
      <c r="AG39" s="124">
        <v>0</v>
      </c>
      <c r="AH39" s="124">
        <v>0</v>
      </c>
      <c r="AI39" s="124">
        <v>0</v>
      </c>
      <c r="AJ39" s="124">
        <v>0</v>
      </c>
      <c r="AK39" s="124">
        <v>0</v>
      </c>
      <c r="AL39" s="124">
        <v>0</v>
      </c>
      <c r="AM39" s="124">
        <v>1</v>
      </c>
      <c r="AN39" s="124">
        <v>0</v>
      </c>
      <c r="AO39" s="124">
        <v>0</v>
      </c>
      <c r="AP39" s="124">
        <v>0</v>
      </c>
      <c r="AQ39" s="124">
        <v>0</v>
      </c>
      <c r="AR39" s="124">
        <v>0</v>
      </c>
      <c r="AS39" s="124">
        <v>0</v>
      </c>
      <c r="AT39" s="124">
        <v>0</v>
      </c>
      <c r="AU39" s="124">
        <v>3</v>
      </c>
      <c r="AV39" s="124">
        <v>0</v>
      </c>
      <c r="AW39" s="124">
        <v>1</v>
      </c>
      <c r="AX39" s="124">
        <v>0</v>
      </c>
      <c r="AY39" s="124">
        <v>0</v>
      </c>
      <c r="AZ39" s="124">
        <v>0</v>
      </c>
      <c r="BA39" s="124">
        <v>1</v>
      </c>
      <c r="BB39" s="124">
        <v>0</v>
      </c>
      <c r="BC39" s="124">
        <v>1</v>
      </c>
      <c r="BD39" s="124">
        <v>4</v>
      </c>
      <c r="BE39" s="124">
        <v>0</v>
      </c>
      <c r="BF39" s="124">
        <v>0</v>
      </c>
    </row>
    <row r="40" spans="1:58" ht="13.5" customHeight="1" x14ac:dyDescent="0.25">
      <c r="A40" s="17" t="s">
        <v>48</v>
      </c>
      <c r="B40" s="17" t="s">
        <v>268</v>
      </c>
      <c r="C40" s="38">
        <v>93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3</v>
      </c>
      <c r="J40" s="38">
        <v>0</v>
      </c>
      <c r="K40" s="38">
        <v>0</v>
      </c>
      <c r="L40" s="38">
        <v>0</v>
      </c>
      <c r="M40" s="38">
        <v>0</v>
      </c>
      <c r="N40" s="38">
        <v>7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8">
        <v>0</v>
      </c>
      <c r="U40" s="38">
        <v>0</v>
      </c>
      <c r="V40" s="38">
        <v>0</v>
      </c>
      <c r="W40" s="38">
        <v>0</v>
      </c>
      <c r="X40" s="38">
        <v>0</v>
      </c>
      <c r="Y40" s="38">
        <v>0</v>
      </c>
      <c r="Z40" s="38">
        <v>1</v>
      </c>
      <c r="AA40" s="38">
        <v>0</v>
      </c>
      <c r="AB40" s="38">
        <v>0</v>
      </c>
      <c r="AC40" s="38">
        <v>0</v>
      </c>
      <c r="AD40" s="38">
        <v>0</v>
      </c>
      <c r="AE40" s="38">
        <v>0</v>
      </c>
      <c r="AF40" s="38">
        <v>0</v>
      </c>
      <c r="AG40" s="38">
        <v>0</v>
      </c>
      <c r="AH40" s="38">
        <v>0</v>
      </c>
      <c r="AI40" s="38">
        <v>59</v>
      </c>
      <c r="AJ40" s="38">
        <v>1</v>
      </c>
      <c r="AK40" s="38">
        <v>17</v>
      </c>
      <c r="AL40" s="38">
        <v>0</v>
      </c>
      <c r="AM40" s="38">
        <v>0</v>
      </c>
      <c r="AN40" s="38">
        <v>0</v>
      </c>
      <c r="AO40" s="38">
        <v>0</v>
      </c>
      <c r="AP40" s="38">
        <v>1</v>
      </c>
      <c r="AQ40" s="38">
        <v>2</v>
      </c>
      <c r="AR40" s="38">
        <v>0</v>
      </c>
      <c r="AS40" s="38">
        <v>0</v>
      </c>
      <c r="AT40" s="38">
        <v>0</v>
      </c>
      <c r="AU40" s="38">
        <v>0</v>
      </c>
      <c r="AV40" s="38">
        <v>1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1</v>
      </c>
    </row>
    <row r="41" spans="1:58" ht="13.5" customHeight="1" x14ac:dyDescent="0.25">
      <c r="A41" s="115" t="s">
        <v>50</v>
      </c>
      <c r="B41" s="115" t="s">
        <v>269</v>
      </c>
      <c r="C41" s="124">
        <v>78</v>
      </c>
      <c r="D41" s="116">
        <v>0</v>
      </c>
      <c r="E41" s="124">
        <v>0</v>
      </c>
      <c r="F41" s="124">
        <v>0</v>
      </c>
      <c r="G41" s="124">
        <v>0</v>
      </c>
      <c r="H41" s="124">
        <v>1</v>
      </c>
      <c r="I41" s="124">
        <v>16</v>
      </c>
      <c r="J41" s="124">
        <v>1</v>
      </c>
      <c r="K41" s="124">
        <v>0</v>
      </c>
      <c r="L41" s="124">
        <v>0</v>
      </c>
      <c r="M41" s="124">
        <v>0</v>
      </c>
      <c r="N41" s="124">
        <v>1</v>
      </c>
      <c r="O41" s="124">
        <v>0</v>
      </c>
      <c r="P41" s="124">
        <v>1</v>
      </c>
      <c r="Q41" s="124">
        <v>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124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2</v>
      </c>
      <c r="AF41" s="124">
        <v>0</v>
      </c>
      <c r="AG41" s="124">
        <v>43</v>
      </c>
      <c r="AH41" s="124">
        <v>0</v>
      </c>
      <c r="AI41" s="124">
        <v>0</v>
      </c>
      <c r="AJ41" s="124">
        <v>0</v>
      </c>
      <c r="AK41" s="124">
        <v>1</v>
      </c>
      <c r="AL41" s="124">
        <v>0</v>
      </c>
      <c r="AM41" s="124">
        <v>0</v>
      </c>
      <c r="AN41" s="124">
        <v>0</v>
      </c>
      <c r="AO41" s="124">
        <v>1</v>
      </c>
      <c r="AP41" s="124">
        <v>0</v>
      </c>
      <c r="AQ41" s="124">
        <v>0</v>
      </c>
      <c r="AR41" s="124">
        <v>0</v>
      </c>
      <c r="AS41" s="124">
        <v>0</v>
      </c>
      <c r="AT41" s="124">
        <v>0</v>
      </c>
      <c r="AU41" s="124">
        <v>0</v>
      </c>
      <c r="AV41" s="124">
        <v>0</v>
      </c>
      <c r="AW41" s="124">
        <v>0</v>
      </c>
      <c r="AX41" s="124">
        <v>9</v>
      </c>
      <c r="AY41" s="124">
        <v>0</v>
      </c>
      <c r="AZ41" s="124">
        <v>0</v>
      </c>
      <c r="BA41" s="124">
        <v>2</v>
      </c>
      <c r="BB41" s="124">
        <v>0</v>
      </c>
      <c r="BC41" s="124">
        <v>0</v>
      </c>
      <c r="BD41" s="124">
        <v>0</v>
      </c>
      <c r="BE41" s="124">
        <v>0</v>
      </c>
      <c r="BF41" s="124">
        <v>0</v>
      </c>
    </row>
    <row r="42" spans="1:58" ht="13.5" customHeight="1" x14ac:dyDescent="0.25">
      <c r="A42" s="17" t="s">
        <v>51</v>
      </c>
      <c r="B42" s="17" t="s">
        <v>272</v>
      </c>
      <c r="C42" s="38">
        <v>80</v>
      </c>
      <c r="D42" s="38">
        <v>2</v>
      </c>
      <c r="E42" s="38">
        <v>0</v>
      </c>
      <c r="F42" s="38">
        <v>0</v>
      </c>
      <c r="G42" s="38">
        <v>0</v>
      </c>
      <c r="H42" s="38">
        <v>0</v>
      </c>
      <c r="I42" s="38">
        <v>6</v>
      </c>
      <c r="J42" s="38">
        <v>1</v>
      </c>
      <c r="K42" s="38">
        <v>1</v>
      </c>
      <c r="L42" s="38">
        <v>0</v>
      </c>
      <c r="M42" s="38">
        <v>0</v>
      </c>
      <c r="N42" s="38">
        <v>7</v>
      </c>
      <c r="O42" s="38">
        <v>2</v>
      </c>
      <c r="P42" s="38">
        <v>0</v>
      </c>
      <c r="Q42" s="38">
        <v>0</v>
      </c>
      <c r="R42" s="38">
        <v>2</v>
      </c>
      <c r="S42" s="38">
        <v>0</v>
      </c>
      <c r="T42" s="38">
        <v>0</v>
      </c>
      <c r="U42" s="38">
        <v>1</v>
      </c>
      <c r="V42" s="38">
        <v>0</v>
      </c>
      <c r="W42" s="38">
        <v>0</v>
      </c>
      <c r="X42" s="38">
        <v>0</v>
      </c>
      <c r="Y42" s="38">
        <v>0</v>
      </c>
      <c r="Z42" s="38">
        <v>6</v>
      </c>
      <c r="AA42" s="38">
        <v>2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1</v>
      </c>
      <c r="AH42" s="38">
        <v>0</v>
      </c>
      <c r="AI42" s="38">
        <v>14</v>
      </c>
      <c r="AJ42" s="38">
        <v>0</v>
      </c>
      <c r="AK42" s="38">
        <v>22</v>
      </c>
      <c r="AL42" s="38">
        <v>1</v>
      </c>
      <c r="AM42" s="38">
        <v>0</v>
      </c>
      <c r="AN42" s="38">
        <v>3</v>
      </c>
      <c r="AO42" s="38">
        <v>0</v>
      </c>
      <c r="AP42" s="38">
        <v>0</v>
      </c>
      <c r="AQ42" s="38">
        <v>5</v>
      </c>
      <c r="AR42" s="38">
        <v>0</v>
      </c>
      <c r="AS42" s="38">
        <v>1</v>
      </c>
      <c r="AT42" s="38">
        <v>0</v>
      </c>
      <c r="AU42" s="38">
        <v>0</v>
      </c>
      <c r="AV42" s="38">
        <v>0</v>
      </c>
      <c r="AW42" s="38">
        <v>2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1</v>
      </c>
      <c r="BD42" s="38">
        <v>0</v>
      </c>
      <c r="BE42" s="38">
        <v>0</v>
      </c>
      <c r="BF42" s="38">
        <v>0</v>
      </c>
    </row>
    <row r="43" spans="1:58" ht="13.5" customHeight="1" x14ac:dyDescent="0.25">
      <c r="A43" s="115" t="s">
        <v>51</v>
      </c>
      <c r="B43" s="115" t="s">
        <v>295</v>
      </c>
      <c r="C43" s="124">
        <v>243</v>
      </c>
      <c r="D43" s="124">
        <v>2</v>
      </c>
      <c r="E43" s="124">
        <v>0</v>
      </c>
      <c r="F43" s="124">
        <v>0</v>
      </c>
      <c r="G43" s="124">
        <v>0</v>
      </c>
      <c r="H43" s="124">
        <v>2</v>
      </c>
      <c r="I43" s="124">
        <v>30</v>
      </c>
      <c r="J43" s="124">
        <v>1</v>
      </c>
      <c r="K43" s="124">
        <v>3</v>
      </c>
      <c r="L43" s="124">
        <v>0</v>
      </c>
      <c r="M43" s="124">
        <v>0</v>
      </c>
      <c r="N43" s="124">
        <v>15</v>
      </c>
      <c r="O43" s="124">
        <v>4</v>
      </c>
      <c r="P43" s="124">
        <v>0</v>
      </c>
      <c r="Q43" s="124">
        <v>0</v>
      </c>
      <c r="R43" s="124">
        <v>1</v>
      </c>
      <c r="S43" s="124">
        <v>1</v>
      </c>
      <c r="T43" s="124">
        <v>1</v>
      </c>
      <c r="U43" s="124">
        <v>0</v>
      </c>
      <c r="V43" s="124">
        <v>0</v>
      </c>
      <c r="W43" s="124">
        <v>0</v>
      </c>
      <c r="X43" s="124">
        <v>0</v>
      </c>
      <c r="Y43" s="124">
        <v>2</v>
      </c>
      <c r="Z43" s="124">
        <v>2</v>
      </c>
      <c r="AA43" s="124">
        <v>1</v>
      </c>
      <c r="AB43" s="124">
        <v>2</v>
      </c>
      <c r="AC43" s="124">
        <v>0</v>
      </c>
      <c r="AD43" s="124">
        <v>1</v>
      </c>
      <c r="AE43" s="124">
        <v>0</v>
      </c>
      <c r="AF43" s="124">
        <v>0</v>
      </c>
      <c r="AG43" s="124">
        <v>0</v>
      </c>
      <c r="AH43" s="124">
        <v>0</v>
      </c>
      <c r="AI43" s="124">
        <v>36</v>
      </c>
      <c r="AJ43" s="124">
        <v>0</v>
      </c>
      <c r="AK43" s="124">
        <v>78</v>
      </c>
      <c r="AL43" s="124">
        <v>2</v>
      </c>
      <c r="AM43" s="124">
        <v>0</v>
      </c>
      <c r="AN43" s="124">
        <v>2</v>
      </c>
      <c r="AO43" s="124">
        <v>1</v>
      </c>
      <c r="AP43" s="124">
        <v>1</v>
      </c>
      <c r="AQ43" s="124">
        <v>4</v>
      </c>
      <c r="AR43" s="124">
        <v>0</v>
      </c>
      <c r="AS43" s="124">
        <v>0</v>
      </c>
      <c r="AT43" s="124">
        <v>1</v>
      </c>
      <c r="AU43" s="124">
        <v>0</v>
      </c>
      <c r="AV43" s="124">
        <v>2</v>
      </c>
      <c r="AW43" s="124">
        <v>5</v>
      </c>
      <c r="AX43" s="124">
        <v>0</v>
      </c>
      <c r="AY43" s="124">
        <v>0</v>
      </c>
      <c r="AZ43" s="124">
        <v>9</v>
      </c>
      <c r="BA43" s="124">
        <v>1</v>
      </c>
      <c r="BB43" s="124">
        <v>0</v>
      </c>
      <c r="BC43" s="124">
        <v>0</v>
      </c>
      <c r="BD43" s="124">
        <v>0</v>
      </c>
      <c r="BE43" s="124">
        <v>20</v>
      </c>
      <c r="BF43" s="124">
        <v>13</v>
      </c>
    </row>
    <row r="44" spans="1:58" ht="13.5" customHeight="1" x14ac:dyDescent="0.25">
      <c r="A44" s="17" t="s">
        <v>51</v>
      </c>
      <c r="B44" s="17" t="s">
        <v>270</v>
      </c>
      <c r="C44" s="38">
        <v>90</v>
      </c>
      <c r="D44" s="38">
        <v>0</v>
      </c>
      <c r="E44" s="38">
        <v>0</v>
      </c>
      <c r="F44" s="38">
        <v>0</v>
      </c>
      <c r="G44" s="38">
        <v>0</v>
      </c>
      <c r="H44" s="38">
        <v>1</v>
      </c>
      <c r="I44" s="38">
        <v>2</v>
      </c>
      <c r="J44" s="38">
        <v>0</v>
      </c>
      <c r="K44" s="38">
        <v>0</v>
      </c>
      <c r="L44" s="38">
        <v>0</v>
      </c>
      <c r="M44" s="38">
        <v>0</v>
      </c>
      <c r="N44" s="38">
        <v>3</v>
      </c>
      <c r="O44" s="38">
        <v>0</v>
      </c>
      <c r="P44" s="38">
        <v>0</v>
      </c>
      <c r="Q44" s="38">
        <v>2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1</v>
      </c>
      <c r="AA44" s="38">
        <v>1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38">
        <v>0</v>
      </c>
      <c r="AH44" s="38">
        <v>0</v>
      </c>
      <c r="AI44" s="38">
        <v>1</v>
      </c>
      <c r="AJ44" s="38">
        <v>0</v>
      </c>
      <c r="AK44" s="38">
        <v>65</v>
      </c>
      <c r="AL44" s="38">
        <v>1</v>
      </c>
      <c r="AM44" s="38">
        <v>0</v>
      </c>
      <c r="AN44" s="38">
        <v>0</v>
      </c>
      <c r="AO44" s="38">
        <v>0</v>
      </c>
      <c r="AP44" s="38">
        <v>2</v>
      </c>
      <c r="AQ44" s="38">
        <v>1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1</v>
      </c>
      <c r="AY44" s="38">
        <v>0</v>
      </c>
      <c r="AZ44" s="38">
        <v>1</v>
      </c>
      <c r="BA44" s="38">
        <v>0</v>
      </c>
      <c r="BB44" s="38">
        <v>0</v>
      </c>
      <c r="BC44" s="38">
        <v>0</v>
      </c>
      <c r="BD44" s="38">
        <v>0</v>
      </c>
      <c r="BE44" s="38">
        <v>3</v>
      </c>
      <c r="BF44" s="38">
        <v>5</v>
      </c>
    </row>
    <row r="45" spans="1:58" ht="13.5" customHeight="1" x14ac:dyDescent="0.25">
      <c r="A45" s="115" t="s">
        <v>51</v>
      </c>
      <c r="B45" s="115" t="s">
        <v>271</v>
      </c>
      <c r="C45" s="124">
        <v>41</v>
      </c>
      <c r="D45" s="124">
        <v>0</v>
      </c>
      <c r="E45" s="124">
        <v>0</v>
      </c>
      <c r="F45" s="124">
        <v>0</v>
      </c>
      <c r="G45" s="124">
        <v>0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24">
        <v>0</v>
      </c>
      <c r="N45" s="124">
        <v>1</v>
      </c>
      <c r="O45" s="124">
        <v>0</v>
      </c>
      <c r="P45" s="124">
        <v>0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  <c r="X45" s="124">
        <v>0</v>
      </c>
      <c r="Y45" s="124">
        <v>0</v>
      </c>
      <c r="Z45" s="124">
        <v>1</v>
      </c>
      <c r="AA45" s="124">
        <v>0</v>
      </c>
      <c r="AB45" s="124">
        <v>1</v>
      </c>
      <c r="AC45" s="124">
        <v>0</v>
      </c>
      <c r="AD45" s="124">
        <v>0</v>
      </c>
      <c r="AE45" s="124">
        <v>0</v>
      </c>
      <c r="AF45" s="124">
        <v>0</v>
      </c>
      <c r="AG45" s="124">
        <v>0</v>
      </c>
      <c r="AH45" s="124">
        <v>0</v>
      </c>
      <c r="AI45" s="124">
        <v>1</v>
      </c>
      <c r="AJ45" s="124">
        <v>0</v>
      </c>
      <c r="AK45" s="124">
        <v>37</v>
      </c>
      <c r="AL45" s="124">
        <v>0</v>
      </c>
      <c r="AM45" s="124">
        <v>0</v>
      </c>
      <c r="AN45" s="124">
        <v>0</v>
      </c>
      <c r="AO45" s="124">
        <v>0</v>
      </c>
      <c r="AP45" s="124">
        <v>0</v>
      </c>
      <c r="AQ45" s="124">
        <v>0</v>
      </c>
      <c r="AR45" s="124">
        <v>0</v>
      </c>
      <c r="AS45" s="124">
        <v>0</v>
      </c>
      <c r="AT45" s="124">
        <v>0</v>
      </c>
      <c r="AU45" s="124">
        <v>0</v>
      </c>
      <c r="AV45" s="124">
        <v>0</v>
      </c>
      <c r="AW45" s="124">
        <v>0</v>
      </c>
      <c r="AX45" s="124">
        <v>0</v>
      </c>
      <c r="AY45" s="124">
        <v>0</v>
      </c>
      <c r="AZ45" s="124">
        <v>0</v>
      </c>
      <c r="BA45" s="124">
        <v>0</v>
      </c>
      <c r="BB45" s="124">
        <v>0</v>
      </c>
      <c r="BC45" s="124">
        <v>0</v>
      </c>
      <c r="BD45" s="124">
        <v>0</v>
      </c>
      <c r="BE45" s="124">
        <v>0</v>
      </c>
      <c r="BF45" s="124">
        <v>0</v>
      </c>
    </row>
    <row r="46" spans="1:58" ht="13.5" customHeight="1" x14ac:dyDescent="0.25">
      <c r="A46" s="17" t="s">
        <v>52</v>
      </c>
      <c r="B46" s="17" t="s">
        <v>275</v>
      </c>
      <c r="C46" s="38">
        <v>72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8</v>
      </c>
      <c r="J46" s="38">
        <v>0</v>
      </c>
      <c r="K46" s="38">
        <v>0</v>
      </c>
      <c r="L46" s="38">
        <v>0</v>
      </c>
      <c r="M46" s="38">
        <v>0</v>
      </c>
      <c r="N46" s="38">
        <v>4</v>
      </c>
      <c r="O46" s="38">
        <v>3</v>
      </c>
      <c r="P46" s="38">
        <v>0</v>
      </c>
      <c r="Q46" s="38">
        <v>1</v>
      </c>
      <c r="R46" s="38">
        <v>2</v>
      </c>
      <c r="S46" s="38">
        <v>0</v>
      </c>
      <c r="T46" s="38">
        <v>1</v>
      </c>
      <c r="U46" s="38">
        <v>0</v>
      </c>
      <c r="V46" s="38">
        <v>1</v>
      </c>
      <c r="W46" s="38">
        <v>0</v>
      </c>
      <c r="X46" s="38">
        <v>0</v>
      </c>
      <c r="Y46" s="38">
        <v>1</v>
      </c>
      <c r="Z46" s="38">
        <v>1</v>
      </c>
      <c r="AA46" s="38">
        <v>2</v>
      </c>
      <c r="AB46" s="38">
        <v>0</v>
      </c>
      <c r="AC46" s="38">
        <v>0</v>
      </c>
      <c r="AD46" s="38">
        <v>0</v>
      </c>
      <c r="AE46" s="38">
        <v>0</v>
      </c>
      <c r="AF46" s="38">
        <v>0</v>
      </c>
      <c r="AG46" s="38">
        <v>0</v>
      </c>
      <c r="AH46" s="38">
        <v>0</v>
      </c>
      <c r="AI46" s="38">
        <v>1</v>
      </c>
      <c r="AJ46" s="38">
        <v>0</v>
      </c>
      <c r="AK46" s="38">
        <v>2</v>
      </c>
      <c r="AL46" s="38">
        <v>0</v>
      </c>
      <c r="AM46" s="38">
        <v>0</v>
      </c>
      <c r="AN46" s="38">
        <v>11</v>
      </c>
      <c r="AO46" s="38">
        <v>0</v>
      </c>
      <c r="AP46" s="38">
        <v>0</v>
      </c>
      <c r="AQ46" s="38">
        <v>7</v>
      </c>
      <c r="AR46" s="38">
        <v>0</v>
      </c>
      <c r="AS46" s="38">
        <v>0</v>
      </c>
      <c r="AT46" s="38">
        <v>0</v>
      </c>
      <c r="AU46" s="38">
        <v>1</v>
      </c>
      <c r="AV46" s="38">
        <v>0</v>
      </c>
      <c r="AW46" s="38">
        <v>0</v>
      </c>
      <c r="AX46" s="38">
        <v>5</v>
      </c>
      <c r="AY46" s="38">
        <v>0</v>
      </c>
      <c r="AZ46" s="38">
        <v>2</v>
      </c>
      <c r="BA46" s="38">
        <v>2</v>
      </c>
      <c r="BB46" s="38">
        <v>0</v>
      </c>
      <c r="BC46" s="38">
        <v>1</v>
      </c>
      <c r="BD46" s="38">
        <v>1</v>
      </c>
      <c r="BE46" s="38">
        <v>7</v>
      </c>
      <c r="BF46" s="38">
        <v>8</v>
      </c>
    </row>
    <row r="47" spans="1:58" ht="12.75" customHeight="1" x14ac:dyDescent="0.25">
      <c r="A47" s="115" t="s">
        <v>52</v>
      </c>
      <c r="B47" s="115" t="s">
        <v>276</v>
      </c>
      <c r="C47" s="124">
        <v>104</v>
      </c>
      <c r="D47" s="124">
        <v>0</v>
      </c>
      <c r="E47" s="124">
        <v>0</v>
      </c>
      <c r="F47" s="124">
        <v>0</v>
      </c>
      <c r="G47" s="124">
        <v>0</v>
      </c>
      <c r="H47" s="124">
        <v>1</v>
      </c>
      <c r="I47" s="124">
        <v>1</v>
      </c>
      <c r="J47" s="124">
        <v>0</v>
      </c>
      <c r="K47" s="124">
        <v>0</v>
      </c>
      <c r="L47" s="124">
        <v>0</v>
      </c>
      <c r="M47" s="124">
        <v>0</v>
      </c>
      <c r="N47" s="124">
        <v>2</v>
      </c>
      <c r="O47" s="124">
        <v>0</v>
      </c>
      <c r="P47" s="124">
        <v>0</v>
      </c>
      <c r="Q47" s="124">
        <v>0</v>
      </c>
      <c r="R47" s="124">
        <v>0</v>
      </c>
      <c r="S47" s="124">
        <v>2</v>
      </c>
      <c r="T47" s="124">
        <v>0</v>
      </c>
      <c r="U47" s="124">
        <v>0</v>
      </c>
      <c r="V47" s="124">
        <v>0</v>
      </c>
      <c r="W47" s="124">
        <v>0</v>
      </c>
      <c r="X47" s="124">
        <v>0</v>
      </c>
      <c r="Y47" s="124">
        <v>0</v>
      </c>
      <c r="Z47" s="124">
        <v>0</v>
      </c>
      <c r="AA47" s="124">
        <v>2</v>
      </c>
      <c r="AB47" s="124">
        <v>0</v>
      </c>
      <c r="AC47" s="124">
        <v>0</v>
      </c>
      <c r="AD47" s="124">
        <v>1</v>
      </c>
      <c r="AE47" s="124">
        <v>0</v>
      </c>
      <c r="AF47" s="124">
        <v>0</v>
      </c>
      <c r="AG47" s="124">
        <v>0</v>
      </c>
      <c r="AH47" s="124">
        <v>0</v>
      </c>
      <c r="AI47" s="124">
        <v>0</v>
      </c>
      <c r="AJ47" s="124">
        <v>0</v>
      </c>
      <c r="AK47" s="124">
        <v>0</v>
      </c>
      <c r="AL47" s="124">
        <v>0</v>
      </c>
      <c r="AM47" s="124">
        <v>0</v>
      </c>
      <c r="AN47" s="124">
        <v>85</v>
      </c>
      <c r="AO47" s="124">
        <v>0</v>
      </c>
      <c r="AP47" s="124">
        <v>0</v>
      </c>
      <c r="AQ47" s="124">
        <v>0</v>
      </c>
      <c r="AR47" s="124">
        <v>0</v>
      </c>
      <c r="AS47" s="124">
        <v>0</v>
      </c>
      <c r="AT47" s="124">
        <v>0</v>
      </c>
      <c r="AU47" s="124">
        <v>0</v>
      </c>
      <c r="AV47" s="124">
        <v>0</v>
      </c>
      <c r="AW47" s="124">
        <v>0</v>
      </c>
      <c r="AX47" s="124">
        <v>7</v>
      </c>
      <c r="AY47" s="124">
        <v>0</v>
      </c>
      <c r="AZ47" s="124">
        <v>1</v>
      </c>
      <c r="BA47" s="124">
        <v>0</v>
      </c>
      <c r="BB47" s="124">
        <v>1</v>
      </c>
      <c r="BC47" s="124">
        <v>0</v>
      </c>
      <c r="BD47" s="124">
        <v>0</v>
      </c>
      <c r="BE47" s="124">
        <v>0</v>
      </c>
      <c r="BF47" s="124">
        <v>1</v>
      </c>
    </row>
    <row r="48" spans="1:58" ht="13.5" customHeight="1" x14ac:dyDescent="0.25">
      <c r="A48" s="17" t="s">
        <v>53</v>
      </c>
      <c r="B48" s="17" t="s">
        <v>277</v>
      </c>
      <c r="C48" s="38">
        <v>58</v>
      </c>
      <c r="D48" s="38">
        <v>1</v>
      </c>
      <c r="E48" s="38">
        <v>0</v>
      </c>
      <c r="F48" s="38">
        <v>0</v>
      </c>
      <c r="G48" s="38">
        <v>1</v>
      </c>
      <c r="H48" s="38">
        <v>1</v>
      </c>
      <c r="I48" s="38">
        <v>2</v>
      </c>
      <c r="J48" s="38">
        <v>1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2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1</v>
      </c>
      <c r="AC48" s="38">
        <v>0</v>
      </c>
      <c r="AD48" s="38">
        <v>0</v>
      </c>
      <c r="AE48" s="38">
        <v>0</v>
      </c>
      <c r="AF48" s="38">
        <v>0</v>
      </c>
      <c r="AG48" s="38">
        <v>1</v>
      </c>
      <c r="AH48" s="38">
        <v>0</v>
      </c>
      <c r="AI48" s="38">
        <v>0</v>
      </c>
      <c r="AJ48" s="38">
        <v>0</v>
      </c>
      <c r="AK48" s="38">
        <v>0</v>
      </c>
      <c r="AL48" s="38">
        <v>0</v>
      </c>
      <c r="AM48" s="38">
        <v>0</v>
      </c>
      <c r="AN48" s="38">
        <v>0</v>
      </c>
      <c r="AO48" s="38">
        <v>41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38">
        <v>0</v>
      </c>
      <c r="AW48" s="38">
        <v>4</v>
      </c>
      <c r="AX48" s="38">
        <v>2</v>
      </c>
      <c r="AY48" s="38">
        <v>0</v>
      </c>
      <c r="AZ48" s="38">
        <v>0</v>
      </c>
      <c r="BA48" s="38">
        <v>1</v>
      </c>
      <c r="BB48" s="38">
        <v>0</v>
      </c>
      <c r="BC48" s="38">
        <v>0</v>
      </c>
      <c r="BD48" s="38">
        <v>0</v>
      </c>
      <c r="BE48" s="38">
        <v>0</v>
      </c>
      <c r="BF48" s="38">
        <v>0</v>
      </c>
    </row>
    <row r="49" spans="1:58" ht="13.5" customHeight="1" x14ac:dyDescent="0.25">
      <c r="A49" s="115" t="s">
        <v>54</v>
      </c>
      <c r="B49" s="115" t="s">
        <v>278</v>
      </c>
      <c r="C49" s="124">
        <v>75</v>
      </c>
      <c r="D49" s="124">
        <v>2</v>
      </c>
      <c r="E49" s="124">
        <v>1</v>
      </c>
      <c r="F49" s="124">
        <v>0</v>
      </c>
      <c r="G49" s="124">
        <v>0</v>
      </c>
      <c r="H49" s="124">
        <v>4</v>
      </c>
      <c r="I49" s="124">
        <v>0</v>
      </c>
      <c r="J49" s="124">
        <v>0</v>
      </c>
      <c r="K49" s="124">
        <v>0</v>
      </c>
      <c r="L49" s="124">
        <v>0</v>
      </c>
      <c r="M49" s="124">
        <v>0</v>
      </c>
      <c r="N49" s="124">
        <v>0</v>
      </c>
      <c r="O49" s="124">
        <v>0</v>
      </c>
      <c r="P49" s="124">
        <v>3</v>
      </c>
      <c r="Q49" s="124">
        <v>3</v>
      </c>
      <c r="R49" s="124">
        <v>0</v>
      </c>
      <c r="S49" s="124">
        <v>0</v>
      </c>
      <c r="T49" s="124">
        <v>0</v>
      </c>
      <c r="U49" s="124">
        <v>1</v>
      </c>
      <c r="V49" s="124">
        <v>0</v>
      </c>
      <c r="W49" s="124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2</v>
      </c>
      <c r="AF49" s="124">
        <v>0</v>
      </c>
      <c r="AG49" s="124">
        <v>3</v>
      </c>
      <c r="AH49" s="124">
        <v>0</v>
      </c>
      <c r="AI49" s="124">
        <v>0</v>
      </c>
      <c r="AJ49" s="124">
        <v>0</v>
      </c>
      <c r="AK49" s="124">
        <v>0</v>
      </c>
      <c r="AL49" s="124">
        <v>0</v>
      </c>
      <c r="AM49" s="124">
        <v>1</v>
      </c>
      <c r="AN49" s="124">
        <v>0</v>
      </c>
      <c r="AO49" s="124">
        <v>0</v>
      </c>
      <c r="AP49" s="124">
        <v>41</v>
      </c>
      <c r="AQ49" s="124">
        <v>0</v>
      </c>
      <c r="AR49" s="124">
        <v>0</v>
      </c>
      <c r="AS49" s="124">
        <v>0</v>
      </c>
      <c r="AT49" s="124">
        <v>0</v>
      </c>
      <c r="AU49" s="124">
        <v>1</v>
      </c>
      <c r="AV49" s="124">
        <v>0</v>
      </c>
      <c r="AW49" s="124">
        <v>2</v>
      </c>
      <c r="AX49" s="124">
        <v>2</v>
      </c>
      <c r="AY49" s="124">
        <v>0</v>
      </c>
      <c r="AZ49" s="124">
        <v>1</v>
      </c>
      <c r="BA49" s="124">
        <v>6</v>
      </c>
      <c r="BB49" s="124">
        <v>0</v>
      </c>
      <c r="BC49" s="124">
        <v>0</v>
      </c>
      <c r="BD49" s="124">
        <v>1</v>
      </c>
      <c r="BE49" s="124">
        <v>0</v>
      </c>
      <c r="BF49" s="124">
        <v>1</v>
      </c>
    </row>
    <row r="50" spans="1:58" ht="13.5" customHeight="1" x14ac:dyDescent="0.25">
      <c r="A50" s="17" t="s">
        <v>55</v>
      </c>
      <c r="B50" s="17" t="s">
        <v>279</v>
      </c>
      <c r="C50" s="38">
        <v>127</v>
      </c>
      <c r="D50" s="38">
        <v>0</v>
      </c>
      <c r="E50" s="38">
        <v>0</v>
      </c>
      <c r="F50" s="38">
        <v>2</v>
      </c>
      <c r="G50" s="38">
        <v>0</v>
      </c>
      <c r="H50" s="38">
        <v>1</v>
      </c>
      <c r="I50" s="38">
        <v>10</v>
      </c>
      <c r="J50" s="38">
        <v>0</v>
      </c>
      <c r="K50" s="38">
        <v>0</v>
      </c>
      <c r="L50" s="38">
        <v>3</v>
      </c>
      <c r="M50" s="38">
        <v>0</v>
      </c>
      <c r="N50" s="38">
        <v>3</v>
      </c>
      <c r="O50" s="38">
        <v>3</v>
      </c>
      <c r="P50" s="38">
        <v>0</v>
      </c>
      <c r="Q50" s="38">
        <v>0</v>
      </c>
      <c r="R50" s="38">
        <v>0</v>
      </c>
      <c r="S50" s="38">
        <v>1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3</v>
      </c>
      <c r="Z50" s="38">
        <v>0</v>
      </c>
      <c r="AA50" s="38">
        <v>3</v>
      </c>
      <c r="AB50" s="38">
        <v>0</v>
      </c>
      <c r="AC50" s="38">
        <v>0</v>
      </c>
      <c r="AD50" s="38">
        <v>1</v>
      </c>
      <c r="AE50" s="38">
        <v>0</v>
      </c>
      <c r="AF50" s="38">
        <v>1</v>
      </c>
      <c r="AG50" s="38">
        <v>0</v>
      </c>
      <c r="AH50" s="38">
        <v>0</v>
      </c>
      <c r="AI50" s="38">
        <v>7</v>
      </c>
      <c r="AJ50" s="38">
        <v>0</v>
      </c>
      <c r="AK50" s="38">
        <v>11</v>
      </c>
      <c r="AL50" s="38">
        <v>1</v>
      </c>
      <c r="AM50" s="38">
        <v>0</v>
      </c>
      <c r="AN50" s="38">
        <v>1</v>
      </c>
      <c r="AO50" s="38">
        <v>0</v>
      </c>
      <c r="AP50" s="38">
        <v>1</v>
      </c>
      <c r="AQ50" s="38">
        <v>63</v>
      </c>
      <c r="AR50" s="38">
        <v>0</v>
      </c>
      <c r="AS50" s="38">
        <v>0</v>
      </c>
      <c r="AT50" s="38">
        <v>0</v>
      </c>
      <c r="AU50" s="38">
        <v>0</v>
      </c>
      <c r="AV50" s="38">
        <v>0</v>
      </c>
      <c r="AW50" s="38">
        <v>1</v>
      </c>
      <c r="AX50" s="38">
        <v>3</v>
      </c>
      <c r="AY50" s="38">
        <v>0</v>
      </c>
      <c r="AZ50" s="38">
        <v>5</v>
      </c>
      <c r="BA50" s="38">
        <v>1</v>
      </c>
      <c r="BB50" s="38">
        <v>0</v>
      </c>
      <c r="BC50" s="38">
        <v>2</v>
      </c>
      <c r="BD50" s="38">
        <v>0</v>
      </c>
      <c r="BE50" s="38">
        <v>0</v>
      </c>
      <c r="BF50" s="38">
        <v>0</v>
      </c>
    </row>
    <row r="51" spans="1:58" ht="13.5" customHeight="1" x14ac:dyDescent="0.25">
      <c r="A51" s="115" t="s">
        <v>55</v>
      </c>
      <c r="B51" s="115" t="s">
        <v>280</v>
      </c>
      <c r="C51" s="124">
        <v>122</v>
      </c>
      <c r="D51" s="124">
        <v>1</v>
      </c>
      <c r="E51" s="124">
        <v>0</v>
      </c>
      <c r="F51" s="124">
        <v>0</v>
      </c>
      <c r="G51" s="124">
        <v>1</v>
      </c>
      <c r="H51" s="124">
        <v>1</v>
      </c>
      <c r="I51" s="124">
        <v>16</v>
      </c>
      <c r="J51" s="124">
        <v>1</v>
      </c>
      <c r="K51" s="124">
        <v>3</v>
      </c>
      <c r="L51" s="124">
        <v>2</v>
      </c>
      <c r="M51" s="124">
        <v>0</v>
      </c>
      <c r="N51" s="124">
        <v>5</v>
      </c>
      <c r="O51" s="124">
        <v>3</v>
      </c>
      <c r="P51" s="124">
        <v>1</v>
      </c>
      <c r="Q51" s="124">
        <v>2</v>
      </c>
      <c r="R51" s="124">
        <v>1</v>
      </c>
      <c r="S51" s="124">
        <v>2</v>
      </c>
      <c r="T51" s="124">
        <v>0</v>
      </c>
      <c r="U51" s="124">
        <v>0</v>
      </c>
      <c r="V51" s="124">
        <v>0</v>
      </c>
      <c r="W51" s="124">
        <v>0</v>
      </c>
      <c r="X51" s="124">
        <v>0</v>
      </c>
      <c r="Y51" s="124">
        <v>5</v>
      </c>
      <c r="Z51" s="124">
        <v>5</v>
      </c>
      <c r="AA51" s="124">
        <v>2</v>
      </c>
      <c r="AB51" s="124">
        <v>1</v>
      </c>
      <c r="AC51" s="124">
        <v>0</v>
      </c>
      <c r="AD51" s="124">
        <v>0</v>
      </c>
      <c r="AE51" s="124">
        <v>0</v>
      </c>
      <c r="AF51" s="124">
        <v>0</v>
      </c>
      <c r="AG51" s="124">
        <v>0</v>
      </c>
      <c r="AH51" s="124">
        <v>1</v>
      </c>
      <c r="AI51" s="124">
        <v>16</v>
      </c>
      <c r="AJ51" s="124">
        <v>0</v>
      </c>
      <c r="AK51" s="124">
        <v>10</v>
      </c>
      <c r="AL51" s="124">
        <v>2</v>
      </c>
      <c r="AM51" s="124">
        <v>0</v>
      </c>
      <c r="AN51" s="124">
        <v>2</v>
      </c>
      <c r="AO51" s="124">
        <v>0</v>
      </c>
      <c r="AP51" s="124">
        <v>1</v>
      </c>
      <c r="AQ51" s="124">
        <v>16</v>
      </c>
      <c r="AR51" s="124">
        <v>0</v>
      </c>
      <c r="AS51" s="124">
        <v>0</v>
      </c>
      <c r="AT51" s="124">
        <v>2</v>
      </c>
      <c r="AU51" s="124">
        <v>0</v>
      </c>
      <c r="AV51" s="124">
        <v>0</v>
      </c>
      <c r="AW51" s="124">
        <v>2</v>
      </c>
      <c r="AX51" s="124">
        <v>1</v>
      </c>
      <c r="AY51" s="124">
        <v>1</v>
      </c>
      <c r="AZ51" s="124">
        <v>1</v>
      </c>
      <c r="BA51" s="124">
        <v>0</v>
      </c>
      <c r="BB51" s="124">
        <v>0</v>
      </c>
      <c r="BC51" s="124">
        <v>2</v>
      </c>
      <c r="BD51" s="124">
        <v>0</v>
      </c>
      <c r="BE51" s="124">
        <v>6</v>
      </c>
      <c r="BF51" s="124">
        <v>7</v>
      </c>
    </row>
    <row r="52" spans="1:58" ht="13.5" customHeight="1" x14ac:dyDescent="0.25">
      <c r="A52" s="17" t="s">
        <v>55</v>
      </c>
      <c r="B52" s="17" t="s">
        <v>281</v>
      </c>
      <c r="C52" s="38">
        <v>78</v>
      </c>
      <c r="D52" s="38">
        <v>0</v>
      </c>
      <c r="E52" s="38">
        <v>0</v>
      </c>
      <c r="F52" s="38">
        <v>1</v>
      </c>
      <c r="G52" s="38">
        <v>0</v>
      </c>
      <c r="H52" s="38">
        <v>2</v>
      </c>
      <c r="I52" s="38">
        <v>5</v>
      </c>
      <c r="J52" s="38">
        <v>0</v>
      </c>
      <c r="K52" s="38">
        <v>0</v>
      </c>
      <c r="L52" s="38">
        <v>0</v>
      </c>
      <c r="M52" s="38">
        <v>0</v>
      </c>
      <c r="N52" s="38">
        <v>3</v>
      </c>
      <c r="O52" s="38">
        <v>1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4</v>
      </c>
      <c r="Z52" s="38">
        <v>1</v>
      </c>
      <c r="AA52" s="38">
        <v>2</v>
      </c>
      <c r="AB52" s="38">
        <v>1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8">
        <v>1</v>
      </c>
      <c r="AJ52" s="38">
        <v>0</v>
      </c>
      <c r="AK52" s="38">
        <v>5</v>
      </c>
      <c r="AL52" s="38">
        <v>1</v>
      </c>
      <c r="AM52" s="38">
        <v>0</v>
      </c>
      <c r="AN52" s="38">
        <v>4</v>
      </c>
      <c r="AO52" s="38">
        <v>0</v>
      </c>
      <c r="AP52" s="38">
        <v>0</v>
      </c>
      <c r="AQ52" s="38">
        <v>40</v>
      </c>
      <c r="AR52" s="38">
        <v>0</v>
      </c>
      <c r="AS52" s="38">
        <v>0</v>
      </c>
      <c r="AT52" s="38">
        <v>0</v>
      </c>
      <c r="AU52" s="38">
        <v>0</v>
      </c>
      <c r="AV52" s="38">
        <v>1</v>
      </c>
      <c r="AW52" s="38">
        <v>0</v>
      </c>
      <c r="AX52" s="38">
        <v>1</v>
      </c>
      <c r="AY52" s="38">
        <v>0</v>
      </c>
      <c r="AZ52" s="38">
        <v>2</v>
      </c>
      <c r="BA52" s="38">
        <v>1</v>
      </c>
      <c r="BB52" s="38">
        <v>0</v>
      </c>
      <c r="BC52" s="38">
        <v>2</v>
      </c>
      <c r="BD52" s="38">
        <v>0</v>
      </c>
      <c r="BE52" s="38">
        <v>0</v>
      </c>
      <c r="BF52" s="38">
        <v>0</v>
      </c>
    </row>
    <row r="53" spans="1:58" ht="13.5" customHeight="1" x14ac:dyDescent="0.25">
      <c r="A53" s="115" t="s">
        <v>56</v>
      </c>
      <c r="B53" s="115" t="s">
        <v>282</v>
      </c>
      <c r="C53" s="124">
        <v>40</v>
      </c>
      <c r="D53" s="124">
        <v>0</v>
      </c>
      <c r="E53" s="124">
        <v>0</v>
      </c>
      <c r="F53" s="124">
        <v>0</v>
      </c>
      <c r="G53" s="124">
        <v>0</v>
      </c>
      <c r="H53" s="124">
        <v>1</v>
      </c>
      <c r="I53" s="124">
        <v>0</v>
      </c>
      <c r="J53" s="124">
        <v>0</v>
      </c>
      <c r="K53" s="124">
        <v>1</v>
      </c>
      <c r="L53" s="124">
        <v>0</v>
      </c>
      <c r="M53" s="124">
        <v>0</v>
      </c>
      <c r="N53" s="124">
        <v>2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24">
        <v>0</v>
      </c>
      <c r="AH53" s="124">
        <v>0</v>
      </c>
      <c r="AI53" s="124">
        <v>0</v>
      </c>
      <c r="AJ53" s="124">
        <v>0</v>
      </c>
      <c r="AK53" s="124">
        <v>0</v>
      </c>
      <c r="AL53" s="124">
        <v>0</v>
      </c>
      <c r="AM53" s="124">
        <v>0</v>
      </c>
      <c r="AN53" s="124">
        <v>0</v>
      </c>
      <c r="AO53" s="124">
        <v>0</v>
      </c>
      <c r="AP53" s="124">
        <v>0</v>
      </c>
      <c r="AQ53" s="124">
        <v>0</v>
      </c>
      <c r="AR53" s="124">
        <v>36</v>
      </c>
      <c r="AS53" s="124">
        <v>0</v>
      </c>
      <c r="AT53" s="124">
        <v>0</v>
      </c>
      <c r="AU53" s="124">
        <v>0</v>
      </c>
      <c r="AV53" s="124">
        <v>0</v>
      </c>
      <c r="AW53" s="124">
        <v>0</v>
      </c>
      <c r="AX53" s="124">
        <v>0</v>
      </c>
      <c r="AY53" s="124">
        <v>0</v>
      </c>
      <c r="AZ53" s="124">
        <v>0</v>
      </c>
      <c r="BA53" s="124">
        <v>0</v>
      </c>
      <c r="BB53" s="124">
        <v>0</v>
      </c>
      <c r="BC53" s="124">
        <v>0</v>
      </c>
      <c r="BD53" s="124">
        <v>0</v>
      </c>
      <c r="BE53" s="124">
        <v>0</v>
      </c>
      <c r="BF53" s="124">
        <v>0</v>
      </c>
    </row>
    <row r="54" spans="1:58" ht="13.5" customHeight="1" x14ac:dyDescent="0.25">
      <c r="A54" s="17" t="s">
        <v>58</v>
      </c>
      <c r="B54" s="17" t="s">
        <v>283</v>
      </c>
      <c r="C54" s="38">
        <v>70</v>
      </c>
      <c r="D54" s="38">
        <v>0</v>
      </c>
      <c r="E54" s="38">
        <v>0</v>
      </c>
      <c r="F54" s="38">
        <v>0</v>
      </c>
      <c r="G54" s="38">
        <v>0</v>
      </c>
      <c r="H54" s="38">
        <v>1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3</v>
      </c>
      <c r="O54" s="38">
        <v>1</v>
      </c>
      <c r="P54" s="38">
        <v>0</v>
      </c>
      <c r="Q54" s="38">
        <v>0</v>
      </c>
      <c r="R54" s="38">
        <v>0</v>
      </c>
      <c r="S54" s="38">
        <v>1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1</v>
      </c>
      <c r="Z54" s="38">
        <v>1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>
        <v>0</v>
      </c>
      <c r="AG54" s="38">
        <v>0</v>
      </c>
      <c r="AH54" s="38">
        <v>0</v>
      </c>
      <c r="AI54" s="38">
        <v>1</v>
      </c>
      <c r="AJ54" s="38">
        <v>0</v>
      </c>
      <c r="AK54" s="38">
        <v>1</v>
      </c>
      <c r="AL54" s="38">
        <v>1</v>
      </c>
      <c r="AM54" s="38">
        <v>0</v>
      </c>
      <c r="AN54" s="38">
        <v>0</v>
      </c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55</v>
      </c>
      <c r="AU54" s="38">
        <v>0</v>
      </c>
      <c r="AV54" s="38">
        <v>2</v>
      </c>
      <c r="AW54" s="38">
        <v>0</v>
      </c>
      <c r="AX54" s="38">
        <v>0</v>
      </c>
      <c r="AY54" s="38">
        <v>0</v>
      </c>
      <c r="AZ54" s="38">
        <v>2</v>
      </c>
      <c r="BA54" s="38">
        <v>0</v>
      </c>
      <c r="BB54" s="38">
        <v>0</v>
      </c>
      <c r="BC54" s="38">
        <v>0</v>
      </c>
      <c r="BD54" s="38">
        <v>0</v>
      </c>
      <c r="BE54" s="38">
        <v>0</v>
      </c>
      <c r="BF54" s="38">
        <v>0</v>
      </c>
    </row>
    <row r="55" spans="1:58" ht="13.5" customHeight="1" x14ac:dyDescent="0.25">
      <c r="A55" s="115" t="s">
        <v>60</v>
      </c>
      <c r="B55" s="198" t="s">
        <v>284</v>
      </c>
      <c r="C55" s="124">
        <v>55</v>
      </c>
      <c r="D55" s="124">
        <v>0</v>
      </c>
      <c r="E55" s="124">
        <v>0</v>
      </c>
      <c r="F55" s="124">
        <v>3</v>
      </c>
      <c r="G55" s="124">
        <v>0</v>
      </c>
      <c r="H55" s="124">
        <v>0</v>
      </c>
      <c r="I55" s="124">
        <v>2</v>
      </c>
      <c r="J55" s="124">
        <v>0</v>
      </c>
      <c r="K55" s="124">
        <v>0</v>
      </c>
      <c r="L55" s="124">
        <v>0</v>
      </c>
      <c r="M55" s="124">
        <v>0</v>
      </c>
      <c r="N55" s="124">
        <v>9</v>
      </c>
      <c r="O55" s="124">
        <v>6</v>
      </c>
      <c r="P55" s="124">
        <v>0</v>
      </c>
      <c r="Q55" s="124">
        <v>0</v>
      </c>
      <c r="R55" s="124">
        <v>2</v>
      </c>
      <c r="S55" s="124">
        <v>0</v>
      </c>
      <c r="T55" s="124">
        <v>0</v>
      </c>
      <c r="U55" s="124">
        <v>0</v>
      </c>
      <c r="V55" s="124">
        <v>1</v>
      </c>
      <c r="W55" s="124">
        <v>5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2</v>
      </c>
      <c r="AD55" s="124">
        <v>0</v>
      </c>
      <c r="AE55" s="124">
        <v>0</v>
      </c>
      <c r="AF55" s="124">
        <v>0</v>
      </c>
      <c r="AG55" s="124">
        <v>0</v>
      </c>
      <c r="AH55" s="124">
        <v>0</v>
      </c>
      <c r="AI55" s="124">
        <v>1</v>
      </c>
      <c r="AJ55" s="124">
        <v>0</v>
      </c>
      <c r="AK55" s="124">
        <v>3</v>
      </c>
      <c r="AL55" s="124">
        <v>0</v>
      </c>
      <c r="AM55" s="124">
        <v>0</v>
      </c>
      <c r="AN55" s="124">
        <v>0</v>
      </c>
      <c r="AO55" s="124">
        <v>1</v>
      </c>
      <c r="AP55" s="124">
        <v>1</v>
      </c>
      <c r="AQ55" s="124">
        <v>0</v>
      </c>
      <c r="AR55" s="124">
        <v>0</v>
      </c>
      <c r="AS55" s="124">
        <v>0</v>
      </c>
      <c r="AT55" s="124">
        <v>2</v>
      </c>
      <c r="AU55" s="124">
        <v>0</v>
      </c>
      <c r="AV55" s="124">
        <v>11</v>
      </c>
      <c r="AW55" s="124">
        <v>3</v>
      </c>
      <c r="AX55" s="124">
        <v>0</v>
      </c>
      <c r="AY55" s="124">
        <v>0</v>
      </c>
      <c r="AZ55" s="124">
        <v>1</v>
      </c>
      <c r="BA55" s="124">
        <v>0</v>
      </c>
      <c r="BB55" s="124">
        <v>0</v>
      </c>
      <c r="BC55" s="124">
        <v>1</v>
      </c>
      <c r="BD55" s="124">
        <v>0</v>
      </c>
      <c r="BE55" s="124">
        <v>0</v>
      </c>
      <c r="BF55" s="124">
        <v>1</v>
      </c>
    </row>
    <row r="56" spans="1:58" ht="13.5" customHeight="1" x14ac:dyDescent="0.25">
      <c r="A56" s="17" t="s">
        <v>60</v>
      </c>
      <c r="B56" s="83" t="s">
        <v>285</v>
      </c>
      <c r="C56" s="38">
        <v>81</v>
      </c>
      <c r="D56" s="38">
        <v>1</v>
      </c>
      <c r="E56" s="38">
        <v>0</v>
      </c>
      <c r="F56" s="38">
        <v>0</v>
      </c>
      <c r="G56" s="38">
        <v>0</v>
      </c>
      <c r="H56" s="38">
        <v>26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3</v>
      </c>
      <c r="O56" s="38">
        <v>3</v>
      </c>
      <c r="P56" s="38">
        <v>0</v>
      </c>
      <c r="Q56" s="38">
        <v>0</v>
      </c>
      <c r="R56" s="38">
        <v>0</v>
      </c>
      <c r="S56" s="38">
        <v>1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2</v>
      </c>
      <c r="AD56" s="38">
        <v>1</v>
      </c>
      <c r="AE56" s="38">
        <v>0</v>
      </c>
      <c r="AF56" s="38">
        <v>0</v>
      </c>
      <c r="AG56" s="38">
        <v>0</v>
      </c>
      <c r="AH56" s="38">
        <v>0</v>
      </c>
      <c r="AI56" s="38">
        <v>0</v>
      </c>
      <c r="AJ56" s="38">
        <v>0</v>
      </c>
      <c r="AK56" s="38">
        <v>0</v>
      </c>
      <c r="AL56" s="38">
        <v>0</v>
      </c>
      <c r="AM56" s="38">
        <v>0</v>
      </c>
      <c r="AN56" s="38">
        <v>0</v>
      </c>
      <c r="AO56" s="38">
        <v>0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38">
        <v>44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0</v>
      </c>
    </row>
    <row r="57" spans="1:58" ht="13.5" customHeight="1" x14ac:dyDescent="0.25">
      <c r="A57" s="115" t="s">
        <v>61</v>
      </c>
      <c r="B57" s="198" t="s">
        <v>164</v>
      </c>
      <c r="C57" s="124">
        <v>104</v>
      </c>
      <c r="D57" s="124">
        <v>1</v>
      </c>
      <c r="E57" s="124">
        <v>0</v>
      </c>
      <c r="F57" s="124">
        <v>1</v>
      </c>
      <c r="G57" s="124">
        <v>1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24">
        <v>0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1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24">
        <v>0</v>
      </c>
      <c r="AH57" s="124">
        <v>0</v>
      </c>
      <c r="AI57" s="124">
        <v>0</v>
      </c>
      <c r="AJ57" s="124">
        <v>1</v>
      </c>
      <c r="AK57" s="124">
        <v>0</v>
      </c>
      <c r="AL57" s="124">
        <v>0</v>
      </c>
      <c r="AM57" s="124">
        <v>0</v>
      </c>
      <c r="AN57" s="124">
        <v>0</v>
      </c>
      <c r="AO57" s="124">
        <v>3</v>
      </c>
      <c r="AP57" s="124">
        <v>0</v>
      </c>
      <c r="AQ57" s="124">
        <v>0</v>
      </c>
      <c r="AR57" s="124">
        <v>0</v>
      </c>
      <c r="AS57" s="124">
        <v>0</v>
      </c>
      <c r="AT57" s="124">
        <v>0</v>
      </c>
      <c r="AU57" s="124">
        <v>0</v>
      </c>
      <c r="AV57" s="124">
        <v>0</v>
      </c>
      <c r="AW57" s="124">
        <v>95</v>
      </c>
      <c r="AX57" s="124">
        <v>1</v>
      </c>
      <c r="AY57" s="124">
        <v>0</v>
      </c>
      <c r="AZ57" s="124">
        <v>0</v>
      </c>
      <c r="BA57" s="124">
        <v>0</v>
      </c>
      <c r="BB57" s="124">
        <v>0</v>
      </c>
      <c r="BC57" s="124">
        <v>0</v>
      </c>
      <c r="BD57" s="124">
        <v>0</v>
      </c>
      <c r="BE57" s="124">
        <v>0</v>
      </c>
      <c r="BF57" s="124">
        <v>0</v>
      </c>
    </row>
    <row r="58" spans="1:58" ht="13.5" customHeight="1" x14ac:dyDescent="0.25">
      <c r="A58" s="17" t="s">
        <v>61</v>
      </c>
      <c r="B58" s="83" t="s">
        <v>330</v>
      </c>
      <c r="C58" s="38">
        <v>83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1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1</v>
      </c>
      <c r="AH58" s="38">
        <v>0</v>
      </c>
      <c r="AI58" s="38">
        <v>0</v>
      </c>
      <c r="AJ58" s="38">
        <v>1</v>
      </c>
      <c r="AK58" s="38">
        <v>0</v>
      </c>
      <c r="AL58" s="38">
        <v>0</v>
      </c>
      <c r="AM58" s="38">
        <v>0</v>
      </c>
      <c r="AN58" s="38">
        <v>0</v>
      </c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0</v>
      </c>
      <c r="AU58" s="38">
        <v>0</v>
      </c>
      <c r="AV58" s="38">
        <v>0</v>
      </c>
      <c r="AW58" s="38">
        <v>80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</row>
    <row r="59" spans="1:58" ht="13.5" customHeight="1" x14ac:dyDescent="0.25">
      <c r="A59" s="115" t="s">
        <v>61</v>
      </c>
      <c r="B59" s="115" t="s">
        <v>286</v>
      </c>
      <c r="C59" s="124">
        <v>96</v>
      </c>
      <c r="D59" s="124">
        <v>2</v>
      </c>
      <c r="E59" s="124">
        <v>0</v>
      </c>
      <c r="F59" s="124">
        <v>0</v>
      </c>
      <c r="G59" s="124">
        <v>0</v>
      </c>
      <c r="H59" s="124">
        <v>1</v>
      </c>
      <c r="I59" s="124">
        <v>0</v>
      </c>
      <c r="J59" s="124">
        <v>0</v>
      </c>
      <c r="K59" s="124">
        <v>0</v>
      </c>
      <c r="L59" s="124">
        <v>0</v>
      </c>
      <c r="M59" s="124">
        <v>0</v>
      </c>
      <c r="N59" s="124">
        <v>0</v>
      </c>
      <c r="O59" s="124">
        <v>1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1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1</v>
      </c>
      <c r="AE59" s="124">
        <v>0</v>
      </c>
      <c r="AF59" s="124">
        <v>0</v>
      </c>
      <c r="AG59" s="124">
        <v>0</v>
      </c>
      <c r="AH59" s="124">
        <v>0</v>
      </c>
      <c r="AI59" s="124">
        <v>0</v>
      </c>
      <c r="AJ59" s="124">
        <v>0</v>
      </c>
      <c r="AK59" s="124">
        <v>0</v>
      </c>
      <c r="AL59" s="124">
        <v>0</v>
      </c>
      <c r="AM59" s="124">
        <v>0</v>
      </c>
      <c r="AN59" s="124">
        <v>0</v>
      </c>
      <c r="AO59" s="124">
        <v>0</v>
      </c>
      <c r="AP59" s="124">
        <v>0</v>
      </c>
      <c r="AQ59" s="124">
        <v>0</v>
      </c>
      <c r="AR59" s="124">
        <v>0</v>
      </c>
      <c r="AS59" s="124">
        <v>0</v>
      </c>
      <c r="AT59" s="124">
        <v>0</v>
      </c>
      <c r="AU59" s="124">
        <v>0</v>
      </c>
      <c r="AV59" s="124">
        <v>0</v>
      </c>
      <c r="AW59" s="124">
        <v>88</v>
      </c>
      <c r="AX59" s="124">
        <v>2</v>
      </c>
      <c r="AY59" s="124">
        <v>0</v>
      </c>
      <c r="AZ59" s="124">
        <v>0</v>
      </c>
      <c r="BA59" s="124">
        <v>0</v>
      </c>
      <c r="BB59" s="124">
        <v>0</v>
      </c>
      <c r="BC59" s="124">
        <v>0</v>
      </c>
      <c r="BD59" s="124">
        <v>0</v>
      </c>
      <c r="BE59" s="124">
        <v>0</v>
      </c>
      <c r="BF59" s="124">
        <v>0</v>
      </c>
    </row>
    <row r="60" spans="1:58" ht="13.5" customHeight="1" x14ac:dyDescent="0.25">
      <c r="A60" s="17" t="s">
        <v>62</v>
      </c>
      <c r="B60" s="17" t="s">
        <v>287</v>
      </c>
      <c r="C60" s="38">
        <v>64</v>
      </c>
      <c r="D60" s="38">
        <v>0</v>
      </c>
      <c r="E60" s="38">
        <v>0</v>
      </c>
      <c r="F60" s="38">
        <v>0</v>
      </c>
      <c r="G60" s="38">
        <v>0</v>
      </c>
      <c r="H60" s="38">
        <v>3</v>
      </c>
      <c r="I60" s="38">
        <v>7</v>
      </c>
      <c r="J60" s="38">
        <v>1</v>
      </c>
      <c r="K60" s="38">
        <v>0</v>
      </c>
      <c r="L60" s="38">
        <v>0</v>
      </c>
      <c r="M60" s="38">
        <v>0</v>
      </c>
      <c r="N60" s="38">
        <v>2</v>
      </c>
      <c r="O60" s="38">
        <v>2</v>
      </c>
      <c r="P60" s="38">
        <v>0</v>
      </c>
      <c r="Q60" s="38">
        <v>5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3</v>
      </c>
      <c r="AH60" s="38">
        <v>0</v>
      </c>
      <c r="AI60" s="38">
        <v>0</v>
      </c>
      <c r="AJ60" s="38">
        <v>0</v>
      </c>
      <c r="AK60" s="38">
        <v>0</v>
      </c>
      <c r="AL60" s="38">
        <v>1</v>
      </c>
      <c r="AM60" s="38">
        <v>0</v>
      </c>
      <c r="AN60" s="38">
        <v>1</v>
      </c>
      <c r="AO60" s="38">
        <v>0</v>
      </c>
      <c r="AP60" s="38">
        <v>1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4</v>
      </c>
      <c r="AX60" s="38">
        <v>32</v>
      </c>
      <c r="AY60" s="38">
        <v>0</v>
      </c>
      <c r="AZ60" s="38">
        <v>0</v>
      </c>
      <c r="BA60" s="38">
        <v>1</v>
      </c>
      <c r="BB60" s="38">
        <v>0</v>
      </c>
      <c r="BC60" s="38">
        <v>0</v>
      </c>
      <c r="BD60" s="38">
        <v>0</v>
      </c>
      <c r="BE60" s="38">
        <v>1</v>
      </c>
      <c r="BF60" s="38">
        <v>0</v>
      </c>
    </row>
    <row r="61" spans="1:58" ht="13.5" customHeight="1" x14ac:dyDescent="0.25">
      <c r="A61" s="115" t="s">
        <v>63</v>
      </c>
      <c r="B61" s="115" t="s">
        <v>288</v>
      </c>
      <c r="C61" s="124">
        <v>95</v>
      </c>
      <c r="D61" s="124">
        <v>0</v>
      </c>
      <c r="E61" s="124">
        <v>0</v>
      </c>
      <c r="F61" s="124">
        <v>1</v>
      </c>
      <c r="G61" s="124">
        <v>0</v>
      </c>
      <c r="H61" s="124">
        <v>1</v>
      </c>
      <c r="I61" s="124">
        <v>1</v>
      </c>
      <c r="J61" s="124">
        <v>0</v>
      </c>
      <c r="K61" s="124">
        <v>0</v>
      </c>
      <c r="L61" s="124">
        <v>1</v>
      </c>
      <c r="M61" s="124">
        <v>0</v>
      </c>
      <c r="N61" s="124">
        <v>4</v>
      </c>
      <c r="O61" s="124">
        <v>4</v>
      </c>
      <c r="P61" s="124">
        <v>0</v>
      </c>
      <c r="Q61" s="124">
        <v>0</v>
      </c>
      <c r="R61" s="124">
        <v>0</v>
      </c>
      <c r="S61" s="124">
        <v>1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1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24">
        <v>0</v>
      </c>
      <c r="AH61" s="124">
        <v>0</v>
      </c>
      <c r="AI61" s="124">
        <v>2</v>
      </c>
      <c r="AJ61" s="124">
        <v>0</v>
      </c>
      <c r="AK61" s="124">
        <v>3</v>
      </c>
      <c r="AL61" s="124">
        <v>2</v>
      </c>
      <c r="AM61" s="124">
        <v>0</v>
      </c>
      <c r="AN61" s="124">
        <v>1</v>
      </c>
      <c r="AO61" s="124">
        <v>0</v>
      </c>
      <c r="AP61" s="124">
        <v>0</v>
      </c>
      <c r="AQ61" s="124">
        <v>1</v>
      </c>
      <c r="AR61" s="124">
        <v>0</v>
      </c>
      <c r="AS61" s="124">
        <v>0</v>
      </c>
      <c r="AT61" s="124">
        <v>0</v>
      </c>
      <c r="AU61" s="124">
        <v>0</v>
      </c>
      <c r="AV61" s="124">
        <v>0</v>
      </c>
      <c r="AW61" s="124">
        <v>1</v>
      </c>
      <c r="AX61" s="124">
        <v>3</v>
      </c>
      <c r="AY61" s="124">
        <v>0</v>
      </c>
      <c r="AZ61" s="124">
        <v>62</v>
      </c>
      <c r="BA61" s="124">
        <v>0</v>
      </c>
      <c r="BB61" s="124">
        <v>0</v>
      </c>
      <c r="BC61" s="124">
        <v>0</v>
      </c>
      <c r="BD61" s="124">
        <v>0</v>
      </c>
      <c r="BE61" s="124">
        <v>0</v>
      </c>
      <c r="BF61" s="124">
        <v>6</v>
      </c>
    </row>
    <row r="62" spans="1:58" ht="13.5" customHeight="1" x14ac:dyDescent="0.25">
      <c r="A62" s="17" t="s">
        <v>65</v>
      </c>
      <c r="B62" s="17" t="s">
        <v>289</v>
      </c>
      <c r="C62" s="38">
        <v>63</v>
      </c>
      <c r="D62" s="38">
        <v>0</v>
      </c>
      <c r="E62" s="38">
        <v>2</v>
      </c>
      <c r="F62" s="38">
        <v>0</v>
      </c>
      <c r="G62" s="38">
        <v>0</v>
      </c>
      <c r="H62" s="38">
        <v>1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2</v>
      </c>
      <c r="AF62" s="38">
        <v>0</v>
      </c>
      <c r="AG62" s="38">
        <v>0</v>
      </c>
      <c r="AH62" s="38">
        <v>0</v>
      </c>
      <c r="AI62" s="38">
        <v>0</v>
      </c>
      <c r="AJ62" s="38">
        <v>0</v>
      </c>
      <c r="AK62" s="38">
        <v>0</v>
      </c>
      <c r="AL62" s="38">
        <v>0</v>
      </c>
      <c r="AM62" s="38">
        <v>1</v>
      </c>
      <c r="AN62" s="38">
        <v>0</v>
      </c>
      <c r="AO62" s="38">
        <v>0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38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57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</row>
    <row r="63" spans="1:58" ht="13.5" customHeight="1" x14ac:dyDescent="0.25">
      <c r="A63" s="115" t="s">
        <v>66</v>
      </c>
      <c r="B63" s="115" t="s">
        <v>290</v>
      </c>
      <c r="C63" s="124">
        <v>80</v>
      </c>
      <c r="D63" s="124">
        <v>0</v>
      </c>
      <c r="E63" s="124">
        <v>0</v>
      </c>
      <c r="F63" s="124">
        <v>0</v>
      </c>
      <c r="G63" s="124">
        <v>1</v>
      </c>
      <c r="H63" s="124">
        <v>2</v>
      </c>
      <c r="I63" s="124">
        <v>2</v>
      </c>
      <c r="J63" s="124">
        <v>0</v>
      </c>
      <c r="K63" s="124">
        <v>0</v>
      </c>
      <c r="L63" s="124">
        <v>0</v>
      </c>
      <c r="M63" s="124">
        <v>0</v>
      </c>
      <c r="N63" s="124">
        <v>3</v>
      </c>
      <c r="O63" s="124">
        <v>0</v>
      </c>
      <c r="P63" s="124">
        <v>0</v>
      </c>
      <c r="Q63" s="124">
        <v>0</v>
      </c>
      <c r="R63" s="124">
        <v>11</v>
      </c>
      <c r="S63" s="124">
        <v>1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5</v>
      </c>
      <c r="AB63" s="124">
        <v>4</v>
      </c>
      <c r="AC63" s="124">
        <v>0</v>
      </c>
      <c r="AD63" s="124">
        <v>0</v>
      </c>
      <c r="AE63" s="124">
        <v>2</v>
      </c>
      <c r="AF63" s="124">
        <v>0</v>
      </c>
      <c r="AG63" s="124">
        <v>0</v>
      </c>
      <c r="AH63" s="124">
        <v>0</v>
      </c>
      <c r="AI63" s="124">
        <v>0</v>
      </c>
      <c r="AJ63" s="124">
        <v>0</v>
      </c>
      <c r="AK63" s="124">
        <v>0</v>
      </c>
      <c r="AL63" s="124">
        <v>0</v>
      </c>
      <c r="AM63" s="124">
        <v>1</v>
      </c>
      <c r="AN63" s="124">
        <v>0</v>
      </c>
      <c r="AO63" s="124">
        <v>0</v>
      </c>
      <c r="AP63" s="124">
        <v>0</v>
      </c>
      <c r="AQ63" s="124">
        <v>2</v>
      </c>
      <c r="AR63" s="124">
        <v>0</v>
      </c>
      <c r="AS63" s="124">
        <v>0</v>
      </c>
      <c r="AT63" s="124">
        <v>0</v>
      </c>
      <c r="AU63" s="124">
        <v>0</v>
      </c>
      <c r="AV63" s="124">
        <v>0</v>
      </c>
      <c r="AW63" s="124">
        <v>1</v>
      </c>
      <c r="AX63" s="124">
        <v>2</v>
      </c>
      <c r="AY63" s="124">
        <v>1</v>
      </c>
      <c r="AZ63" s="124">
        <v>0</v>
      </c>
      <c r="BA63" s="124">
        <v>1</v>
      </c>
      <c r="BB63" s="124">
        <v>0</v>
      </c>
      <c r="BC63" s="124">
        <v>40</v>
      </c>
      <c r="BD63" s="124">
        <v>0</v>
      </c>
      <c r="BE63" s="124">
        <v>0</v>
      </c>
      <c r="BF63" s="124">
        <v>1</v>
      </c>
    </row>
    <row r="64" spans="1:58" ht="13.5" customHeight="1" thickBot="1" x14ac:dyDescent="0.3">
      <c r="A64" s="155" t="s">
        <v>67</v>
      </c>
      <c r="B64" s="155" t="s">
        <v>291</v>
      </c>
      <c r="C64" s="199">
        <v>48</v>
      </c>
      <c r="D64" s="199">
        <v>0</v>
      </c>
      <c r="E64" s="199">
        <v>0</v>
      </c>
      <c r="F64" s="199">
        <v>0</v>
      </c>
      <c r="G64" s="199">
        <v>0</v>
      </c>
      <c r="H64" s="199">
        <v>0</v>
      </c>
      <c r="I64" s="199">
        <v>0</v>
      </c>
      <c r="J64" s="199">
        <v>0</v>
      </c>
      <c r="K64" s="199">
        <v>0</v>
      </c>
      <c r="L64" s="199">
        <v>0</v>
      </c>
      <c r="M64" s="199">
        <v>0</v>
      </c>
      <c r="N64" s="199">
        <v>0</v>
      </c>
      <c r="O64" s="199">
        <v>0</v>
      </c>
      <c r="P64" s="199">
        <v>0</v>
      </c>
      <c r="Q64" s="199">
        <v>0</v>
      </c>
      <c r="R64" s="199">
        <v>0</v>
      </c>
      <c r="S64" s="199">
        <v>0</v>
      </c>
      <c r="T64" s="199">
        <v>0</v>
      </c>
      <c r="U64" s="199">
        <v>0</v>
      </c>
      <c r="V64" s="199">
        <v>0</v>
      </c>
      <c r="W64" s="199">
        <v>0</v>
      </c>
      <c r="X64" s="199">
        <v>0</v>
      </c>
      <c r="Y64" s="199">
        <v>1</v>
      </c>
      <c r="Z64" s="199">
        <v>0</v>
      </c>
      <c r="AA64" s="199">
        <v>0</v>
      </c>
      <c r="AB64" s="199">
        <v>0</v>
      </c>
      <c r="AC64" s="199">
        <v>0</v>
      </c>
      <c r="AD64" s="199">
        <v>0</v>
      </c>
      <c r="AE64" s="199">
        <v>0</v>
      </c>
      <c r="AF64" s="199">
        <v>0</v>
      </c>
      <c r="AG64" s="199">
        <v>0</v>
      </c>
      <c r="AH64" s="199">
        <v>0</v>
      </c>
      <c r="AI64" s="199">
        <v>0</v>
      </c>
      <c r="AJ64" s="199">
        <v>0</v>
      </c>
      <c r="AK64" s="199">
        <v>0</v>
      </c>
      <c r="AL64" s="199">
        <v>1</v>
      </c>
      <c r="AM64" s="199">
        <v>0</v>
      </c>
      <c r="AN64" s="199">
        <v>1</v>
      </c>
      <c r="AO64" s="199">
        <v>0</v>
      </c>
      <c r="AP64" s="199">
        <v>0</v>
      </c>
      <c r="AQ64" s="199">
        <v>2</v>
      </c>
      <c r="AR64" s="199">
        <v>0</v>
      </c>
      <c r="AS64" s="199">
        <v>0</v>
      </c>
      <c r="AT64" s="199">
        <v>0</v>
      </c>
      <c r="AU64" s="199">
        <v>0</v>
      </c>
      <c r="AV64" s="199">
        <v>0</v>
      </c>
      <c r="AW64" s="199">
        <v>0</v>
      </c>
      <c r="AX64" s="199">
        <v>0</v>
      </c>
      <c r="AY64" s="199">
        <v>0</v>
      </c>
      <c r="AZ64" s="199">
        <v>1</v>
      </c>
      <c r="BA64" s="199">
        <v>0</v>
      </c>
      <c r="BB64" s="199">
        <v>39</v>
      </c>
      <c r="BC64" s="199">
        <v>0</v>
      </c>
      <c r="BD64" s="199">
        <v>0</v>
      </c>
      <c r="BE64" s="199">
        <v>0</v>
      </c>
      <c r="BF64" s="199">
        <v>3</v>
      </c>
    </row>
    <row r="65" spans="1:58" ht="13.5" customHeight="1" x14ac:dyDescent="0.25">
      <c r="A65" s="200"/>
      <c r="B65" s="201" t="s">
        <v>4</v>
      </c>
      <c r="C65" s="162">
        <v>5311</v>
      </c>
      <c r="D65" s="162">
        <v>39</v>
      </c>
      <c r="E65" s="162">
        <v>15</v>
      </c>
      <c r="F65" s="162">
        <v>67</v>
      </c>
      <c r="G65" s="162">
        <v>15</v>
      </c>
      <c r="H65" s="162">
        <v>123</v>
      </c>
      <c r="I65" s="162">
        <v>650</v>
      </c>
      <c r="J65" s="162">
        <v>73</v>
      </c>
      <c r="K65" s="162">
        <v>41</v>
      </c>
      <c r="L65" s="162">
        <v>9</v>
      </c>
      <c r="M65" s="162">
        <v>1</v>
      </c>
      <c r="N65" s="162">
        <v>299</v>
      </c>
      <c r="O65" s="162">
        <v>155</v>
      </c>
      <c r="P65" s="162">
        <v>17</v>
      </c>
      <c r="Q65" s="162">
        <v>36</v>
      </c>
      <c r="R65" s="162">
        <v>223</v>
      </c>
      <c r="S65" s="162">
        <v>101</v>
      </c>
      <c r="T65" s="162">
        <v>65</v>
      </c>
      <c r="U65" s="162">
        <v>31</v>
      </c>
      <c r="V65" s="162">
        <v>86</v>
      </c>
      <c r="W65" s="162">
        <v>68</v>
      </c>
      <c r="X65" s="162">
        <v>11</v>
      </c>
      <c r="Y65" s="162">
        <v>106</v>
      </c>
      <c r="Z65" s="162">
        <v>101</v>
      </c>
      <c r="AA65" s="162">
        <v>191</v>
      </c>
      <c r="AB65" s="162">
        <v>91</v>
      </c>
      <c r="AC65" s="162">
        <v>40</v>
      </c>
      <c r="AD65" s="162">
        <v>92</v>
      </c>
      <c r="AE65" s="162">
        <v>18</v>
      </c>
      <c r="AF65" s="162">
        <v>55</v>
      </c>
      <c r="AG65" s="162">
        <v>66</v>
      </c>
      <c r="AH65" s="162">
        <v>11</v>
      </c>
      <c r="AI65" s="162">
        <v>173</v>
      </c>
      <c r="AJ65" s="162">
        <v>9</v>
      </c>
      <c r="AK65" s="162">
        <v>314</v>
      </c>
      <c r="AL65" s="162">
        <v>148</v>
      </c>
      <c r="AM65" s="162">
        <v>23</v>
      </c>
      <c r="AN65" s="162">
        <v>149</v>
      </c>
      <c r="AO65" s="162">
        <v>62</v>
      </c>
      <c r="AP65" s="162">
        <v>68</v>
      </c>
      <c r="AQ65" s="162">
        <v>171</v>
      </c>
      <c r="AR65" s="162">
        <v>37</v>
      </c>
      <c r="AS65" s="162">
        <v>11</v>
      </c>
      <c r="AT65" s="162">
        <v>66</v>
      </c>
      <c r="AU65" s="162">
        <v>19</v>
      </c>
      <c r="AV65" s="162">
        <v>74</v>
      </c>
      <c r="AW65" s="162">
        <v>334</v>
      </c>
      <c r="AX65" s="162">
        <v>140</v>
      </c>
      <c r="AY65" s="162">
        <v>7</v>
      </c>
      <c r="AZ65" s="162">
        <v>133</v>
      </c>
      <c r="BA65" s="162">
        <v>121</v>
      </c>
      <c r="BB65" s="162">
        <v>41</v>
      </c>
      <c r="BC65" s="162">
        <v>82</v>
      </c>
      <c r="BD65" s="162">
        <v>12</v>
      </c>
      <c r="BE65" s="162">
        <v>96</v>
      </c>
      <c r="BF65" s="162">
        <v>125</v>
      </c>
    </row>
    <row r="66" spans="1:58" ht="5.25" customHeight="1" x14ac:dyDescent="0.25">
      <c r="A66" s="32"/>
      <c r="B66" s="32"/>
      <c r="C66" s="43"/>
      <c r="D66" s="43"/>
      <c r="E66" s="43"/>
      <c r="F66" s="43"/>
      <c r="G66" s="84"/>
      <c r="H66" s="84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32"/>
      <c r="BF66" s="43"/>
    </row>
    <row r="67" spans="1:58" ht="9.75" customHeight="1" x14ac:dyDescent="0.25">
      <c r="A67" s="352" t="s">
        <v>196</v>
      </c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/>
      <c r="Y67" s="352"/>
      <c r="Z67" s="352"/>
      <c r="AA67" s="352"/>
      <c r="AB67" s="352"/>
      <c r="AC67" s="352"/>
      <c r="AD67" s="352"/>
      <c r="AE67" s="352"/>
      <c r="AF67" s="352"/>
      <c r="AG67" s="352"/>
      <c r="AH67" s="352"/>
      <c r="AI67" s="352"/>
      <c r="AJ67" s="352"/>
      <c r="AK67" s="352"/>
      <c r="AL67" s="352"/>
      <c r="AM67" s="352"/>
      <c r="AN67" s="352"/>
      <c r="AO67" s="352"/>
      <c r="AP67" s="352"/>
      <c r="AQ67" s="352"/>
      <c r="AR67" s="352"/>
      <c r="AS67" s="352"/>
      <c r="AT67" s="352"/>
      <c r="AU67" s="352"/>
      <c r="AV67" s="352"/>
      <c r="AW67" s="352"/>
      <c r="AX67" s="352"/>
      <c r="AY67" s="352"/>
      <c r="AZ67" s="352"/>
      <c r="BA67" s="352"/>
      <c r="BB67" s="352"/>
      <c r="BC67" s="352"/>
      <c r="BD67" s="352"/>
      <c r="BE67" s="352"/>
      <c r="BF67" s="352"/>
    </row>
    <row r="68" spans="1:58" ht="10.5" customHeight="1" x14ac:dyDescent="0.25">
      <c r="A68" s="365" t="s">
        <v>186</v>
      </c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5"/>
    </row>
  </sheetData>
  <customSheetViews>
    <customSheetView guid="{7A197565-CD06-4D40-ADF6-ABEB5F656DCB}" showPageBreaks="1" showGridLines="0">
      <pane xSplit="3" ySplit="3" topLeftCell="X27" activePane="bottomRight" state="frozenSplit"/>
      <selection pane="bottomRight" activeCell="B47" sqref="B47"/>
      <colBreaks count="1" manualBreakCount="1">
        <brk id="36" max="1048575" man="1"/>
      </colBreaks>
      <pageMargins left="0" right="0" top="0.25" bottom="0.25" header="0.5" footer="0.25"/>
      <pageSetup scale="67" orientation="landscape" verticalDpi="1200" r:id="rId1"/>
      <headerFooter alignWithMargins="0"/>
    </customSheetView>
    <customSheetView guid="{95FDDC2C-549A-47CA-B8D5-ECD00002A7F5}" showPageBreaks="1" showGridLines="0">
      <pane xSplit="3" ySplit="3" topLeftCell="D46" activePane="bottomRight" state="frozenSplit"/>
      <selection pane="bottomRight" activeCell="B60" sqref="B60"/>
      <colBreaks count="1" manualBreakCount="1">
        <brk id="36" max="1048575" man="1"/>
      </colBreaks>
      <pageMargins left="0" right="0" top="0.25" bottom="0.25" header="0.5" footer="0.25"/>
      <pageSetup scale="67" orientation="landscape" verticalDpi="1200" r:id="rId2"/>
      <headerFooter alignWithMargins="0"/>
    </customSheetView>
    <customSheetView guid="{2B652145-1D52-4EE8-83F9-19E7E3F403E5}" showGridLines="0">
      <pane xSplit="3" ySplit="3" topLeftCell="D4" activePane="bottomRight" state="frozenSplit"/>
      <selection pane="bottomRight" activeCell="A68" sqref="A68:BF68"/>
      <colBreaks count="1" manualBreakCount="1">
        <brk id="36" max="1048575" man="1"/>
      </colBreaks>
      <pageMargins left="0" right="0" top="0.25" bottom="0.25" header="0.5" footer="0.25"/>
      <pageSetup scale="67" orientation="landscape" verticalDpi="1200" r:id="rId3"/>
      <headerFooter alignWithMargins="0"/>
    </customSheetView>
    <customSheetView guid="{6205ACC2-7748-4BB6-9408-101C32D32338}" showPageBreaks="1" showGridLines="0">
      <pane xSplit="3" ySplit="3" topLeftCell="D4" activePane="bottomRight" state="frozenSplit"/>
      <selection pane="bottomRight" activeCell="A68" sqref="A68:BF68"/>
      <colBreaks count="1" manualBreakCount="1">
        <brk id="36" max="1048575" man="1"/>
      </colBreaks>
      <pageMargins left="0" right="0" top="0.25" bottom="0.25" header="0.5" footer="0.25"/>
      <pageSetup scale="67" orientation="landscape" verticalDpi="1200" r:id="rId4"/>
      <headerFooter alignWithMargins="0"/>
    </customSheetView>
  </customSheetViews>
  <mergeCells count="3">
    <mergeCell ref="A68:BF68"/>
    <mergeCell ref="A67:BF67"/>
    <mergeCell ref="A1:C1"/>
  </mergeCells>
  <phoneticPr fontId="0" type="noConversion"/>
  <pageMargins left="0" right="0" top="0.25" bottom="0.25" header="0.5" footer="0.25"/>
  <pageSetup scale="65" orientation="landscape" verticalDpi="1200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72"/>
  <sheetViews>
    <sheetView showGridLines="0" zoomScaleNormal="10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5"/>
  <cols>
    <col min="1" max="1" width="4.42578125" style="28" customWidth="1"/>
    <col min="2" max="2" width="69" style="27" customWidth="1"/>
    <col min="3" max="4" width="11.140625" style="49" bestFit="1" customWidth="1"/>
    <col min="5" max="5" width="11.140625" style="17" bestFit="1" customWidth="1"/>
    <col min="6" max="7" width="8.7109375" style="56" bestFit="1" customWidth="1"/>
    <col min="8" max="8" width="9.7109375" style="17" bestFit="1" customWidth="1"/>
    <col min="9" max="9" width="9.140625" style="31"/>
    <col min="10" max="16384" width="9.140625" style="27"/>
  </cols>
  <sheetData>
    <row r="1" spans="1:9" x14ac:dyDescent="0.25">
      <c r="A1" s="366" t="s">
        <v>300</v>
      </c>
      <c r="B1" s="366"/>
      <c r="C1" s="366"/>
      <c r="D1" s="366"/>
      <c r="E1" s="366"/>
      <c r="F1" s="366"/>
      <c r="G1" s="366"/>
      <c r="H1" s="366"/>
    </row>
    <row r="3" spans="1:9" s="202" customFormat="1" ht="26.25" thickBot="1" x14ac:dyDescent="0.25">
      <c r="A3" s="204" t="s">
        <v>16</v>
      </c>
      <c r="B3" s="204" t="s">
        <v>192</v>
      </c>
      <c r="C3" s="205" t="s">
        <v>296</v>
      </c>
      <c r="D3" s="205" t="s">
        <v>297</v>
      </c>
      <c r="E3" s="206" t="s">
        <v>187</v>
      </c>
      <c r="F3" s="205" t="s">
        <v>298</v>
      </c>
      <c r="G3" s="205" t="s">
        <v>299</v>
      </c>
      <c r="H3" s="206" t="s">
        <v>188</v>
      </c>
      <c r="I3" s="203"/>
    </row>
    <row r="4" spans="1:9" ht="15" customHeight="1" x14ac:dyDescent="0.25">
      <c r="A4" s="28" t="s">
        <v>18</v>
      </c>
      <c r="B4" s="27" t="s">
        <v>242</v>
      </c>
      <c r="C4" s="47">
        <v>698</v>
      </c>
      <c r="D4" s="47">
        <v>128</v>
      </c>
      <c r="E4" s="42">
        <f t="shared" ref="E4:E37" si="0">D4/C4</f>
        <v>0.18338108882521489</v>
      </c>
      <c r="F4" s="38">
        <v>56</v>
      </c>
      <c r="G4" s="38">
        <v>52</v>
      </c>
      <c r="H4" s="42">
        <f t="shared" ref="H4:H37" si="1">G4/F4</f>
        <v>0.9285714285714286</v>
      </c>
    </row>
    <row r="5" spans="1:9" ht="15" customHeight="1" x14ac:dyDescent="0.25">
      <c r="A5" s="117" t="s">
        <v>20</v>
      </c>
      <c r="B5" s="118" t="s">
        <v>167</v>
      </c>
      <c r="C5" s="119">
        <v>3185</v>
      </c>
      <c r="D5" s="119">
        <v>183</v>
      </c>
      <c r="E5" s="123">
        <f t="shared" si="0"/>
        <v>5.7456828885400317E-2</v>
      </c>
      <c r="F5" s="124">
        <v>76</v>
      </c>
      <c r="G5" s="125">
        <v>17</v>
      </c>
      <c r="H5" s="123">
        <f t="shared" si="1"/>
        <v>0.22368421052631579</v>
      </c>
    </row>
    <row r="6" spans="1:9" ht="15" customHeight="1" x14ac:dyDescent="0.25">
      <c r="A6" s="28" t="s">
        <v>20</v>
      </c>
      <c r="B6" s="151" t="s">
        <v>328</v>
      </c>
      <c r="C6" s="47">
        <v>2771</v>
      </c>
      <c r="D6" s="47">
        <v>171</v>
      </c>
      <c r="E6" s="42">
        <f t="shared" si="0"/>
        <v>6.1710573800072173E-2</v>
      </c>
      <c r="F6" s="38">
        <v>112</v>
      </c>
      <c r="G6" s="86">
        <v>19</v>
      </c>
      <c r="H6" s="42">
        <f t="shared" si="1"/>
        <v>0.16964285714285715</v>
      </c>
    </row>
    <row r="7" spans="1:9" ht="15" customHeight="1" x14ac:dyDescent="0.25">
      <c r="A7" s="117" t="s">
        <v>21</v>
      </c>
      <c r="B7" s="118" t="s">
        <v>327</v>
      </c>
      <c r="C7" s="119">
        <v>1770</v>
      </c>
      <c r="D7" s="119">
        <v>930</v>
      </c>
      <c r="E7" s="123">
        <f>D7/C7</f>
        <v>0.52542372881355937</v>
      </c>
      <c r="F7" s="124">
        <v>88</v>
      </c>
      <c r="G7" s="116">
        <v>76</v>
      </c>
      <c r="H7" s="123">
        <f>G7/F7</f>
        <v>0.86363636363636365</v>
      </c>
    </row>
    <row r="8" spans="1:9" ht="15" customHeight="1" x14ac:dyDescent="0.25">
      <c r="A8" s="28" t="s">
        <v>21</v>
      </c>
      <c r="B8" s="151" t="s">
        <v>326</v>
      </c>
      <c r="C8" s="47">
        <v>1765</v>
      </c>
      <c r="D8" s="47">
        <v>1002</v>
      </c>
      <c r="E8" s="42">
        <f>D8/C8</f>
        <v>0.56770538243626067</v>
      </c>
      <c r="F8" s="38">
        <v>89</v>
      </c>
      <c r="G8" s="87">
        <v>63</v>
      </c>
      <c r="H8" s="42">
        <f>G8/F8</f>
        <v>0.7078651685393258</v>
      </c>
    </row>
    <row r="9" spans="1:9" ht="15" customHeight="1" x14ac:dyDescent="0.25">
      <c r="A9" s="117" t="s">
        <v>21</v>
      </c>
      <c r="B9" s="118" t="s">
        <v>243</v>
      </c>
      <c r="C9" s="119">
        <v>1955</v>
      </c>
      <c r="D9" s="119">
        <v>718</v>
      </c>
      <c r="E9" s="123">
        <f>D9/C9</f>
        <v>0.36726342710997445</v>
      </c>
      <c r="F9" s="124">
        <v>99</v>
      </c>
      <c r="G9" s="116">
        <v>50</v>
      </c>
      <c r="H9" s="123">
        <f>G9/F9</f>
        <v>0.50505050505050508</v>
      </c>
    </row>
    <row r="10" spans="1:9" ht="15" customHeight="1" x14ac:dyDescent="0.25">
      <c r="A10" s="28" t="s">
        <v>21</v>
      </c>
      <c r="B10" s="62" t="s">
        <v>166</v>
      </c>
      <c r="C10" s="47">
        <v>3617</v>
      </c>
      <c r="D10" s="47">
        <v>1240</v>
      </c>
      <c r="E10" s="42">
        <f t="shared" si="0"/>
        <v>0.34282554603262372</v>
      </c>
      <c r="F10" s="38">
        <v>141</v>
      </c>
      <c r="G10" s="87">
        <v>98</v>
      </c>
      <c r="H10" s="42">
        <f t="shared" si="1"/>
        <v>0.69503546099290781</v>
      </c>
    </row>
    <row r="11" spans="1:9" ht="15" customHeight="1" x14ac:dyDescent="0.25">
      <c r="A11" s="117" t="s">
        <v>21</v>
      </c>
      <c r="B11" s="118" t="s">
        <v>244</v>
      </c>
      <c r="C11" s="119">
        <v>3316</v>
      </c>
      <c r="D11" s="119">
        <v>1204</v>
      </c>
      <c r="E11" s="123">
        <f t="shared" ref="E11" si="2">D11/C11</f>
        <v>0.36308805790108567</v>
      </c>
      <c r="F11" s="124">
        <v>144</v>
      </c>
      <c r="G11" s="207">
        <v>96</v>
      </c>
      <c r="H11" s="123">
        <f t="shared" ref="H11" si="3">G11/F11</f>
        <v>0.66666666666666663</v>
      </c>
    </row>
    <row r="12" spans="1:9" ht="15" customHeight="1" x14ac:dyDescent="0.25">
      <c r="A12" s="28" t="s">
        <v>21</v>
      </c>
      <c r="B12" s="27" t="s">
        <v>245</v>
      </c>
      <c r="C12" s="47">
        <v>2494</v>
      </c>
      <c r="D12" s="47">
        <v>1093</v>
      </c>
      <c r="E12" s="42">
        <f t="shared" si="0"/>
        <v>0.43825180433039296</v>
      </c>
      <c r="F12" s="38">
        <v>74</v>
      </c>
      <c r="G12" s="55">
        <v>41</v>
      </c>
      <c r="H12" s="42">
        <f t="shared" si="1"/>
        <v>0.55405405405405406</v>
      </c>
    </row>
    <row r="13" spans="1:9" ht="15" customHeight="1" x14ac:dyDescent="0.25">
      <c r="A13" s="117" t="s">
        <v>22</v>
      </c>
      <c r="B13" s="118" t="s">
        <v>246</v>
      </c>
      <c r="C13" s="119">
        <v>1333</v>
      </c>
      <c r="D13" s="119">
        <v>152</v>
      </c>
      <c r="E13" s="123">
        <f t="shared" si="0"/>
        <v>0.1140285071267817</v>
      </c>
      <c r="F13" s="124">
        <v>79</v>
      </c>
      <c r="G13" s="125">
        <v>47</v>
      </c>
      <c r="H13" s="123">
        <f t="shared" si="1"/>
        <v>0.59493670886075944</v>
      </c>
    </row>
    <row r="14" spans="1:9" ht="15" customHeight="1" x14ac:dyDescent="0.25">
      <c r="A14" s="28" t="s">
        <v>23</v>
      </c>
      <c r="B14" s="27" t="s">
        <v>247</v>
      </c>
      <c r="C14" s="47">
        <v>1172</v>
      </c>
      <c r="D14" s="47">
        <v>72</v>
      </c>
      <c r="E14" s="42">
        <f t="shared" si="0"/>
        <v>6.1433447098976107E-2</v>
      </c>
      <c r="F14" s="38">
        <v>45</v>
      </c>
      <c r="G14" s="86">
        <v>23</v>
      </c>
      <c r="H14" s="42">
        <f t="shared" si="1"/>
        <v>0.51111111111111107</v>
      </c>
    </row>
    <row r="15" spans="1:9" ht="15" customHeight="1" x14ac:dyDescent="0.25">
      <c r="A15" s="117" t="s">
        <v>24</v>
      </c>
      <c r="B15" s="118" t="s">
        <v>248</v>
      </c>
      <c r="C15" s="119">
        <v>2160</v>
      </c>
      <c r="D15" s="119">
        <v>6</v>
      </c>
      <c r="E15" s="123">
        <f t="shared" si="0"/>
        <v>2.7777777777777779E-3</v>
      </c>
      <c r="F15" s="124">
        <v>68</v>
      </c>
      <c r="G15" s="125">
        <v>1</v>
      </c>
      <c r="H15" s="123">
        <f t="shared" si="1"/>
        <v>1.4705882352941176E-2</v>
      </c>
    </row>
    <row r="16" spans="1:9" ht="15" customHeight="1" x14ac:dyDescent="0.25">
      <c r="A16" s="28" t="s">
        <v>26</v>
      </c>
      <c r="B16" s="27" t="s">
        <v>249</v>
      </c>
      <c r="C16" s="47">
        <v>3015</v>
      </c>
      <c r="D16" s="47">
        <v>523</v>
      </c>
      <c r="E16" s="42">
        <f t="shared" si="0"/>
        <v>0.17346600331674958</v>
      </c>
      <c r="F16" s="38">
        <v>100</v>
      </c>
      <c r="G16" s="86">
        <v>55</v>
      </c>
      <c r="H16" s="42">
        <f t="shared" si="1"/>
        <v>0.55000000000000004</v>
      </c>
    </row>
    <row r="17" spans="1:8" ht="15" customHeight="1" x14ac:dyDescent="0.25">
      <c r="A17" s="117" t="s">
        <v>26</v>
      </c>
      <c r="B17" s="118" t="s">
        <v>250</v>
      </c>
      <c r="C17" s="119">
        <v>1430</v>
      </c>
      <c r="D17" s="119">
        <v>499</v>
      </c>
      <c r="E17" s="123">
        <f>D17/C17</f>
        <v>0.34895104895104895</v>
      </c>
      <c r="F17" s="124">
        <v>82</v>
      </c>
      <c r="G17" s="125">
        <v>75</v>
      </c>
      <c r="H17" s="123">
        <f>G17/F17</f>
        <v>0.91463414634146345</v>
      </c>
    </row>
    <row r="18" spans="1:8" ht="15" customHeight="1" x14ac:dyDescent="0.25">
      <c r="A18" s="28" t="s">
        <v>27</v>
      </c>
      <c r="B18" s="27" t="s">
        <v>251</v>
      </c>
      <c r="C18" s="47">
        <v>327</v>
      </c>
      <c r="D18" s="47">
        <v>311</v>
      </c>
      <c r="E18" s="42">
        <f t="shared" si="0"/>
        <v>0.95107033639143734</v>
      </c>
      <c r="F18" s="38">
        <v>80</v>
      </c>
      <c r="G18" s="86">
        <v>80</v>
      </c>
      <c r="H18" s="42">
        <f t="shared" si="1"/>
        <v>1</v>
      </c>
    </row>
    <row r="19" spans="1:8" ht="15" customHeight="1" x14ac:dyDescent="0.25">
      <c r="A19" s="117" t="s">
        <v>29</v>
      </c>
      <c r="B19" s="118" t="s">
        <v>252</v>
      </c>
      <c r="C19" s="119">
        <v>973</v>
      </c>
      <c r="D19" s="119">
        <v>108</v>
      </c>
      <c r="E19" s="123">
        <f t="shared" si="0"/>
        <v>0.11099691675231244</v>
      </c>
      <c r="F19" s="124">
        <v>81</v>
      </c>
      <c r="G19" s="125">
        <v>57</v>
      </c>
      <c r="H19" s="123">
        <f t="shared" si="1"/>
        <v>0.70370370370370372</v>
      </c>
    </row>
    <row r="20" spans="1:8" ht="15" customHeight="1" x14ac:dyDescent="0.25">
      <c r="A20" s="28" t="s">
        <v>31</v>
      </c>
      <c r="B20" s="27" t="s">
        <v>329</v>
      </c>
      <c r="C20" s="47">
        <v>1961</v>
      </c>
      <c r="D20" s="47">
        <v>377</v>
      </c>
      <c r="E20" s="42">
        <f t="shared" si="0"/>
        <v>0.19224885262621111</v>
      </c>
      <c r="F20" s="38">
        <v>130</v>
      </c>
      <c r="G20" s="86">
        <v>50</v>
      </c>
      <c r="H20" s="42">
        <f t="shared" si="1"/>
        <v>0.38461538461538464</v>
      </c>
    </row>
    <row r="21" spans="1:8" ht="15" customHeight="1" x14ac:dyDescent="0.25">
      <c r="A21" s="117" t="s">
        <v>31</v>
      </c>
      <c r="B21" s="118" t="s">
        <v>253</v>
      </c>
      <c r="C21" s="119">
        <v>1531</v>
      </c>
      <c r="D21" s="119">
        <v>428</v>
      </c>
      <c r="E21" s="123">
        <f t="shared" si="0"/>
        <v>0.27955584585238408</v>
      </c>
      <c r="F21" s="124">
        <v>68</v>
      </c>
      <c r="G21" s="125">
        <v>62</v>
      </c>
      <c r="H21" s="123">
        <f t="shared" si="1"/>
        <v>0.91176470588235292</v>
      </c>
    </row>
    <row r="22" spans="1:8" ht="15" customHeight="1" x14ac:dyDescent="0.25">
      <c r="A22" s="28" t="s">
        <v>31</v>
      </c>
      <c r="B22" s="27" t="s">
        <v>254</v>
      </c>
      <c r="C22" s="47">
        <v>858</v>
      </c>
      <c r="D22" s="47">
        <v>382</v>
      </c>
      <c r="E22" s="42">
        <f>D22/C22</f>
        <v>0.44522144522144524</v>
      </c>
      <c r="F22" s="38">
        <v>49</v>
      </c>
      <c r="G22" s="86">
        <v>48</v>
      </c>
      <c r="H22" s="42">
        <f>G22/F22</f>
        <v>0.97959183673469385</v>
      </c>
    </row>
    <row r="23" spans="1:8" ht="15" customHeight="1" x14ac:dyDescent="0.25">
      <c r="A23" s="117" t="s">
        <v>32</v>
      </c>
      <c r="B23" s="118" t="s">
        <v>255</v>
      </c>
      <c r="C23" s="119">
        <v>1619</v>
      </c>
      <c r="D23" s="119">
        <v>203</v>
      </c>
      <c r="E23" s="123">
        <f t="shared" si="0"/>
        <v>0.12538604076590487</v>
      </c>
      <c r="F23" s="124">
        <v>104</v>
      </c>
      <c r="G23" s="125">
        <v>73</v>
      </c>
      <c r="H23" s="123">
        <f t="shared" si="1"/>
        <v>0.70192307692307687</v>
      </c>
    </row>
    <row r="24" spans="1:8" ht="15" customHeight="1" x14ac:dyDescent="0.25">
      <c r="A24" s="28" t="s">
        <v>34</v>
      </c>
      <c r="B24" s="27" t="s">
        <v>256</v>
      </c>
      <c r="C24" s="47">
        <v>1525</v>
      </c>
      <c r="D24" s="47">
        <v>192</v>
      </c>
      <c r="E24" s="42">
        <f t="shared" si="0"/>
        <v>0.12590163934426229</v>
      </c>
      <c r="F24" s="38">
        <v>57</v>
      </c>
      <c r="G24" s="86">
        <v>38</v>
      </c>
      <c r="H24" s="42">
        <f t="shared" si="1"/>
        <v>0.66666666666666663</v>
      </c>
    </row>
    <row r="25" spans="1:8" ht="15" customHeight="1" x14ac:dyDescent="0.25">
      <c r="A25" s="117" t="s">
        <v>34</v>
      </c>
      <c r="B25" s="118" t="s">
        <v>257</v>
      </c>
      <c r="C25" s="119">
        <v>2946</v>
      </c>
      <c r="D25" s="119">
        <v>196</v>
      </c>
      <c r="E25" s="123">
        <f t="shared" si="0"/>
        <v>6.6530889341479979E-2</v>
      </c>
      <c r="F25" s="124">
        <v>114</v>
      </c>
      <c r="G25" s="125">
        <v>44</v>
      </c>
      <c r="H25" s="123">
        <f t="shared" si="1"/>
        <v>0.38596491228070173</v>
      </c>
    </row>
    <row r="26" spans="1:8" ht="15" customHeight="1" x14ac:dyDescent="0.25">
      <c r="A26" s="28" t="s">
        <v>35</v>
      </c>
      <c r="B26" s="27" t="s">
        <v>258</v>
      </c>
      <c r="C26" s="47">
        <v>675</v>
      </c>
      <c r="D26" s="47">
        <v>159</v>
      </c>
      <c r="E26" s="42">
        <f t="shared" si="0"/>
        <v>0.23555555555555555</v>
      </c>
      <c r="F26" s="38">
        <v>65</v>
      </c>
      <c r="G26" s="86">
        <v>60</v>
      </c>
      <c r="H26" s="42">
        <f t="shared" si="1"/>
        <v>0.92307692307692313</v>
      </c>
    </row>
    <row r="27" spans="1:8" ht="15" customHeight="1" x14ac:dyDescent="0.25">
      <c r="A27" s="117" t="s">
        <v>36</v>
      </c>
      <c r="B27" s="118" t="s">
        <v>259</v>
      </c>
      <c r="C27" s="119">
        <v>4588</v>
      </c>
      <c r="D27" s="119">
        <v>167</v>
      </c>
      <c r="E27" s="123">
        <f t="shared" si="0"/>
        <v>3.6399302528334787E-2</v>
      </c>
      <c r="F27" s="124">
        <v>111</v>
      </c>
      <c r="G27" s="116">
        <v>29</v>
      </c>
      <c r="H27" s="123">
        <f t="shared" si="1"/>
        <v>0.26126126126126126</v>
      </c>
    </row>
    <row r="28" spans="1:8" ht="15" customHeight="1" x14ac:dyDescent="0.25">
      <c r="A28" s="28" t="s">
        <v>36</v>
      </c>
      <c r="B28" s="27" t="s">
        <v>165</v>
      </c>
      <c r="C28" s="47">
        <v>1028</v>
      </c>
      <c r="D28" s="47">
        <v>69</v>
      </c>
      <c r="E28" s="42">
        <f t="shared" si="0"/>
        <v>6.7120622568093383E-2</v>
      </c>
      <c r="F28" s="38">
        <v>35</v>
      </c>
      <c r="G28" s="55">
        <v>3</v>
      </c>
      <c r="H28" s="42">
        <f t="shared" si="1"/>
        <v>8.5714285714285715E-2</v>
      </c>
    </row>
    <row r="29" spans="1:8" ht="15" customHeight="1" x14ac:dyDescent="0.25">
      <c r="A29" s="117" t="s">
        <v>36</v>
      </c>
      <c r="B29" s="118" t="s">
        <v>260</v>
      </c>
      <c r="C29" s="119">
        <v>4476</v>
      </c>
      <c r="D29" s="119">
        <v>168</v>
      </c>
      <c r="E29" s="123">
        <f t="shared" si="0"/>
        <v>3.7533512064343161E-2</v>
      </c>
      <c r="F29" s="124">
        <v>184</v>
      </c>
      <c r="G29" s="116">
        <v>32</v>
      </c>
      <c r="H29" s="123">
        <f t="shared" si="1"/>
        <v>0.17391304347826086</v>
      </c>
    </row>
    <row r="30" spans="1:8" ht="15" customHeight="1" x14ac:dyDescent="0.25">
      <c r="A30" s="28" t="s">
        <v>37</v>
      </c>
      <c r="B30" s="27" t="s">
        <v>261</v>
      </c>
      <c r="C30" s="47">
        <v>2861</v>
      </c>
      <c r="D30" s="47">
        <v>208</v>
      </c>
      <c r="E30" s="42">
        <f t="shared" si="0"/>
        <v>7.2701852499126182E-2</v>
      </c>
      <c r="F30" s="38">
        <v>131</v>
      </c>
      <c r="G30" s="86">
        <v>69</v>
      </c>
      <c r="H30" s="42">
        <f t="shared" si="1"/>
        <v>0.52671755725190839</v>
      </c>
    </row>
    <row r="31" spans="1:8" ht="15" customHeight="1" x14ac:dyDescent="0.25">
      <c r="A31" s="117" t="s">
        <v>39</v>
      </c>
      <c r="B31" s="118" t="s">
        <v>262</v>
      </c>
      <c r="C31" s="119">
        <v>1571</v>
      </c>
      <c r="D31" s="208">
        <v>345</v>
      </c>
      <c r="E31" s="123">
        <f t="shared" si="0"/>
        <v>0.2196053469127944</v>
      </c>
      <c r="F31" s="124">
        <v>98</v>
      </c>
      <c r="G31" s="125">
        <v>66</v>
      </c>
      <c r="H31" s="123">
        <f t="shared" si="1"/>
        <v>0.67346938775510201</v>
      </c>
    </row>
    <row r="32" spans="1:8" ht="15" customHeight="1" x14ac:dyDescent="0.25">
      <c r="A32" s="28" t="s">
        <v>39</v>
      </c>
      <c r="B32" s="27" t="s">
        <v>263</v>
      </c>
      <c r="C32" s="47">
        <v>2141</v>
      </c>
      <c r="D32" s="29">
        <v>327</v>
      </c>
      <c r="E32" s="42">
        <f t="shared" si="0"/>
        <v>0.152732368052312</v>
      </c>
      <c r="F32" s="38">
        <v>108</v>
      </c>
      <c r="G32" s="86">
        <v>80</v>
      </c>
      <c r="H32" s="42">
        <f t="shared" si="1"/>
        <v>0.7407407407407407</v>
      </c>
    </row>
    <row r="33" spans="1:8" ht="15" customHeight="1" x14ac:dyDescent="0.25">
      <c r="A33" s="117" t="s">
        <v>40</v>
      </c>
      <c r="B33" s="118" t="s">
        <v>264</v>
      </c>
      <c r="C33" s="119">
        <v>992</v>
      </c>
      <c r="D33" s="119">
        <v>211</v>
      </c>
      <c r="E33" s="123">
        <f t="shared" si="0"/>
        <v>0.21270161290322581</v>
      </c>
      <c r="F33" s="124">
        <v>98</v>
      </c>
      <c r="G33" s="125">
        <v>57</v>
      </c>
      <c r="H33" s="123">
        <f t="shared" si="1"/>
        <v>0.58163265306122447</v>
      </c>
    </row>
    <row r="34" spans="1:8" ht="15" customHeight="1" x14ac:dyDescent="0.25">
      <c r="A34" s="28" t="s">
        <v>41</v>
      </c>
      <c r="B34" s="27" t="s">
        <v>293</v>
      </c>
      <c r="C34" s="47">
        <v>635</v>
      </c>
      <c r="D34" s="47">
        <v>142</v>
      </c>
      <c r="E34" s="42">
        <f t="shared" si="0"/>
        <v>0.22362204724409449</v>
      </c>
      <c r="F34" s="38">
        <v>109</v>
      </c>
      <c r="G34" s="86">
        <v>74</v>
      </c>
      <c r="H34" s="42">
        <f t="shared" si="1"/>
        <v>0.67889908256880738</v>
      </c>
    </row>
    <row r="35" spans="1:8" ht="15" customHeight="1" x14ac:dyDescent="0.25">
      <c r="A35" s="117" t="s">
        <v>42</v>
      </c>
      <c r="B35" s="118" t="s">
        <v>265</v>
      </c>
      <c r="C35" s="119">
        <v>100</v>
      </c>
      <c r="D35" s="119">
        <v>89</v>
      </c>
      <c r="E35" s="123">
        <f t="shared" si="0"/>
        <v>0.89</v>
      </c>
      <c r="F35" s="124">
        <v>34</v>
      </c>
      <c r="G35" s="125">
        <v>33</v>
      </c>
      <c r="H35" s="123">
        <f t="shared" si="1"/>
        <v>0.97058823529411764</v>
      </c>
    </row>
    <row r="36" spans="1:8" ht="15" customHeight="1" x14ac:dyDescent="0.25">
      <c r="A36" s="28" t="s">
        <v>44</v>
      </c>
      <c r="B36" s="17" t="s">
        <v>273</v>
      </c>
      <c r="C36" s="47">
        <v>369</v>
      </c>
      <c r="D36" s="47">
        <v>346</v>
      </c>
      <c r="E36" s="42">
        <f>D36/C36</f>
        <v>0.93766937669376693</v>
      </c>
      <c r="F36" s="38">
        <v>52</v>
      </c>
      <c r="G36" s="86">
        <v>51</v>
      </c>
      <c r="H36" s="42">
        <f>G36/F36</f>
        <v>0.98076923076923073</v>
      </c>
    </row>
    <row r="37" spans="1:8" ht="15" customHeight="1" x14ac:dyDescent="0.25">
      <c r="A37" s="117" t="s">
        <v>44</v>
      </c>
      <c r="B37" s="118" t="s">
        <v>274</v>
      </c>
      <c r="C37" s="119">
        <v>1421</v>
      </c>
      <c r="D37" s="119">
        <v>324</v>
      </c>
      <c r="E37" s="123">
        <f t="shared" si="0"/>
        <v>0.22800844475721324</v>
      </c>
      <c r="F37" s="124">
        <v>79</v>
      </c>
      <c r="G37" s="125">
        <v>66</v>
      </c>
      <c r="H37" s="123">
        <f t="shared" si="1"/>
        <v>0.83544303797468356</v>
      </c>
    </row>
    <row r="38" spans="1:8" ht="15" customHeight="1" x14ac:dyDescent="0.25">
      <c r="A38" s="28" t="s">
        <v>46</v>
      </c>
      <c r="B38" s="27" t="s">
        <v>267</v>
      </c>
      <c r="C38" s="47">
        <v>2668</v>
      </c>
      <c r="D38" s="47">
        <v>79</v>
      </c>
      <c r="E38" s="42">
        <f t="shared" ref="E38:E64" si="4">D38/C38</f>
        <v>2.9610194902548726E-2</v>
      </c>
      <c r="F38" s="38">
        <v>85</v>
      </c>
      <c r="G38" s="86">
        <v>13</v>
      </c>
      <c r="H38" s="42">
        <f t="shared" ref="H38:H64" si="5">G38/F38</f>
        <v>0.15294117647058825</v>
      </c>
    </row>
    <row r="39" spans="1:8" ht="15" customHeight="1" x14ac:dyDescent="0.25">
      <c r="A39" s="117" t="s">
        <v>46</v>
      </c>
      <c r="B39" s="118" t="s">
        <v>294</v>
      </c>
      <c r="C39" s="119">
        <v>834</v>
      </c>
      <c r="D39" s="119">
        <v>91</v>
      </c>
      <c r="E39" s="123">
        <f t="shared" si="4"/>
        <v>0.10911270983213429</v>
      </c>
      <c r="F39" s="124">
        <v>46</v>
      </c>
      <c r="G39" s="125">
        <v>35</v>
      </c>
      <c r="H39" s="123">
        <f t="shared" si="5"/>
        <v>0.76086956521739135</v>
      </c>
    </row>
    <row r="40" spans="1:8" ht="15" customHeight="1" x14ac:dyDescent="0.25">
      <c r="A40" s="28" t="s">
        <v>48</v>
      </c>
      <c r="B40" s="27" t="s">
        <v>268</v>
      </c>
      <c r="C40" s="47">
        <v>1916</v>
      </c>
      <c r="D40" s="47">
        <v>325</v>
      </c>
      <c r="E40" s="42">
        <f t="shared" si="4"/>
        <v>0.16962421711899792</v>
      </c>
      <c r="F40" s="38">
        <v>93</v>
      </c>
      <c r="G40" s="86">
        <v>59</v>
      </c>
      <c r="H40" s="42">
        <f t="shared" si="5"/>
        <v>0.63440860215053763</v>
      </c>
    </row>
    <row r="41" spans="1:8" ht="15" customHeight="1" x14ac:dyDescent="0.25">
      <c r="A41" s="117" t="s">
        <v>50</v>
      </c>
      <c r="B41" s="118" t="s">
        <v>269</v>
      </c>
      <c r="C41" s="119">
        <v>2288</v>
      </c>
      <c r="D41" s="119">
        <v>107</v>
      </c>
      <c r="E41" s="123">
        <f t="shared" si="4"/>
        <v>4.6765734265734264E-2</v>
      </c>
      <c r="F41" s="124">
        <v>78</v>
      </c>
      <c r="G41" s="125">
        <v>43</v>
      </c>
      <c r="H41" s="123">
        <f t="shared" si="5"/>
        <v>0.55128205128205132</v>
      </c>
    </row>
    <row r="42" spans="1:8" ht="15" customHeight="1" x14ac:dyDescent="0.25">
      <c r="A42" s="28" t="s">
        <v>51</v>
      </c>
      <c r="B42" s="27" t="s">
        <v>272</v>
      </c>
      <c r="C42" s="47">
        <v>2257</v>
      </c>
      <c r="D42" s="47">
        <v>385</v>
      </c>
      <c r="E42" s="42">
        <f t="shared" si="4"/>
        <v>0.17058041648205582</v>
      </c>
      <c r="F42" s="38">
        <v>80</v>
      </c>
      <c r="G42" s="55">
        <v>22</v>
      </c>
      <c r="H42" s="42">
        <f t="shared" si="5"/>
        <v>0.27500000000000002</v>
      </c>
    </row>
    <row r="43" spans="1:8" ht="15" customHeight="1" x14ac:dyDescent="0.25">
      <c r="A43" s="117" t="s">
        <v>51</v>
      </c>
      <c r="B43" s="118" t="s">
        <v>295</v>
      </c>
      <c r="C43" s="119">
        <v>4832</v>
      </c>
      <c r="D43" s="119">
        <v>531</v>
      </c>
      <c r="E43" s="123">
        <f t="shared" si="4"/>
        <v>0.10989238410596026</v>
      </c>
      <c r="F43" s="124">
        <v>243</v>
      </c>
      <c r="G43" s="116">
        <v>78</v>
      </c>
      <c r="H43" s="123">
        <f t="shared" si="5"/>
        <v>0.32098765432098764</v>
      </c>
    </row>
    <row r="44" spans="1:8" ht="15" customHeight="1" x14ac:dyDescent="0.25">
      <c r="A44" s="28" t="s">
        <v>51</v>
      </c>
      <c r="B44" s="27" t="s">
        <v>270</v>
      </c>
      <c r="C44" s="47">
        <v>1837</v>
      </c>
      <c r="D44" s="47">
        <v>468</v>
      </c>
      <c r="E44" s="42">
        <f t="shared" si="4"/>
        <v>0.25476320087098531</v>
      </c>
      <c r="F44" s="38">
        <v>90</v>
      </c>
      <c r="G44" s="55">
        <v>65</v>
      </c>
      <c r="H44" s="42">
        <f t="shared" si="5"/>
        <v>0.72222222222222221</v>
      </c>
    </row>
    <row r="45" spans="1:8" ht="15" customHeight="1" x14ac:dyDescent="0.25">
      <c r="A45" s="117" t="s">
        <v>51</v>
      </c>
      <c r="B45" s="118" t="s">
        <v>271</v>
      </c>
      <c r="C45" s="119">
        <v>1057</v>
      </c>
      <c r="D45" s="119">
        <v>433</v>
      </c>
      <c r="E45" s="123">
        <f>D45/C45</f>
        <v>0.40964995269631033</v>
      </c>
      <c r="F45" s="124">
        <v>41</v>
      </c>
      <c r="G45" s="207">
        <v>37</v>
      </c>
      <c r="H45" s="123">
        <f>G45/F45</f>
        <v>0.90243902439024393</v>
      </c>
    </row>
    <row r="46" spans="1:8" ht="15" customHeight="1" x14ac:dyDescent="0.25">
      <c r="A46" s="28" t="s">
        <v>52</v>
      </c>
      <c r="B46" s="27" t="s">
        <v>275</v>
      </c>
      <c r="C46" s="47">
        <v>2847</v>
      </c>
      <c r="D46" s="47">
        <v>208</v>
      </c>
      <c r="E46" s="42">
        <f t="shared" si="4"/>
        <v>7.3059360730593603E-2</v>
      </c>
      <c r="F46" s="38">
        <v>72</v>
      </c>
      <c r="G46" s="86">
        <v>11</v>
      </c>
      <c r="H46" s="42">
        <f t="shared" si="5"/>
        <v>0.15277777777777779</v>
      </c>
    </row>
    <row r="47" spans="1:8" ht="15" customHeight="1" x14ac:dyDescent="0.25">
      <c r="A47" s="117" t="s">
        <v>52</v>
      </c>
      <c r="B47" s="118" t="s">
        <v>276</v>
      </c>
      <c r="C47" s="119">
        <v>958</v>
      </c>
      <c r="D47" s="119">
        <v>249</v>
      </c>
      <c r="E47" s="123">
        <f t="shared" si="4"/>
        <v>0.25991649269311062</v>
      </c>
      <c r="F47" s="124">
        <v>104</v>
      </c>
      <c r="G47" s="125">
        <v>85</v>
      </c>
      <c r="H47" s="123">
        <f t="shared" si="5"/>
        <v>0.81730769230769229</v>
      </c>
    </row>
    <row r="48" spans="1:8" ht="15" customHeight="1" x14ac:dyDescent="0.25">
      <c r="A48" s="28" t="s">
        <v>53</v>
      </c>
      <c r="B48" s="27" t="s">
        <v>277</v>
      </c>
      <c r="C48" s="47">
        <v>713</v>
      </c>
      <c r="D48" s="47">
        <v>148</v>
      </c>
      <c r="E48" s="42">
        <f t="shared" si="4"/>
        <v>0.20757363253856942</v>
      </c>
      <c r="F48" s="38">
        <v>58</v>
      </c>
      <c r="G48" s="86">
        <v>41</v>
      </c>
      <c r="H48" s="42">
        <f t="shared" si="5"/>
        <v>0.7068965517241379</v>
      </c>
    </row>
    <row r="49" spans="1:8" ht="15" customHeight="1" x14ac:dyDescent="0.25">
      <c r="A49" s="117" t="s">
        <v>54</v>
      </c>
      <c r="B49" s="118" t="s">
        <v>278</v>
      </c>
      <c r="C49" s="119">
        <v>1148</v>
      </c>
      <c r="D49" s="119">
        <v>136</v>
      </c>
      <c r="E49" s="123">
        <f t="shared" si="4"/>
        <v>0.11846689895470383</v>
      </c>
      <c r="F49" s="124">
        <v>75</v>
      </c>
      <c r="G49" s="125">
        <v>41</v>
      </c>
      <c r="H49" s="123">
        <f t="shared" si="5"/>
        <v>0.54666666666666663</v>
      </c>
    </row>
    <row r="50" spans="1:8" ht="15" customHeight="1" x14ac:dyDescent="0.25">
      <c r="A50" s="28" t="s">
        <v>55</v>
      </c>
      <c r="B50" s="27" t="s">
        <v>279</v>
      </c>
      <c r="C50" s="47">
        <v>4127</v>
      </c>
      <c r="D50" s="47">
        <v>322</v>
      </c>
      <c r="E50" s="42">
        <f t="shared" si="4"/>
        <v>7.8022776835473706E-2</v>
      </c>
      <c r="F50" s="38">
        <v>127</v>
      </c>
      <c r="G50" s="55">
        <v>63</v>
      </c>
      <c r="H50" s="42">
        <f t="shared" si="5"/>
        <v>0.49606299212598426</v>
      </c>
    </row>
    <row r="51" spans="1:8" ht="15" customHeight="1" x14ac:dyDescent="0.25">
      <c r="A51" s="117" t="s">
        <v>55</v>
      </c>
      <c r="B51" s="118" t="s">
        <v>280</v>
      </c>
      <c r="C51" s="119">
        <v>2207</v>
      </c>
      <c r="D51" s="119">
        <v>152</v>
      </c>
      <c r="E51" s="123">
        <f t="shared" si="4"/>
        <v>6.8871771635704571E-2</v>
      </c>
      <c r="F51" s="124">
        <v>122</v>
      </c>
      <c r="G51" s="207">
        <v>16</v>
      </c>
      <c r="H51" s="123">
        <f t="shared" si="5"/>
        <v>0.13114754098360656</v>
      </c>
    </row>
    <row r="52" spans="1:8" ht="15" customHeight="1" x14ac:dyDescent="0.25">
      <c r="A52" s="28" t="s">
        <v>55</v>
      </c>
      <c r="B52" s="27" t="s">
        <v>281</v>
      </c>
      <c r="C52" s="47">
        <v>2145</v>
      </c>
      <c r="D52" s="47">
        <v>250</v>
      </c>
      <c r="E52" s="42">
        <f t="shared" si="4"/>
        <v>0.11655011655011654</v>
      </c>
      <c r="F52" s="38">
        <v>78</v>
      </c>
      <c r="G52" s="87">
        <v>40</v>
      </c>
      <c r="H52" s="42">
        <f t="shared" si="5"/>
        <v>0.51282051282051277</v>
      </c>
    </row>
    <row r="53" spans="1:8" ht="15" customHeight="1" x14ac:dyDescent="0.25">
      <c r="A53" s="117" t="s">
        <v>56</v>
      </c>
      <c r="B53" s="118" t="s">
        <v>282</v>
      </c>
      <c r="C53" s="119">
        <v>358</v>
      </c>
      <c r="D53" s="119">
        <v>108</v>
      </c>
      <c r="E53" s="123">
        <f t="shared" si="4"/>
        <v>0.3016759776536313</v>
      </c>
      <c r="F53" s="124">
        <v>40</v>
      </c>
      <c r="G53" s="125">
        <v>36</v>
      </c>
      <c r="H53" s="123">
        <f t="shared" si="5"/>
        <v>0.9</v>
      </c>
    </row>
    <row r="54" spans="1:8" ht="15" customHeight="1" x14ac:dyDescent="0.25">
      <c r="A54" s="28" t="s">
        <v>58</v>
      </c>
      <c r="B54" s="27" t="s">
        <v>283</v>
      </c>
      <c r="C54" s="47">
        <v>788</v>
      </c>
      <c r="D54" s="47">
        <v>167</v>
      </c>
      <c r="E54" s="42">
        <f t="shared" si="4"/>
        <v>0.21192893401015228</v>
      </c>
      <c r="F54" s="38">
        <v>70</v>
      </c>
      <c r="G54" s="86">
        <v>55</v>
      </c>
      <c r="H54" s="42">
        <f t="shared" si="5"/>
        <v>0.7857142857142857</v>
      </c>
    </row>
    <row r="55" spans="1:8" ht="15" customHeight="1" x14ac:dyDescent="0.25">
      <c r="A55" s="117" t="s">
        <v>60</v>
      </c>
      <c r="B55" s="118" t="s">
        <v>284</v>
      </c>
      <c r="C55" s="119">
        <v>1843</v>
      </c>
      <c r="D55" s="119">
        <v>100</v>
      </c>
      <c r="E55" s="123">
        <f t="shared" si="4"/>
        <v>5.425935973955507E-2</v>
      </c>
      <c r="F55" s="124">
        <v>55</v>
      </c>
      <c r="G55" s="125">
        <v>11</v>
      </c>
      <c r="H55" s="123">
        <f t="shared" si="5"/>
        <v>0.2</v>
      </c>
    </row>
    <row r="56" spans="1:8" ht="15" customHeight="1" x14ac:dyDescent="0.25">
      <c r="A56" s="28" t="s">
        <v>60</v>
      </c>
      <c r="B56" s="27" t="s">
        <v>285</v>
      </c>
      <c r="C56" s="47">
        <v>478</v>
      </c>
      <c r="D56" s="47">
        <v>171</v>
      </c>
      <c r="E56" s="42">
        <f t="shared" si="4"/>
        <v>0.35774058577405859</v>
      </c>
      <c r="F56" s="38">
        <v>81</v>
      </c>
      <c r="G56" s="86">
        <v>44</v>
      </c>
      <c r="H56" s="42">
        <f t="shared" si="5"/>
        <v>0.54320987654320985</v>
      </c>
    </row>
    <row r="57" spans="1:8" ht="15" customHeight="1" x14ac:dyDescent="0.25">
      <c r="A57" s="117" t="s">
        <v>61</v>
      </c>
      <c r="B57" s="118" t="s">
        <v>164</v>
      </c>
      <c r="C57" s="119">
        <v>1530</v>
      </c>
      <c r="D57" s="119">
        <v>819</v>
      </c>
      <c r="E57" s="123">
        <f t="shared" si="4"/>
        <v>0.53529411764705881</v>
      </c>
      <c r="F57" s="124">
        <v>104</v>
      </c>
      <c r="G57" s="116">
        <v>95</v>
      </c>
      <c r="H57" s="123">
        <f t="shared" si="5"/>
        <v>0.91346153846153844</v>
      </c>
    </row>
    <row r="58" spans="1:8" ht="15" customHeight="1" x14ac:dyDescent="0.25">
      <c r="A58" s="28" t="s">
        <v>61</v>
      </c>
      <c r="B58" s="27" t="s">
        <v>330</v>
      </c>
      <c r="C58" s="47">
        <v>1249</v>
      </c>
      <c r="D58" s="47">
        <v>817</v>
      </c>
      <c r="E58" s="42">
        <f t="shared" si="4"/>
        <v>0.65412329863891117</v>
      </c>
      <c r="F58" s="38">
        <v>83</v>
      </c>
      <c r="G58" s="87">
        <v>80</v>
      </c>
      <c r="H58" s="42">
        <f t="shared" si="5"/>
        <v>0.96385542168674698</v>
      </c>
    </row>
    <row r="59" spans="1:8" ht="15" customHeight="1" x14ac:dyDescent="0.25">
      <c r="A59" s="117" t="s">
        <v>61</v>
      </c>
      <c r="B59" s="118" t="s">
        <v>286</v>
      </c>
      <c r="C59" s="119">
        <v>1355</v>
      </c>
      <c r="D59" s="119">
        <v>829</v>
      </c>
      <c r="E59" s="123">
        <f t="shared" si="4"/>
        <v>0.61180811808118085</v>
      </c>
      <c r="F59" s="124">
        <v>96</v>
      </c>
      <c r="G59" s="207">
        <v>88</v>
      </c>
      <c r="H59" s="123">
        <f t="shared" si="5"/>
        <v>0.91666666666666663</v>
      </c>
    </row>
    <row r="60" spans="1:8" ht="15" customHeight="1" x14ac:dyDescent="0.25">
      <c r="A60" s="28" t="s">
        <v>62</v>
      </c>
      <c r="B60" s="27" t="s">
        <v>287</v>
      </c>
      <c r="C60" s="47">
        <v>1101</v>
      </c>
      <c r="D60" s="47">
        <v>29</v>
      </c>
      <c r="E60" s="42">
        <f>D60/C60</f>
        <v>2.633969118982743E-2</v>
      </c>
      <c r="F60" s="38">
        <v>64</v>
      </c>
      <c r="G60" s="86">
        <v>3</v>
      </c>
      <c r="H60" s="42">
        <f>G60/F60</f>
        <v>4.6875E-2</v>
      </c>
    </row>
    <row r="61" spans="1:8" ht="15" customHeight="1" x14ac:dyDescent="0.25">
      <c r="A61" s="117" t="s">
        <v>63</v>
      </c>
      <c r="B61" s="118" t="s">
        <v>288</v>
      </c>
      <c r="C61" s="119">
        <v>2513</v>
      </c>
      <c r="D61" s="119">
        <v>313</v>
      </c>
      <c r="E61" s="123">
        <f t="shared" si="4"/>
        <v>0.12455232789494627</v>
      </c>
      <c r="F61" s="124">
        <v>95</v>
      </c>
      <c r="G61" s="125">
        <v>62</v>
      </c>
      <c r="H61" s="123">
        <f t="shared" si="5"/>
        <v>0.65263157894736845</v>
      </c>
    </row>
    <row r="62" spans="1:8" ht="15" customHeight="1" x14ac:dyDescent="0.25">
      <c r="A62" s="28" t="s">
        <v>65</v>
      </c>
      <c r="B62" s="27" t="s">
        <v>289</v>
      </c>
      <c r="C62" s="47">
        <v>996</v>
      </c>
      <c r="D62" s="47">
        <v>251</v>
      </c>
      <c r="E62" s="42">
        <f t="shared" si="4"/>
        <v>0.25200803212851408</v>
      </c>
      <c r="F62" s="38">
        <v>63</v>
      </c>
      <c r="G62" s="86">
        <v>57</v>
      </c>
      <c r="H62" s="42">
        <f t="shared" si="5"/>
        <v>0.90476190476190477</v>
      </c>
    </row>
    <row r="63" spans="1:8" ht="15" customHeight="1" x14ac:dyDescent="0.25">
      <c r="A63" s="117" t="s">
        <v>66</v>
      </c>
      <c r="B63" s="118" t="s">
        <v>290</v>
      </c>
      <c r="C63" s="119">
        <v>2544</v>
      </c>
      <c r="D63" s="119">
        <v>169</v>
      </c>
      <c r="E63" s="123">
        <f t="shared" si="4"/>
        <v>6.6430817610062892E-2</v>
      </c>
      <c r="F63" s="124">
        <v>80</v>
      </c>
      <c r="G63" s="125">
        <v>40</v>
      </c>
      <c r="H63" s="123">
        <f t="shared" si="5"/>
        <v>0.5</v>
      </c>
    </row>
    <row r="64" spans="1:8" ht="15" customHeight="1" thickBot="1" x14ac:dyDescent="0.3">
      <c r="A64" s="28" t="s">
        <v>67</v>
      </c>
      <c r="B64" s="27" t="s">
        <v>291</v>
      </c>
      <c r="C64" s="47">
        <v>1212</v>
      </c>
      <c r="D64" s="47">
        <v>80</v>
      </c>
      <c r="E64" s="42">
        <f t="shared" si="4"/>
        <v>6.6006600660066E-2</v>
      </c>
      <c r="F64" s="38">
        <v>48</v>
      </c>
      <c r="G64" s="86">
        <v>39</v>
      </c>
      <c r="H64" s="42">
        <f t="shared" si="5"/>
        <v>0.8125</v>
      </c>
    </row>
    <row r="65" spans="1:13" ht="15" customHeight="1" x14ac:dyDescent="0.25">
      <c r="A65" s="209"/>
      <c r="B65" s="201" t="s">
        <v>4</v>
      </c>
      <c r="C65" s="210">
        <v>111079</v>
      </c>
      <c r="D65" s="210">
        <v>20410</v>
      </c>
      <c r="E65" s="161">
        <v>0.1837431017564076</v>
      </c>
      <c r="F65" s="210">
        <v>5311</v>
      </c>
      <c r="G65" s="210">
        <v>3044</v>
      </c>
      <c r="H65" s="161">
        <v>0.57315006590096029</v>
      </c>
    </row>
    <row r="66" spans="1:13" s="32" customFormat="1" ht="15" x14ac:dyDescent="0.25">
      <c r="A66" s="44"/>
      <c r="C66" s="43"/>
      <c r="D66" s="43"/>
      <c r="E66" s="88"/>
      <c r="F66" s="57"/>
      <c r="G66" s="57"/>
      <c r="H66" s="59"/>
    </row>
    <row r="67" spans="1:13" x14ac:dyDescent="0.25">
      <c r="A67" s="352" t="s">
        <v>196</v>
      </c>
      <c r="B67" s="352"/>
      <c r="C67" s="352"/>
      <c r="D67" s="352"/>
      <c r="E67" s="352"/>
      <c r="F67" s="352"/>
      <c r="G67" s="352"/>
      <c r="H67" s="352"/>
      <c r="I67" s="58"/>
      <c r="J67" s="58"/>
      <c r="K67" s="58"/>
      <c r="L67" s="58"/>
      <c r="M67" s="58"/>
    </row>
    <row r="68" spans="1:13" x14ac:dyDescent="0.2">
      <c r="A68" s="365" t="s">
        <v>186</v>
      </c>
      <c r="B68" s="365"/>
      <c r="C68" s="365"/>
      <c r="D68" s="365"/>
      <c r="E68" s="365"/>
      <c r="F68" s="365"/>
      <c r="G68" s="365"/>
      <c r="H68" s="365"/>
    </row>
    <row r="69" spans="1:13" x14ac:dyDescent="0.25">
      <c r="E69" s="89"/>
    </row>
    <row r="70" spans="1:13" x14ac:dyDescent="0.25">
      <c r="E70" s="89"/>
    </row>
    <row r="72" spans="1:13" x14ac:dyDescent="0.25">
      <c r="E72" s="89"/>
    </row>
  </sheetData>
  <customSheetViews>
    <customSheetView guid="{7A197565-CD06-4D40-ADF6-ABEB5F656DCB}" showPageBreaks="1" showGridLines="0">
      <pane xSplit="2" ySplit="3" topLeftCell="C4" activePane="bottomRight" state="frozenSplit"/>
      <selection pane="bottomRight" activeCell="B18" sqref="B18"/>
      <rowBreaks count="1" manualBreakCount="1">
        <brk id="33" max="7" man="1"/>
      </rowBreaks>
      <pageMargins left="0.5" right="0.5" top="0.25" bottom="0.25" header="0.5" footer="0.5"/>
      <pageSetup scale="95" orientation="landscape" r:id="rId1"/>
      <headerFooter alignWithMargins="0"/>
    </customSheetView>
    <customSheetView guid="{95FDDC2C-549A-47CA-B8D5-ECD00002A7F5}" showPageBreaks="1" showGridLines="0">
      <pane xSplit="2" ySplit="3" topLeftCell="C53" activePane="bottomRight" state="frozenSplit"/>
      <selection pane="bottomRight" activeCell="B60" sqref="B60"/>
      <rowBreaks count="1" manualBreakCount="1">
        <brk id="33" max="7" man="1"/>
      </rowBreaks>
      <pageMargins left="0.5" right="0.5" top="0.25" bottom="0.25" header="0.5" footer="0.5"/>
      <pageSetup scale="95" orientation="landscape" r:id="rId2"/>
      <headerFooter alignWithMargins="0"/>
    </customSheetView>
    <customSheetView guid="{2B652145-1D52-4EE8-83F9-19E7E3F403E5}" showGridLines="0">
      <pane xSplit="2" ySplit="3" topLeftCell="C47" activePane="bottomRight" state="frozenSplit"/>
      <selection pane="bottomRight" activeCell="B69" sqref="B69"/>
      <rowBreaks count="1" manualBreakCount="1">
        <brk id="33" max="7" man="1"/>
      </rowBreaks>
      <pageMargins left="0.5" right="0.5" top="0.25" bottom="0.25" header="0.5" footer="0.5"/>
      <pageSetup scale="95" orientation="landscape" r:id="rId3"/>
      <headerFooter alignWithMargins="0"/>
    </customSheetView>
    <customSheetView guid="{6205ACC2-7748-4BB6-9408-101C32D32338}" showPageBreaks="1" showGridLines="0">
      <pane xSplit="2" ySplit="3" topLeftCell="C47" activePane="bottomRight" state="frozenSplit"/>
      <selection pane="bottomRight" activeCell="B69" sqref="B69"/>
      <rowBreaks count="1" manualBreakCount="1">
        <brk id="33" max="7" man="1"/>
      </rowBreaks>
      <pageMargins left="0.5" right="0.5" top="0.25" bottom="0.25" header="0.5" footer="0.5"/>
      <pageSetup scale="95" orientation="landscape" r:id="rId4"/>
      <headerFooter alignWithMargins="0"/>
    </customSheetView>
  </customSheetViews>
  <mergeCells count="3">
    <mergeCell ref="A1:H1"/>
    <mergeCell ref="A67:H67"/>
    <mergeCell ref="A68:H68"/>
  </mergeCells>
  <phoneticPr fontId="0" type="noConversion"/>
  <pageMargins left="0.5" right="0.5" top="0.25" bottom="0.25" header="0.5" footer="0.5"/>
  <pageSetup scale="95" orientation="landscape" r:id="rId5"/>
  <headerFooter alignWithMargins="0"/>
  <rowBreaks count="1" manualBreakCount="1">
    <brk id="33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6"/>
  <sheetViews>
    <sheetView showGridLines="0" zoomScaleNormal="100" workbookViewId="0">
      <pane ySplit="4" topLeftCell="A5" activePane="bottomLeft" state="frozenSplit"/>
      <selection pane="bottomLeft" activeCell="A5" sqref="A5"/>
    </sheetView>
  </sheetViews>
  <sheetFormatPr defaultColWidth="9.140625" defaultRowHeight="15" x14ac:dyDescent="0.25"/>
  <cols>
    <col min="1" max="1" width="39.5703125" style="27" customWidth="1"/>
    <col min="2" max="3" width="14.140625" style="51" customWidth="1"/>
    <col min="4" max="4" width="14.140625" style="30" customWidth="1"/>
    <col min="5" max="5" width="9.7109375" style="136" bestFit="1" customWidth="1"/>
    <col min="6" max="7" width="9.140625" style="151"/>
    <col min="8" max="8" width="9.7109375" style="151" bestFit="1" customWidth="1"/>
    <col min="9" max="14" width="9.140625" style="151"/>
    <col min="15" max="16384" width="9.140625" style="27"/>
  </cols>
  <sheetData>
    <row r="1" spans="1:5" x14ac:dyDescent="0.25">
      <c r="A1" s="367" t="s">
        <v>336</v>
      </c>
      <c r="B1" s="367"/>
      <c r="C1" s="367"/>
      <c r="D1" s="367"/>
    </row>
    <row r="2" spans="1:5" x14ac:dyDescent="0.25">
      <c r="A2" s="367"/>
      <c r="B2" s="367"/>
      <c r="C2" s="367"/>
      <c r="D2" s="367"/>
    </row>
    <row r="4" spans="1:5" ht="26.25" thickBot="1" x14ac:dyDescent="0.3">
      <c r="A4" s="173" t="s">
        <v>301</v>
      </c>
      <c r="B4" s="174" t="s">
        <v>69</v>
      </c>
      <c r="C4" s="174" t="s">
        <v>70</v>
      </c>
      <c r="D4" s="175" t="s">
        <v>71</v>
      </c>
      <c r="E4" s="172"/>
    </row>
    <row r="5" spans="1:5" ht="15" customHeight="1" thickTop="1" thickBot="1" x14ac:dyDescent="0.3">
      <c r="A5" s="169" t="s">
        <v>72</v>
      </c>
      <c r="B5" s="170">
        <f>SUM(B6:B11)</f>
        <v>344</v>
      </c>
      <c r="C5" s="170">
        <f>SUM(C6:C11)</f>
        <v>182</v>
      </c>
      <c r="D5" s="171">
        <v>0.52906976744186052</v>
      </c>
    </row>
    <row r="6" spans="1:5" ht="15" customHeight="1" x14ac:dyDescent="0.25">
      <c r="A6" s="28" t="s">
        <v>73</v>
      </c>
      <c r="B6" s="50">
        <v>83</v>
      </c>
      <c r="C6" s="50">
        <v>41</v>
      </c>
      <c r="D6" s="45">
        <v>0.49397590361445781</v>
      </c>
    </row>
    <row r="7" spans="1:5" ht="15" customHeight="1" x14ac:dyDescent="0.25">
      <c r="A7" s="117" t="s">
        <v>74</v>
      </c>
      <c r="B7" s="121">
        <v>23</v>
      </c>
      <c r="C7" s="121">
        <v>11</v>
      </c>
      <c r="D7" s="122">
        <v>0.47826086956521741</v>
      </c>
    </row>
    <row r="8" spans="1:5" ht="15" customHeight="1" x14ac:dyDescent="0.25">
      <c r="A8" s="28" t="s">
        <v>75</v>
      </c>
      <c r="B8" s="50">
        <v>192</v>
      </c>
      <c r="C8" s="50">
        <v>101</v>
      </c>
      <c r="D8" s="45">
        <v>0.52604166666666663</v>
      </c>
    </row>
    <row r="9" spans="1:5" ht="15" customHeight="1" x14ac:dyDescent="0.25">
      <c r="A9" s="117" t="s">
        <v>76</v>
      </c>
      <c r="B9" s="121">
        <v>20</v>
      </c>
      <c r="C9" s="121">
        <v>11</v>
      </c>
      <c r="D9" s="122">
        <v>0.55000000000000004</v>
      </c>
    </row>
    <row r="10" spans="1:5" ht="15" customHeight="1" x14ac:dyDescent="0.25">
      <c r="A10" s="28" t="s">
        <v>77</v>
      </c>
      <c r="B10" s="50">
        <v>14</v>
      </c>
      <c r="C10" s="50">
        <v>11</v>
      </c>
      <c r="D10" s="45">
        <v>0.7857142857142857</v>
      </c>
    </row>
    <row r="11" spans="1:5" ht="15" customHeight="1" thickBot="1" x14ac:dyDescent="0.3">
      <c r="A11" s="117" t="s">
        <v>78</v>
      </c>
      <c r="B11" s="121">
        <v>12</v>
      </c>
      <c r="C11" s="121">
        <v>7</v>
      </c>
      <c r="D11" s="122">
        <v>0.58333333333333337</v>
      </c>
    </row>
    <row r="12" spans="1:5" ht="15" customHeight="1" thickBot="1" x14ac:dyDescent="0.3">
      <c r="A12" s="163" t="s">
        <v>79</v>
      </c>
      <c r="B12" s="164">
        <f>SUM(B13:B19)</f>
        <v>1671</v>
      </c>
      <c r="C12" s="164">
        <f>SUM(C13:C19)</f>
        <v>815</v>
      </c>
      <c r="D12" s="165">
        <v>0.48773189706762415</v>
      </c>
    </row>
    <row r="13" spans="1:5" ht="15" customHeight="1" x14ac:dyDescent="0.25">
      <c r="A13" s="28" t="s">
        <v>80</v>
      </c>
      <c r="B13" s="50">
        <v>14</v>
      </c>
      <c r="C13" s="50">
        <v>9</v>
      </c>
      <c r="D13" s="45">
        <v>0.6428571428571429</v>
      </c>
    </row>
    <row r="14" spans="1:5" ht="15" customHeight="1" x14ac:dyDescent="0.25">
      <c r="A14" s="117" t="s">
        <v>81</v>
      </c>
      <c r="B14" s="121">
        <v>8</v>
      </c>
      <c r="C14" s="121">
        <v>1</v>
      </c>
      <c r="D14" s="122">
        <v>0.125</v>
      </c>
    </row>
    <row r="15" spans="1:5" ht="15" customHeight="1" x14ac:dyDescent="0.25">
      <c r="A15" s="28" t="s">
        <v>82</v>
      </c>
      <c r="B15" s="50">
        <v>229</v>
      </c>
      <c r="C15" s="50">
        <v>106</v>
      </c>
      <c r="D15" s="45">
        <v>0.46288209606986902</v>
      </c>
    </row>
    <row r="16" spans="1:5" ht="15" customHeight="1" x14ac:dyDescent="0.25">
      <c r="A16" s="117" t="s">
        <v>83</v>
      </c>
      <c r="B16" s="121">
        <v>359</v>
      </c>
      <c r="C16" s="121">
        <v>173</v>
      </c>
      <c r="D16" s="122">
        <v>0.48189415041782729</v>
      </c>
    </row>
    <row r="17" spans="1:5" ht="15" customHeight="1" x14ac:dyDescent="0.25">
      <c r="A17" s="28" t="s">
        <v>84</v>
      </c>
      <c r="B17" s="50">
        <v>634</v>
      </c>
      <c r="C17" s="50">
        <v>314</v>
      </c>
      <c r="D17" s="45">
        <v>0.4952681388012618</v>
      </c>
    </row>
    <row r="18" spans="1:5" ht="15" customHeight="1" x14ac:dyDescent="0.25">
      <c r="A18" s="117" t="s">
        <v>85</v>
      </c>
      <c r="B18" s="121">
        <v>347</v>
      </c>
      <c r="C18" s="121">
        <v>171</v>
      </c>
      <c r="D18" s="122">
        <v>0.49279538904899134</v>
      </c>
    </row>
    <row r="19" spans="1:5" ht="15" customHeight="1" thickBot="1" x14ac:dyDescent="0.3">
      <c r="A19" s="28" t="s">
        <v>86</v>
      </c>
      <c r="B19" s="50">
        <v>80</v>
      </c>
      <c r="C19" s="50">
        <v>41</v>
      </c>
      <c r="D19" s="45">
        <v>0.51249999999999996</v>
      </c>
    </row>
    <row r="20" spans="1:5" ht="15" customHeight="1" thickBot="1" x14ac:dyDescent="0.3">
      <c r="A20" s="163" t="s">
        <v>87</v>
      </c>
      <c r="B20" s="164">
        <f>SUM(B21:B31)</f>
        <v>2862</v>
      </c>
      <c r="C20" s="164">
        <f>SUM(C21:C31)</f>
        <v>1179</v>
      </c>
      <c r="D20" s="165">
        <v>0.41194968553459121</v>
      </c>
    </row>
    <row r="21" spans="1:5" ht="15" customHeight="1" x14ac:dyDescent="0.25">
      <c r="A21" s="28" t="s">
        <v>88</v>
      </c>
      <c r="B21" s="50">
        <v>150</v>
      </c>
      <c r="C21" s="50">
        <v>69</v>
      </c>
      <c r="D21" s="45">
        <v>0.46</v>
      </c>
    </row>
    <row r="22" spans="1:5" ht="15" customHeight="1" x14ac:dyDescent="0.25">
      <c r="A22" s="117" t="s">
        <v>89</v>
      </c>
      <c r="B22" s="121">
        <v>102</v>
      </c>
      <c r="C22" s="121">
        <v>41</v>
      </c>
      <c r="D22" s="122">
        <v>0.40196078431372551</v>
      </c>
    </row>
    <row r="23" spans="1:5" ht="15" customHeight="1" x14ac:dyDescent="0.25">
      <c r="A23" s="28" t="s">
        <v>90</v>
      </c>
      <c r="B23" s="50">
        <v>622</v>
      </c>
      <c r="C23" s="50">
        <v>299</v>
      </c>
      <c r="D23" s="45">
        <v>0.48070739549839231</v>
      </c>
    </row>
    <row r="24" spans="1:5" ht="15" customHeight="1" x14ac:dyDescent="0.25">
      <c r="A24" s="117" t="s">
        <v>91</v>
      </c>
      <c r="B24" s="121">
        <v>402</v>
      </c>
      <c r="C24" s="121">
        <v>155</v>
      </c>
      <c r="D24" s="122">
        <v>0.38557213930348261</v>
      </c>
    </row>
    <row r="25" spans="1:5" ht="15" customHeight="1" x14ac:dyDescent="0.25">
      <c r="A25" s="28" t="s">
        <v>92</v>
      </c>
      <c r="B25" s="50">
        <v>201</v>
      </c>
      <c r="C25" s="50">
        <v>86</v>
      </c>
      <c r="D25" s="45">
        <v>0.42786069651741293</v>
      </c>
    </row>
    <row r="26" spans="1:5" ht="15" customHeight="1" x14ac:dyDescent="0.25">
      <c r="A26" s="117" t="s">
        <v>93</v>
      </c>
      <c r="B26" s="121">
        <v>172</v>
      </c>
      <c r="C26" s="121">
        <v>68</v>
      </c>
      <c r="D26" s="122">
        <v>0.39534883720930231</v>
      </c>
    </row>
    <row r="27" spans="1:5" ht="15" customHeight="1" x14ac:dyDescent="0.25">
      <c r="A27" s="28" t="s">
        <v>94</v>
      </c>
      <c r="B27" s="50">
        <v>104</v>
      </c>
      <c r="C27" s="50">
        <v>40</v>
      </c>
      <c r="D27" s="45">
        <v>0.38461538461538464</v>
      </c>
      <c r="E27" s="151"/>
    </row>
    <row r="28" spans="1:5" ht="15" customHeight="1" x14ac:dyDescent="0.25">
      <c r="A28" s="117" t="s">
        <v>95</v>
      </c>
      <c r="B28" s="121">
        <v>374</v>
      </c>
      <c r="C28" s="121">
        <v>148</v>
      </c>
      <c r="D28" s="122">
        <v>0.39572192513368987</v>
      </c>
    </row>
    <row r="29" spans="1:5" ht="15" customHeight="1" x14ac:dyDescent="0.25">
      <c r="A29" s="28" t="s">
        <v>96</v>
      </c>
      <c r="B29" s="50">
        <v>175</v>
      </c>
      <c r="C29" s="50">
        <v>66</v>
      </c>
      <c r="D29" s="45">
        <v>0.37714285714285717</v>
      </c>
    </row>
    <row r="30" spans="1:5" ht="15" customHeight="1" x14ac:dyDescent="0.25">
      <c r="A30" s="117" t="s">
        <v>97</v>
      </c>
      <c r="B30" s="121">
        <v>216</v>
      </c>
      <c r="C30" s="121">
        <v>74</v>
      </c>
      <c r="D30" s="122">
        <v>0.34259259259259262</v>
      </c>
    </row>
    <row r="31" spans="1:5" ht="15" customHeight="1" thickBot="1" x14ac:dyDescent="0.3">
      <c r="A31" s="28" t="s">
        <v>98</v>
      </c>
      <c r="B31" s="50">
        <v>344</v>
      </c>
      <c r="C31" s="50">
        <v>133</v>
      </c>
      <c r="D31" s="45">
        <v>0.38662790697674421</v>
      </c>
    </row>
    <row r="32" spans="1:5" ht="15" customHeight="1" thickBot="1" x14ac:dyDescent="0.3">
      <c r="A32" s="163" t="s">
        <v>99</v>
      </c>
      <c r="B32" s="164">
        <f>SUM(B33:B40)</f>
        <v>2052</v>
      </c>
      <c r="C32" s="164">
        <f>SUM(C33:C40)</f>
        <v>994</v>
      </c>
      <c r="D32" s="165">
        <v>0.48440545808966862</v>
      </c>
    </row>
    <row r="33" spans="1:4" ht="15" customHeight="1" x14ac:dyDescent="0.25">
      <c r="A33" s="28" t="s">
        <v>100</v>
      </c>
      <c r="B33" s="50">
        <v>488</v>
      </c>
      <c r="C33" s="50">
        <v>223</v>
      </c>
      <c r="D33" s="45">
        <v>0.45696721311475408</v>
      </c>
    </row>
    <row r="34" spans="1:4" ht="15" customHeight="1" x14ac:dyDescent="0.25">
      <c r="A34" s="117" t="s">
        <v>101</v>
      </c>
      <c r="B34" s="121">
        <v>209</v>
      </c>
      <c r="C34" s="121">
        <v>101</v>
      </c>
      <c r="D34" s="122">
        <v>0.48325358851674644</v>
      </c>
    </row>
    <row r="35" spans="1:4" ht="15" customHeight="1" x14ac:dyDescent="0.25">
      <c r="A35" s="28" t="s">
        <v>102</v>
      </c>
      <c r="B35" s="50">
        <v>115</v>
      </c>
      <c r="C35" s="50">
        <v>65</v>
      </c>
      <c r="D35" s="45">
        <v>0.56521739130434778</v>
      </c>
    </row>
    <row r="36" spans="1:4" ht="15" customHeight="1" x14ac:dyDescent="0.25">
      <c r="A36" s="117" t="s">
        <v>103</v>
      </c>
      <c r="B36" s="121">
        <v>385</v>
      </c>
      <c r="C36" s="121">
        <v>191</v>
      </c>
      <c r="D36" s="122">
        <v>0.4961038961038961</v>
      </c>
    </row>
    <row r="37" spans="1:4" ht="15" customHeight="1" x14ac:dyDescent="0.25">
      <c r="A37" s="28" t="s">
        <v>104</v>
      </c>
      <c r="B37" s="50">
        <v>220</v>
      </c>
      <c r="C37" s="50">
        <v>91</v>
      </c>
      <c r="D37" s="45">
        <v>0.41363636363636364</v>
      </c>
    </row>
    <row r="38" spans="1:4" ht="15" customHeight="1" x14ac:dyDescent="0.25">
      <c r="A38" s="117" t="s">
        <v>105</v>
      </c>
      <c r="B38" s="121">
        <v>156</v>
      </c>
      <c r="C38" s="121">
        <v>92</v>
      </c>
      <c r="D38" s="122">
        <v>0.58974358974358976</v>
      </c>
    </row>
    <row r="39" spans="1:4" ht="15" customHeight="1" x14ac:dyDescent="0.25">
      <c r="A39" s="28" t="s">
        <v>106</v>
      </c>
      <c r="B39" s="50">
        <v>306</v>
      </c>
      <c r="C39" s="50">
        <v>149</v>
      </c>
      <c r="D39" s="45">
        <v>0.48692810457516339</v>
      </c>
    </row>
    <row r="40" spans="1:4" ht="15" customHeight="1" thickBot="1" x14ac:dyDescent="0.3">
      <c r="A40" s="117" t="s">
        <v>107</v>
      </c>
      <c r="B40" s="121">
        <v>173</v>
      </c>
      <c r="C40" s="121">
        <v>82</v>
      </c>
      <c r="D40" s="122">
        <v>0.47398843930635837</v>
      </c>
    </row>
    <row r="41" spans="1:4" ht="15" customHeight="1" thickBot="1" x14ac:dyDescent="0.3">
      <c r="A41" s="163" t="s">
        <v>108</v>
      </c>
      <c r="B41" s="164">
        <f>SUM(B42:B45)</f>
        <v>1336</v>
      </c>
      <c r="C41" s="164">
        <f>SUM(C42:C45)</f>
        <v>502</v>
      </c>
      <c r="D41" s="165">
        <v>0.37574850299401197</v>
      </c>
    </row>
    <row r="42" spans="1:4" ht="15" customHeight="1" x14ac:dyDescent="0.25">
      <c r="A42" s="28" t="s">
        <v>109</v>
      </c>
      <c r="B42" s="50">
        <v>217</v>
      </c>
      <c r="C42" s="50">
        <v>97</v>
      </c>
      <c r="D42" s="45">
        <v>0.44700460829493088</v>
      </c>
    </row>
    <row r="43" spans="1:4" ht="15" customHeight="1" x14ac:dyDescent="0.25">
      <c r="A43" s="117" t="s">
        <v>110</v>
      </c>
      <c r="B43" s="121">
        <v>13</v>
      </c>
      <c r="C43" s="121">
        <v>9</v>
      </c>
      <c r="D43" s="122">
        <v>0.69230769230769229</v>
      </c>
    </row>
    <row r="44" spans="1:4" ht="15" customHeight="1" x14ac:dyDescent="0.25">
      <c r="A44" s="28" t="s">
        <v>111</v>
      </c>
      <c r="B44" s="50">
        <v>160</v>
      </c>
      <c r="C44" s="50">
        <v>62</v>
      </c>
      <c r="D44" s="45">
        <v>0.38750000000000001</v>
      </c>
    </row>
    <row r="45" spans="1:4" ht="15" customHeight="1" thickBot="1" x14ac:dyDescent="0.3">
      <c r="A45" s="117" t="s">
        <v>112</v>
      </c>
      <c r="B45" s="121">
        <v>946</v>
      </c>
      <c r="C45" s="121">
        <v>334</v>
      </c>
      <c r="D45" s="122">
        <v>0.35306553911205074</v>
      </c>
    </row>
    <row r="46" spans="1:4" ht="15" customHeight="1" thickBot="1" x14ac:dyDescent="0.3">
      <c r="A46" s="163" t="s">
        <v>113</v>
      </c>
      <c r="B46" s="164">
        <f>SUM(B47:B55)</f>
        <v>795</v>
      </c>
      <c r="C46" s="164">
        <f>SUM(C47:C55)</f>
        <v>407</v>
      </c>
      <c r="D46" s="165">
        <v>0.51194968553459119</v>
      </c>
    </row>
    <row r="47" spans="1:4" ht="15" customHeight="1" x14ac:dyDescent="0.25">
      <c r="A47" s="28" t="s">
        <v>114</v>
      </c>
      <c r="B47" s="50">
        <v>156</v>
      </c>
      <c r="C47" s="50">
        <v>73</v>
      </c>
      <c r="D47" s="45">
        <v>0.46794871794871795</v>
      </c>
    </row>
    <row r="48" spans="1:4" ht="15" customHeight="1" x14ac:dyDescent="0.25">
      <c r="A48" s="117" t="s">
        <v>115</v>
      </c>
      <c r="B48" s="121">
        <v>68</v>
      </c>
      <c r="C48" s="121">
        <v>36</v>
      </c>
      <c r="D48" s="122">
        <v>0.52941176470588236</v>
      </c>
    </row>
    <row r="49" spans="1:4" ht="15" customHeight="1" x14ac:dyDescent="0.25">
      <c r="A49" s="28" t="s">
        <v>116</v>
      </c>
      <c r="B49" s="50">
        <v>82</v>
      </c>
      <c r="C49" s="50">
        <v>31</v>
      </c>
      <c r="D49" s="45">
        <v>0.37804878048780488</v>
      </c>
    </row>
    <row r="50" spans="1:4" ht="15" customHeight="1" x14ac:dyDescent="0.25">
      <c r="A50" s="117" t="s">
        <v>117</v>
      </c>
      <c r="B50" s="121">
        <v>34</v>
      </c>
      <c r="C50" s="121">
        <v>18</v>
      </c>
      <c r="D50" s="122">
        <v>0.52941176470588236</v>
      </c>
    </row>
    <row r="51" spans="1:4" ht="15" customHeight="1" x14ac:dyDescent="0.25">
      <c r="A51" s="28" t="s">
        <v>118</v>
      </c>
      <c r="B51" s="50">
        <v>106</v>
      </c>
      <c r="C51" s="50">
        <v>55</v>
      </c>
      <c r="D51" s="45">
        <v>0.51886792452830188</v>
      </c>
    </row>
    <row r="52" spans="1:4" ht="15" customHeight="1" x14ac:dyDescent="0.25">
      <c r="A52" s="117" t="s">
        <v>119</v>
      </c>
      <c r="B52" s="121">
        <v>42</v>
      </c>
      <c r="C52" s="121">
        <v>23</v>
      </c>
      <c r="D52" s="122">
        <v>0.54761904761904767</v>
      </c>
    </row>
    <row r="53" spans="1:4" ht="15" customHeight="1" x14ac:dyDescent="0.25">
      <c r="A53" s="28" t="s">
        <v>120</v>
      </c>
      <c r="B53" s="50">
        <v>42</v>
      </c>
      <c r="C53" s="50">
        <v>19</v>
      </c>
      <c r="D53" s="45">
        <v>0.45238095238095238</v>
      </c>
    </row>
    <row r="54" spans="1:4" ht="15" customHeight="1" x14ac:dyDescent="0.25">
      <c r="A54" s="117" t="s">
        <v>121</v>
      </c>
      <c r="B54" s="121">
        <v>245</v>
      </c>
      <c r="C54" s="121">
        <v>140</v>
      </c>
      <c r="D54" s="122">
        <v>0.5714285714285714</v>
      </c>
    </row>
    <row r="55" spans="1:4" ht="15" customHeight="1" thickBot="1" x14ac:dyDescent="0.3">
      <c r="A55" s="28" t="s">
        <v>122</v>
      </c>
      <c r="B55" s="50">
        <v>20</v>
      </c>
      <c r="C55" s="50">
        <v>12</v>
      </c>
      <c r="D55" s="45">
        <v>0.6</v>
      </c>
    </row>
    <row r="56" spans="1:4" ht="15" customHeight="1" thickBot="1" x14ac:dyDescent="0.3">
      <c r="A56" s="163" t="s">
        <v>123</v>
      </c>
      <c r="B56" s="164">
        <v>2082</v>
      </c>
      <c r="C56" s="164">
        <v>935</v>
      </c>
      <c r="D56" s="165">
        <v>0.44908741594620555</v>
      </c>
    </row>
    <row r="57" spans="1:4" ht="15" customHeight="1" x14ac:dyDescent="0.25">
      <c r="A57" s="28" t="s">
        <v>124</v>
      </c>
      <c r="B57" s="50">
        <v>25</v>
      </c>
      <c r="C57" s="50">
        <v>13</v>
      </c>
      <c r="D57" s="45">
        <v>0.52</v>
      </c>
    </row>
    <row r="58" spans="1:4" ht="15" customHeight="1" x14ac:dyDescent="0.25">
      <c r="A58" s="117" t="s">
        <v>125</v>
      </c>
      <c r="B58" s="121">
        <v>1481</v>
      </c>
      <c r="C58" s="121">
        <v>650</v>
      </c>
      <c r="D58" s="122">
        <v>0.43889264010803514</v>
      </c>
    </row>
    <row r="59" spans="1:4" ht="15" customHeight="1" x14ac:dyDescent="0.25">
      <c r="A59" s="28" t="s">
        <v>126</v>
      </c>
      <c r="B59" s="50">
        <v>35</v>
      </c>
      <c r="C59" s="50">
        <v>17</v>
      </c>
      <c r="D59" s="45">
        <v>0.48571428571428571</v>
      </c>
    </row>
    <row r="60" spans="1:4" ht="15" customHeight="1" x14ac:dyDescent="0.25">
      <c r="A60" s="117" t="s">
        <v>127</v>
      </c>
      <c r="B60" s="121">
        <v>108</v>
      </c>
      <c r="C60" s="121">
        <v>66</v>
      </c>
      <c r="D60" s="122">
        <v>0.61111111111111116</v>
      </c>
    </row>
    <row r="61" spans="1:4" ht="15" customHeight="1" x14ac:dyDescent="0.25">
      <c r="A61" s="28" t="s">
        <v>128</v>
      </c>
      <c r="B61" s="50">
        <v>147</v>
      </c>
      <c r="C61" s="50">
        <v>68</v>
      </c>
      <c r="D61" s="45">
        <v>0.46258503401360546</v>
      </c>
    </row>
    <row r="62" spans="1:4" ht="15" customHeight="1" thickBot="1" x14ac:dyDescent="0.3">
      <c r="A62" s="117" t="s">
        <v>129</v>
      </c>
      <c r="B62" s="121">
        <v>286</v>
      </c>
      <c r="C62" s="121">
        <v>121</v>
      </c>
      <c r="D62" s="122">
        <v>0.42307692307692307</v>
      </c>
    </row>
    <row r="63" spans="1:4" ht="15" customHeight="1" thickBot="1" x14ac:dyDescent="0.3">
      <c r="A63" s="163" t="s">
        <v>302</v>
      </c>
      <c r="B63" s="164">
        <v>782</v>
      </c>
      <c r="C63" s="164">
        <v>258</v>
      </c>
      <c r="D63" s="165">
        <v>0.32992327365728902</v>
      </c>
    </row>
    <row r="64" spans="1:4" ht="15" customHeight="1" x14ac:dyDescent="0.25">
      <c r="A64" s="28" t="s">
        <v>130</v>
      </c>
      <c r="B64" s="50">
        <v>109</v>
      </c>
      <c r="C64" s="50">
        <v>37</v>
      </c>
      <c r="D64" s="45">
        <v>0.33944954128440369</v>
      </c>
    </row>
    <row r="65" spans="1:8" ht="15" customHeight="1" x14ac:dyDescent="0.25">
      <c r="A65" s="117" t="s">
        <v>207</v>
      </c>
      <c r="B65" s="121">
        <v>307</v>
      </c>
      <c r="C65" s="121">
        <v>96</v>
      </c>
      <c r="D65" s="122">
        <v>0.31270358306188922</v>
      </c>
    </row>
    <row r="66" spans="1:8" ht="15" customHeight="1" x14ac:dyDescent="0.25">
      <c r="A66" s="28" t="s">
        <v>160</v>
      </c>
      <c r="B66" s="50">
        <v>366</v>
      </c>
      <c r="C66" s="50">
        <v>125</v>
      </c>
      <c r="D66" s="45">
        <v>0.34153005464480873</v>
      </c>
    </row>
    <row r="67" spans="1:8" ht="15" customHeight="1" thickBot="1" x14ac:dyDescent="0.3">
      <c r="A67" s="176" t="s">
        <v>303</v>
      </c>
      <c r="B67" s="177">
        <v>115</v>
      </c>
      <c r="C67" s="177">
        <v>39</v>
      </c>
      <c r="D67" s="178">
        <v>0.33913043478260868</v>
      </c>
    </row>
    <row r="68" spans="1:8" ht="15" customHeight="1" thickTop="1" x14ac:dyDescent="0.25">
      <c r="A68" s="166" t="s">
        <v>202</v>
      </c>
      <c r="B68" s="167">
        <v>12039</v>
      </c>
      <c r="C68" s="167">
        <v>5311</v>
      </c>
      <c r="D68" s="168">
        <v>0.44114959714261981</v>
      </c>
    </row>
    <row r="69" spans="1:8" ht="15" customHeight="1" x14ac:dyDescent="0.25"/>
    <row r="70" spans="1:8" ht="15" customHeight="1" x14ac:dyDescent="0.25">
      <c r="A70" s="352" t="s">
        <v>196</v>
      </c>
      <c r="B70" s="352"/>
      <c r="C70" s="352"/>
      <c r="D70" s="352"/>
      <c r="E70" s="152"/>
      <c r="F70" s="152"/>
      <c r="G70" s="152"/>
      <c r="H70" s="152"/>
    </row>
    <row r="71" spans="1:8" ht="15" customHeight="1" x14ac:dyDescent="0.2">
      <c r="A71" s="365" t="s">
        <v>186</v>
      </c>
      <c r="B71" s="365"/>
      <c r="C71" s="365"/>
      <c r="D71" s="365"/>
      <c r="E71" s="153"/>
    </row>
    <row r="72" spans="1:8" x14ac:dyDescent="0.25">
      <c r="C72" s="30"/>
      <c r="D72" s="32"/>
      <c r="E72" s="151"/>
    </row>
    <row r="73" spans="1:8" x14ac:dyDescent="0.25">
      <c r="C73" s="30"/>
      <c r="D73" s="32"/>
      <c r="E73" s="151"/>
    </row>
    <row r="74" spans="1:8" x14ac:dyDescent="0.25">
      <c r="C74" s="30"/>
      <c r="D74" s="32"/>
      <c r="E74" s="151"/>
    </row>
    <row r="75" spans="1:8" x14ac:dyDescent="0.25">
      <c r="C75" s="30"/>
      <c r="D75" s="32"/>
      <c r="E75" s="151"/>
    </row>
    <row r="76" spans="1:8" x14ac:dyDescent="0.25">
      <c r="C76" s="30"/>
      <c r="D76" s="32"/>
      <c r="E76" s="151"/>
    </row>
  </sheetData>
  <customSheetViews>
    <customSheetView guid="{7A197565-CD06-4D40-ADF6-ABEB5F656DCB}" showPageBreaks="1" showGridLines="0">
      <pane ySplit="3" topLeftCell="A4" activePane="bottomLeft" state="frozenSplit"/>
      <selection pane="bottomLeft" activeCell="D65" sqref="D65"/>
      <rowBreaks count="1" manualBreakCount="1">
        <brk id="39" max="16383" man="1"/>
      </rowBreaks>
      <pageMargins left="0.5" right="0.5" top="0.25" bottom="0.25" header="0.5" footer="0.5"/>
      <pageSetup scale="95" orientation="landscape" r:id="rId1"/>
      <headerFooter alignWithMargins="0"/>
    </customSheetView>
    <customSheetView guid="{95FDDC2C-549A-47CA-B8D5-ECD00002A7F5}" showPageBreaks="1" showGridLines="0">
      <pane ySplit="3" topLeftCell="A48" activePane="bottomLeft" state="frozenSplit"/>
      <selection pane="bottomLeft" activeCell="A71" sqref="A71"/>
      <rowBreaks count="1" manualBreakCount="1">
        <brk id="39" max="16383" man="1"/>
      </rowBreaks>
      <pageMargins left="0.5" right="0.5" top="0.25" bottom="0.25" header="0.5" footer="0.5"/>
      <pageSetup scale="95" orientation="landscape" r:id="rId2"/>
      <headerFooter alignWithMargins="0"/>
    </customSheetView>
    <customSheetView guid="{2B652145-1D52-4EE8-83F9-19E7E3F403E5}" showGridLines="0">
      <pane ySplit="3" topLeftCell="A48" activePane="bottomLeft" state="frozenSplit"/>
      <selection pane="bottomLeft" activeCell="A71" sqref="A71"/>
      <rowBreaks count="1" manualBreakCount="1">
        <brk id="39" max="16383" man="1"/>
      </rowBreaks>
      <pageMargins left="0.5" right="0.5" top="0.25" bottom="0.25" header="0.5" footer="0.5"/>
      <pageSetup scale="95" orientation="landscape" r:id="rId3"/>
      <headerFooter alignWithMargins="0"/>
    </customSheetView>
    <customSheetView guid="{6205ACC2-7748-4BB6-9408-101C32D32338}" showPageBreaks="1" showGridLines="0">
      <pane ySplit="3" topLeftCell="A48" activePane="bottomLeft" state="frozenSplit"/>
      <selection pane="bottomLeft" activeCell="A71" sqref="A71"/>
      <rowBreaks count="1" manualBreakCount="1">
        <brk id="39" max="16383" man="1"/>
      </rowBreaks>
      <pageMargins left="0.5" right="0.5" top="0.25" bottom="0.25" header="0.5" footer="0.5"/>
      <pageSetup scale="95" orientation="landscape" r:id="rId4"/>
      <headerFooter alignWithMargins="0"/>
    </customSheetView>
  </customSheetViews>
  <mergeCells count="3">
    <mergeCell ref="A70:D70"/>
    <mergeCell ref="A71:D71"/>
    <mergeCell ref="A1:D2"/>
  </mergeCells>
  <phoneticPr fontId="0" type="noConversion"/>
  <pageMargins left="0.5" right="0.5" top="0.25" bottom="0.25" header="0.5" footer="0.5"/>
  <pageSetup scale="95" orientation="landscape" r:id="rId5"/>
  <headerFooter alignWithMargins="0"/>
  <rowBreaks count="1" manualBreakCount="1">
    <brk id="4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40"/>
  <sheetViews>
    <sheetView showGridLines="0" zoomScaleNormal="100" workbookViewId="0">
      <pane xSplit="2" ySplit="3" topLeftCell="C4" activePane="bottomRight" state="frozenSplit"/>
      <selection pane="topRight" activeCell="C1" sqref="C1"/>
      <selection pane="bottomLeft" activeCell="A5" sqref="A5"/>
      <selection pane="bottomRight" activeCell="C4" sqref="C4"/>
    </sheetView>
  </sheetViews>
  <sheetFormatPr defaultColWidth="9.140625" defaultRowHeight="13.5" customHeight="1" x14ac:dyDescent="0.25"/>
  <cols>
    <col min="1" max="1" width="5.42578125" style="28" bestFit="1" customWidth="1"/>
    <col min="2" max="2" width="67.42578125" style="27" customWidth="1"/>
    <col min="3" max="3" width="5.7109375" style="49" bestFit="1" customWidth="1"/>
    <col min="4" max="4" width="5.28515625" style="49" bestFit="1" customWidth="1"/>
    <col min="5" max="5" width="5.5703125" style="49" bestFit="1" customWidth="1"/>
    <col min="6" max="6" width="4.42578125" style="49" bestFit="1" customWidth="1"/>
    <col min="7" max="7" width="6.28515625" style="27" bestFit="1" customWidth="1"/>
    <col min="8" max="8" width="5.5703125" style="49" bestFit="1" customWidth="1"/>
    <col min="9" max="9" width="4" style="49" bestFit="1" customWidth="1"/>
    <col min="10" max="10" width="6.28515625" style="27" bestFit="1" customWidth="1"/>
    <col min="11" max="11" width="4.5703125" style="27" bestFit="1" customWidth="1"/>
    <col min="12" max="12" width="7.42578125" style="27" customWidth="1"/>
    <col min="13" max="13" width="4.5703125" style="27" bestFit="1" customWidth="1"/>
    <col min="14" max="14" width="7.42578125" style="27" bestFit="1" customWidth="1"/>
    <col min="39" max="16384" width="9.140625" style="27"/>
  </cols>
  <sheetData>
    <row r="1" spans="1:38" ht="13.5" customHeight="1" x14ac:dyDescent="0.25">
      <c r="A1" s="366" t="s">
        <v>304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</row>
    <row r="2" spans="1:38" s="285" customFormat="1" ht="30" customHeight="1" thickBot="1" x14ac:dyDescent="0.3">
      <c r="A2" s="284"/>
      <c r="C2" s="286"/>
      <c r="D2" s="286"/>
      <c r="E2" s="369" t="s">
        <v>5</v>
      </c>
      <c r="F2" s="369"/>
      <c r="G2" s="369"/>
      <c r="H2" s="369" t="s">
        <v>6</v>
      </c>
      <c r="I2" s="369"/>
      <c r="J2" s="369"/>
      <c r="K2" s="369" t="s">
        <v>230</v>
      </c>
      <c r="L2" s="369"/>
      <c r="M2" s="369" t="s">
        <v>231</v>
      </c>
      <c r="N2" s="369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</row>
    <row r="3" spans="1:38" s="202" customFormat="1" ht="16.5" customHeight="1" thickBot="1" x14ac:dyDescent="0.3">
      <c r="A3" s="211" t="s">
        <v>16</v>
      </c>
      <c r="B3" s="212" t="s">
        <v>192</v>
      </c>
      <c r="C3" s="213" t="s">
        <v>197</v>
      </c>
      <c r="D3" s="213" t="s">
        <v>198</v>
      </c>
      <c r="E3" s="214" t="s">
        <v>131</v>
      </c>
      <c r="F3" s="214" t="s">
        <v>132</v>
      </c>
      <c r="G3" s="215" t="s">
        <v>195</v>
      </c>
      <c r="H3" s="214" t="s">
        <v>131</v>
      </c>
      <c r="I3" s="214" t="s">
        <v>133</v>
      </c>
      <c r="J3" s="215" t="s">
        <v>195</v>
      </c>
      <c r="K3" s="216" t="s">
        <v>5</v>
      </c>
      <c r="L3" s="216" t="s">
        <v>6</v>
      </c>
      <c r="M3" s="216" t="s">
        <v>5</v>
      </c>
      <c r="N3" s="216" t="s">
        <v>6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3.5" customHeight="1" thickTop="1" x14ac:dyDescent="0.25">
      <c r="A4" s="28" t="s">
        <v>18</v>
      </c>
      <c r="B4" s="27" t="s">
        <v>242</v>
      </c>
      <c r="C4" s="47">
        <v>698</v>
      </c>
      <c r="D4" s="47">
        <v>56</v>
      </c>
      <c r="E4" s="47">
        <v>382</v>
      </c>
      <c r="F4" s="47">
        <v>38</v>
      </c>
      <c r="G4" s="33">
        <v>9.947643979057591E-2</v>
      </c>
      <c r="H4" s="47">
        <v>311</v>
      </c>
      <c r="I4" s="47">
        <v>18</v>
      </c>
      <c r="J4" s="33">
        <v>5.7877813504823149E-2</v>
      </c>
      <c r="K4" s="34">
        <v>54.727793696275072</v>
      </c>
      <c r="L4" s="34">
        <v>44.55587392550143</v>
      </c>
      <c r="M4" s="34">
        <v>67.857142857142861</v>
      </c>
      <c r="N4" s="34">
        <v>32.142857142857146</v>
      </c>
    </row>
    <row r="5" spans="1:38" ht="13.5" customHeight="1" x14ac:dyDescent="0.25">
      <c r="A5" s="117" t="s">
        <v>20</v>
      </c>
      <c r="B5" s="118" t="s">
        <v>167</v>
      </c>
      <c r="C5" s="119">
        <v>3185</v>
      </c>
      <c r="D5" s="119">
        <v>76</v>
      </c>
      <c r="E5" s="119">
        <v>1841</v>
      </c>
      <c r="F5" s="119">
        <v>42</v>
      </c>
      <c r="G5" s="120">
        <v>2.2813688212927757E-2</v>
      </c>
      <c r="H5" s="119">
        <v>1294</v>
      </c>
      <c r="I5" s="119">
        <v>33</v>
      </c>
      <c r="J5" s="120">
        <v>2.5502318392581144E-2</v>
      </c>
      <c r="K5" s="113">
        <v>57.802197802197796</v>
      </c>
      <c r="L5" s="113">
        <v>40.627943485086341</v>
      </c>
      <c r="M5" s="113">
        <v>55.26315789473685</v>
      </c>
      <c r="N5" s="113">
        <v>43.421052631578952</v>
      </c>
    </row>
    <row r="6" spans="1:38" ht="13.5" customHeight="1" x14ac:dyDescent="0.25">
      <c r="A6" s="28" t="s">
        <v>20</v>
      </c>
      <c r="B6" s="27" t="s">
        <v>328</v>
      </c>
      <c r="C6" s="47">
        <v>2771</v>
      </c>
      <c r="D6" s="47">
        <v>112</v>
      </c>
      <c r="E6" s="47">
        <v>1700</v>
      </c>
      <c r="F6" s="47">
        <v>62</v>
      </c>
      <c r="G6" s="33">
        <v>3.6470588235294116E-2</v>
      </c>
      <c r="H6" s="47">
        <v>1031</v>
      </c>
      <c r="I6" s="47">
        <v>47</v>
      </c>
      <c r="J6" s="33">
        <v>4.5586808923375362E-2</v>
      </c>
      <c r="K6" s="34">
        <v>61.349693251533743</v>
      </c>
      <c r="L6" s="34">
        <v>37.20678455431252</v>
      </c>
      <c r="M6" s="34">
        <v>55.357142857142861</v>
      </c>
      <c r="N6" s="34">
        <v>41.964285714285715</v>
      </c>
    </row>
    <row r="7" spans="1:38" ht="13.5" customHeight="1" x14ac:dyDescent="0.25">
      <c r="A7" s="117" t="s">
        <v>21</v>
      </c>
      <c r="B7" s="118" t="s">
        <v>243</v>
      </c>
      <c r="C7" s="119">
        <v>1955</v>
      </c>
      <c r="D7" s="119">
        <v>99</v>
      </c>
      <c r="E7" s="119">
        <v>1128</v>
      </c>
      <c r="F7" s="119">
        <v>66</v>
      </c>
      <c r="G7" s="120">
        <v>5.8510638297872342E-2</v>
      </c>
      <c r="H7" s="119">
        <v>800</v>
      </c>
      <c r="I7" s="119">
        <v>31</v>
      </c>
      <c r="J7" s="120">
        <v>3.875E-2</v>
      </c>
      <c r="K7" s="113">
        <v>57.698209718670078</v>
      </c>
      <c r="L7" s="113">
        <v>40.92071611253197</v>
      </c>
      <c r="M7" s="113">
        <v>66.666666666666657</v>
      </c>
      <c r="N7" s="113">
        <v>31.313131313131315</v>
      </c>
    </row>
    <row r="8" spans="1:38" ht="13.5" customHeight="1" x14ac:dyDescent="0.25">
      <c r="A8" s="28" t="s">
        <v>21</v>
      </c>
      <c r="B8" s="27" t="s">
        <v>326</v>
      </c>
      <c r="C8" s="47">
        <v>1765</v>
      </c>
      <c r="D8" s="47">
        <v>89</v>
      </c>
      <c r="E8" s="47">
        <v>953</v>
      </c>
      <c r="F8" s="47">
        <v>39</v>
      </c>
      <c r="G8" s="33">
        <v>4.0923399790136414E-2</v>
      </c>
      <c r="H8" s="47">
        <v>794</v>
      </c>
      <c r="I8" s="47">
        <v>49</v>
      </c>
      <c r="J8" s="33">
        <v>6.1712846347607056E-2</v>
      </c>
      <c r="K8" s="34">
        <v>53.994334277620396</v>
      </c>
      <c r="L8" s="34">
        <v>44.985835694050991</v>
      </c>
      <c r="M8" s="34">
        <v>43.820224719101127</v>
      </c>
      <c r="N8" s="34">
        <v>55.056179775280903</v>
      </c>
    </row>
    <row r="9" spans="1:38" ht="13.5" customHeight="1" x14ac:dyDescent="0.25">
      <c r="A9" s="117" t="s">
        <v>21</v>
      </c>
      <c r="B9" s="118" t="s">
        <v>244</v>
      </c>
      <c r="C9" s="119">
        <v>3316</v>
      </c>
      <c r="D9" s="119">
        <v>144</v>
      </c>
      <c r="E9" s="119">
        <v>1851</v>
      </c>
      <c r="F9" s="119">
        <v>83</v>
      </c>
      <c r="G9" s="120">
        <v>4.4840626688276604E-2</v>
      </c>
      <c r="H9" s="119">
        <v>1412</v>
      </c>
      <c r="I9" s="119">
        <v>59</v>
      </c>
      <c r="J9" s="120">
        <v>4.1784702549575073E-2</v>
      </c>
      <c r="K9" s="113">
        <v>55.820265379975872</v>
      </c>
      <c r="L9" s="113">
        <v>42.581423401688781</v>
      </c>
      <c r="M9" s="113">
        <v>57.638888888888886</v>
      </c>
      <c r="N9" s="113">
        <v>40.972222222222221</v>
      </c>
    </row>
    <row r="10" spans="1:38" ht="13.5" customHeight="1" x14ac:dyDescent="0.25">
      <c r="A10" s="28" t="s">
        <v>21</v>
      </c>
      <c r="B10" s="27" t="s">
        <v>166</v>
      </c>
      <c r="C10" s="47">
        <v>3617</v>
      </c>
      <c r="D10" s="47">
        <v>141</v>
      </c>
      <c r="E10" s="47">
        <v>2131</v>
      </c>
      <c r="F10" s="47">
        <v>73</v>
      </c>
      <c r="G10" s="33">
        <v>3.4256217738151101E-2</v>
      </c>
      <c r="H10" s="47">
        <v>1440</v>
      </c>
      <c r="I10" s="47">
        <v>66</v>
      </c>
      <c r="J10" s="33">
        <v>4.583333333333333E-2</v>
      </c>
      <c r="K10" s="34">
        <v>58.916228918993639</v>
      </c>
      <c r="L10" s="34">
        <v>39.811998894111142</v>
      </c>
      <c r="M10" s="34">
        <v>51.773049645390067</v>
      </c>
      <c r="N10" s="34">
        <v>46.808510638297875</v>
      </c>
    </row>
    <row r="11" spans="1:38" ht="13.5" customHeight="1" x14ac:dyDescent="0.25">
      <c r="A11" s="117" t="s">
        <v>21</v>
      </c>
      <c r="B11" s="118" t="s">
        <v>327</v>
      </c>
      <c r="C11" s="119">
        <v>1770</v>
      </c>
      <c r="D11" s="119">
        <v>88</v>
      </c>
      <c r="E11" s="119">
        <v>950</v>
      </c>
      <c r="F11" s="119">
        <v>51</v>
      </c>
      <c r="G11" s="120">
        <v>5.3684210526315793E-2</v>
      </c>
      <c r="H11" s="119">
        <v>794</v>
      </c>
      <c r="I11" s="119">
        <v>37</v>
      </c>
      <c r="J11" s="120">
        <v>4.659949622166247E-2</v>
      </c>
      <c r="K11" s="113">
        <v>53.672316384180796</v>
      </c>
      <c r="L11" s="113">
        <v>44.858757062146893</v>
      </c>
      <c r="M11" s="113">
        <v>57.95454545454546</v>
      </c>
      <c r="N11" s="113">
        <v>42.045454545454547</v>
      </c>
    </row>
    <row r="12" spans="1:38" ht="13.5" customHeight="1" x14ac:dyDescent="0.25">
      <c r="A12" s="28" t="s">
        <v>21</v>
      </c>
      <c r="B12" s="27" t="s">
        <v>245</v>
      </c>
      <c r="C12" s="47">
        <v>2494</v>
      </c>
      <c r="D12" s="47">
        <v>74</v>
      </c>
      <c r="E12" s="47">
        <v>1444</v>
      </c>
      <c r="F12" s="47">
        <v>43</v>
      </c>
      <c r="G12" s="33">
        <v>2.9778393351800554E-2</v>
      </c>
      <c r="H12" s="47">
        <v>1013</v>
      </c>
      <c r="I12" s="47">
        <v>31</v>
      </c>
      <c r="J12" s="33">
        <v>3.0602171767028629E-2</v>
      </c>
      <c r="K12" s="34">
        <v>57.898957497995184</v>
      </c>
      <c r="L12" s="34">
        <v>40.617481956696075</v>
      </c>
      <c r="M12" s="34">
        <v>58.108108108108105</v>
      </c>
      <c r="N12" s="34">
        <v>41.891891891891895</v>
      </c>
    </row>
    <row r="13" spans="1:38" ht="13.5" customHeight="1" x14ac:dyDescent="0.25">
      <c r="A13" s="117" t="s">
        <v>22</v>
      </c>
      <c r="B13" s="118" t="s">
        <v>246</v>
      </c>
      <c r="C13" s="119">
        <v>1333</v>
      </c>
      <c r="D13" s="119">
        <v>78</v>
      </c>
      <c r="E13" s="119">
        <v>754</v>
      </c>
      <c r="F13" s="119">
        <v>42</v>
      </c>
      <c r="G13" s="120">
        <v>5.5702917771883291E-2</v>
      </c>
      <c r="H13" s="119">
        <v>558</v>
      </c>
      <c r="I13" s="119">
        <v>35</v>
      </c>
      <c r="J13" s="120">
        <v>6.2724014336917558E-2</v>
      </c>
      <c r="K13" s="113">
        <v>56.564141035258821</v>
      </c>
      <c r="L13" s="113">
        <v>41.860465116279073</v>
      </c>
      <c r="M13" s="113">
        <v>53.846153846153847</v>
      </c>
      <c r="N13" s="113">
        <v>44.871794871794876</v>
      </c>
    </row>
    <row r="14" spans="1:38" ht="13.5" customHeight="1" x14ac:dyDescent="0.25">
      <c r="A14" s="28" t="s">
        <v>23</v>
      </c>
      <c r="B14" s="27" t="s">
        <v>247</v>
      </c>
      <c r="C14" s="47">
        <v>1172</v>
      </c>
      <c r="D14" s="47">
        <v>45</v>
      </c>
      <c r="E14" s="47">
        <v>553</v>
      </c>
      <c r="F14" s="47">
        <v>20</v>
      </c>
      <c r="G14" s="33">
        <v>3.6166365280289332E-2</v>
      </c>
      <c r="H14" s="47">
        <v>601</v>
      </c>
      <c r="I14" s="47">
        <v>25</v>
      </c>
      <c r="J14" s="33">
        <v>4.1597337770382693E-2</v>
      </c>
      <c r="K14" s="34">
        <v>47.184300341296932</v>
      </c>
      <c r="L14" s="34">
        <v>51.279863481228674</v>
      </c>
      <c r="M14" s="34">
        <v>44.444444444444443</v>
      </c>
      <c r="N14" s="34">
        <v>55.555555555555557</v>
      </c>
    </row>
    <row r="15" spans="1:38" ht="13.5" customHeight="1" x14ac:dyDescent="0.25">
      <c r="A15" s="117" t="s">
        <v>24</v>
      </c>
      <c r="B15" s="118" t="s">
        <v>306</v>
      </c>
      <c r="C15" s="119">
        <v>2160</v>
      </c>
      <c r="D15" s="119">
        <v>68</v>
      </c>
      <c r="E15" s="119">
        <v>1049</v>
      </c>
      <c r="F15" s="119">
        <v>38</v>
      </c>
      <c r="G15" s="120">
        <v>3.6224976167778838E-2</v>
      </c>
      <c r="H15" s="119">
        <v>1072</v>
      </c>
      <c r="I15" s="119">
        <v>27</v>
      </c>
      <c r="J15" s="120">
        <v>2.5186567164179104E-2</v>
      </c>
      <c r="K15" s="113">
        <v>48.564814814814817</v>
      </c>
      <c r="L15" s="113">
        <v>49.629629629629626</v>
      </c>
      <c r="M15" s="113">
        <v>55.882352941176471</v>
      </c>
      <c r="N15" s="113">
        <v>39.705882352941174</v>
      </c>
    </row>
    <row r="16" spans="1:38" ht="13.5" customHeight="1" x14ac:dyDescent="0.25">
      <c r="A16" s="28" t="s">
        <v>26</v>
      </c>
      <c r="B16" s="27" t="s">
        <v>249</v>
      </c>
      <c r="C16" s="47">
        <v>3015</v>
      </c>
      <c r="D16" s="47">
        <v>100</v>
      </c>
      <c r="E16" s="47">
        <v>1601</v>
      </c>
      <c r="F16" s="47">
        <v>47</v>
      </c>
      <c r="G16" s="33">
        <v>2.9356652092442224E-2</v>
      </c>
      <c r="H16" s="47">
        <v>1372</v>
      </c>
      <c r="I16" s="47">
        <v>48</v>
      </c>
      <c r="J16" s="33">
        <v>3.4985422740524783E-2</v>
      </c>
      <c r="K16" s="34">
        <v>53.101160862354888</v>
      </c>
      <c r="L16" s="34">
        <v>45.505804311774462</v>
      </c>
      <c r="M16" s="34">
        <v>47</v>
      </c>
      <c r="N16" s="34">
        <v>48</v>
      </c>
    </row>
    <row r="17" spans="1:14" ht="13.5" customHeight="1" x14ac:dyDescent="0.25">
      <c r="A17" s="117" t="s">
        <v>26</v>
      </c>
      <c r="B17" s="118" t="s">
        <v>250</v>
      </c>
      <c r="C17" s="119">
        <v>1430</v>
      </c>
      <c r="D17" s="119">
        <v>82</v>
      </c>
      <c r="E17" s="119">
        <v>712</v>
      </c>
      <c r="F17" s="119">
        <v>36</v>
      </c>
      <c r="G17" s="120">
        <v>5.0561797752808987E-2</v>
      </c>
      <c r="H17" s="119">
        <v>699</v>
      </c>
      <c r="I17" s="119">
        <v>46</v>
      </c>
      <c r="J17" s="120">
        <v>6.5808297567954227E-2</v>
      </c>
      <c r="K17" s="113">
        <v>49.790209790209786</v>
      </c>
      <c r="L17" s="113">
        <v>48.88111888111888</v>
      </c>
      <c r="M17" s="113">
        <v>43.902439024390247</v>
      </c>
      <c r="N17" s="113">
        <v>56.09756097560976</v>
      </c>
    </row>
    <row r="18" spans="1:14" ht="13.5" customHeight="1" x14ac:dyDescent="0.25">
      <c r="A18" s="28" t="s">
        <v>27</v>
      </c>
      <c r="B18" s="27" t="s">
        <v>251</v>
      </c>
      <c r="C18" s="47">
        <v>327</v>
      </c>
      <c r="D18" s="47">
        <v>80</v>
      </c>
      <c r="E18" s="47">
        <v>177</v>
      </c>
      <c r="F18" s="47">
        <v>43</v>
      </c>
      <c r="G18" s="33">
        <v>0.24293785310734464</v>
      </c>
      <c r="H18" s="47">
        <v>144</v>
      </c>
      <c r="I18" s="47">
        <v>37</v>
      </c>
      <c r="J18" s="33">
        <v>0.25694444444444442</v>
      </c>
      <c r="K18" s="34">
        <v>54.128440366972477</v>
      </c>
      <c r="L18" s="34">
        <v>44.036697247706428</v>
      </c>
      <c r="M18" s="34">
        <v>53.75</v>
      </c>
      <c r="N18" s="34">
        <v>46.25</v>
      </c>
    </row>
    <row r="19" spans="1:14" ht="13.5" customHeight="1" x14ac:dyDescent="0.25">
      <c r="A19" s="117" t="s">
        <v>29</v>
      </c>
      <c r="B19" s="118" t="s">
        <v>252</v>
      </c>
      <c r="C19" s="119">
        <v>973</v>
      </c>
      <c r="D19" s="119">
        <v>81</v>
      </c>
      <c r="E19" s="119">
        <v>577</v>
      </c>
      <c r="F19" s="119">
        <v>45</v>
      </c>
      <c r="G19" s="120">
        <v>7.7989601386481797E-2</v>
      </c>
      <c r="H19" s="119">
        <v>390</v>
      </c>
      <c r="I19" s="119">
        <v>36</v>
      </c>
      <c r="J19" s="120">
        <v>9.2307692307692313E-2</v>
      </c>
      <c r="K19" s="113">
        <v>59.3011305241521</v>
      </c>
      <c r="L19" s="113">
        <v>40.082219938335044</v>
      </c>
      <c r="M19" s="113">
        <v>55.555555555555557</v>
      </c>
      <c r="N19" s="113">
        <v>44.444444444444443</v>
      </c>
    </row>
    <row r="20" spans="1:14" ht="13.5" customHeight="1" x14ac:dyDescent="0.25">
      <c r="A20" s="28" t="s">
        <v>31</v>
      </c>
      <c r="B20" s="151" t="s">
        <v>331</v>
      </c>
      <c r="C20" s="47">
        <v>1961</v>
      </c>
      <c r="D20" s="47">
        <v>130</v>
      </c>
      <c r="E20" s="47">
        <v>1066</v>
      </c>
      <c r="F20" s="47">
        <v>81</v>
      </c>
      <c r="G20" s="33">
        <v>7.5984990619136966E-2</v>
      </c>
      <c r="H20" s="47">
        <v>871</v>
      </c>
      <c r="I20" s="47">
        <v>46</v>
      </c>
      <c r="J20" s="33">
        <v>5.2812858783008038E-2</v>
      </c>
      <c r="K20" s="34">
        <v>54.360020397756244</v>
      </c>
      <c r="L20" s="34">
        <v>44.416114227434981</v>
      </c>
      <c r="M20" s="34">
        <v>62.307692307692307</v>
      </c>
      <c r="N20" s="34">
        <v>35.384615384615387</v>
      </c>
    </row>
    <row r="21" spans="1:14" ht="13.5" customHeight="1" x14ac:dyDescent="0.25">
      <c r="A21" s="117" t="s">
        <v>31</v>
      </c>
      <c r="B21" s="118" t="s">
        <v>307</v>
      </c>
      <c r="C21" s="119">
        <v>858</v>
      </c>
      <c r="D21" s="119">
        <v>49</v>
      </c>
      <c r="E21" s="119">
        <v>451</v>
      </c>
      <c r="F21" s="119">
        <v>27</v>
      </c>
      <c r="G21" s="120">
        <v>5.9866962305986697E-2</v>
      </c>
      <c r="H21" s="119">
        <v>393</v>
      </c>
      <c r="I21" s="119">
        <v>22</v>
      </c>
      <c r="J21" s="120">
        <v>5.5979643765903309E-2</v>
      </c>
      <c r="K21" s="113">
        <v>52.564102564102569</v>
      </c>
      <c r="L21" s="113">
        <v>45.8041958041958</v>
      </c>
      <c r="M21" s="113">
        <v>55.102040816326522</v>
      </c>
      <c r="N21" s="113">
        <v>44.897959183673471</v>
      </c>
    </row>
    <row r="22" spans="1:14" ht="13.5" customHeight="1" x14ac:dyDescent="0.25">
      <c r="A22" s="28" t="s">
        <v>31</v>
      </c>
      <c r="B22" s="27" t="s">
        <v>253</v>
      </c>
      <c r="C22" s="47">
        <v>1531</v>
      </c>
      <c r="D22" s="47">
        <v>68</v>
      </c>
      <c r="E22" s="47">
        <v>723</v>
      </c>
      <c r="F22" s="47">
        <v>35</v>
      </c>
      <c r="G22" s="33">
        <v>4.8409405255878286E-2</v>
      </c>
      <c r="H22" s="47">
        <v>793</v>
      </c>
      <c r="I22" s="47">
        <v>33</v>
      </c>
      <c r="J22" s="33">
        <v>4.1614123581336697E-2</v>
      </c>
      <c r="K22" s="34">
        <v>47.224036577400391</v>
      </c>
      <c r="L22" s="34">
        <v>51.796211626387979</v>
      </c>
      <c r="M22" s="34">
        <v>51.470588235294116</v>
      </c>
      <c r="N22" s="34">
        <v>48.529411764705884</v>
      </c>
    </row>
    <row r="23" spans="1:14" ht="13.5" customHeight="1" x14ac:dyDescent="0.25">
      <c r="A23" s="117" t="s">
        <v>32</v>
      </c>
      <c r="B23" s="118" t="s">
        <v>255</v>
      </c>
      <c r="C23" s="119">
        <v>1619</v>
      </c>
      <c r="D23" s="119">
        <v>104</v>
      </c>
      <c r="E23" s="119">
        <v>940</v>
      </c>
      <c r="F23" s="119">
        <v>52</v>
      </c>
      <c r="G23" s="120">
        <v>5.5319148936170209E-2</v>
      </c>
      <c r="H23" s="119">
        <v>670</v>
      </c>
      <c r="I23" s="119">
        <v>52</v>
      </c>
      <c r="J23" s="120">
        <v>7.7611940298507459E-2</v>
      </c>
      <c r="K23" s="113">
        <v>58.06053119209389</v>
      </c>
      <c r="L23" s="113">
        <v>41.383570105003088</v>
      </c>
      <c r="M23" s="113">
        <v>50</v>
      </c>
      <c r="N23" s="113">
        <v>50</v>
      </c>
    </row>
    <row r="24" spans="1:14" ht="13.5" customHeight="1" x14ac:dyDescent="0.25">
      <c r="A24" s="28" t="s">
        <v>34</v>
      </c>
      <c r="B24" s="27" t="s">
        <v>256</v>
      </c>
      <c r="C24" s="47">
        <v>1525</v>
      </c>
      <c r="D24" s="47">
        <v>57</v>
      </c>
      <c r="E24" s="47">
        <v>884</v>
      </c>
      <c r="F24" s="47">
        <v>36</v>
      </c>
      <c r="G24" s="33">
        <v>4.072398190045249E-2</v>
      </c>
      <c r="H24" s="47">
        <v>624</v>
      </c>
      <c r="I24" s="47">
        <v>20</v>
      </c>
      <c r="J24" s="33">
        <v>3.2051282051282048E-2</v>
      </c>
      <c r="K24" s="34">
        <v>57.967213114754102</v>
      </c>
      <c r="L24" s="34">
        <v>40.918032786885242</v>
      </c>
      <c r="M24" s="34">
        <v>63.157894736842103</v>
      </c>
      <c r="N24" s="34">
        <v>35.087719298245609</v>
      </c>
    </row>
    <row r="25" spans="1:14" ht="13.5" customHeight="1" x14ac:dyDescent="0.25">
      <c r="A25" s="117" t="s">
        <v>34</v>
      </c>
      <c r="B25" s="118" t="s">
        <v>257</v>
      </c>
      <c r="C25" s="119">
        <v>2946</v>
      </c>
      <c r="D25" s="119">
        <v>114</v>
      </c>
      <c r="E25" s="119">
        <v>1769</v>
      </c>
      <c r="F25" s="119">
        <v>69</v>
      </c>
      <c r="G25" s="120">
        <v>3.9005087620124362E-2</v>
      </c>
      <c r="H25" s="119">
        <v>1142</v>
      </c>
      <c r="I25" s="119">
        <v>45</v>
      </c>
      <c r="J25" s="120">
        <v>3.9404553415061293E-2</v>
      </c>
      <c r="K25" s="113">
        <v>60.047522063815336</v>
      </c>
      <c r="L25" s="113">
        <v>38.76442634080108</v>
      </c>
      <c r="M25" s="113">
        <v>60.526315789473685</v>
      </c>
      <c r="N25" s="113">
        <v>39.473684210526315</v>
      </c>
    </row>
    <row r="26" spans="1:14" ht="13.5" customHeight="1" x14ac:dyDescent="0.25">
      <c r="A26" s="28" t="s">
        <v>35</v>
      </c>
      <c r="B26" s="27" t="s">
        <v>258</v>
      </c>
      <c r="C26" s="47">
        <v>675</v>
      </c>
      <c r="D26" s="47">
        <v>65</v>
      </c>
      <c r="E26" s="47">
        <v>365</v>
      </c>
      <c r="F26" s="47">
        <v>24</v>
      </c>
      <c r="G26" s="33">
        <v>6.575342465753424E-2</v>
      </c>
      <c r="H26" s="47">
        <v>299</v>
      </c>
      <c r="I26" s="47">
        <v>41</v>
      </c>
      <c r="J26" s="33">
        <v>0.13712374581939799</v>
      </c>
      <c r="K26" s="34">
        <v>54.074074074074076</v>
      </c>
      <c r="L26" s="34">
        <v>44.296296296296298</v>
      </c>
      <c r="M26" s="34">
        <v>36.923076923076927</v>
      </c>
      <c r="N26" s="34">
        <v>63.076923076923073</v>
      </c>
    </row>
    <row r="27" spans="1:14" ht="13.5" customHeight="1" x14ac:dyDescent="0.25">
      <c r="A27" s="117" t="s">
        <v>36</v>
      </c>
      <c r="B27" s="118" t="s">
        <v>259</v>
      </c>
      <c r="C27" s="119">
        <v>4588</v>
      </c>
      <c r="D27" s="119">
        <v>111</v>
      </c>
      <c r="E27" s="119">
        <v>2410</v>
      </c>
      <c r="F27" s="119">
        <v>60</v>
      </c>
      <c r="G27" s="120">
        <v>2.4896265560165973E-2</v>
      </c>
      <c r="H27" s="119">
        <v>2109</v>
      </c>
      <c r="I27" s="119">
        <v>48</v>
      </c>
      <c r="J27" s="120">
        <v>2.2759601706970129E-2</v>
      </c>
      <c r="K27" s="113">
        <v>52.528334786399299</v>
      </c>
      <c r="L27" s="113">
        <v>45.967741935483872</v>
      </c>
      <c r="M27" s="113">
        <v>54.054054054054056</v>
      </c>
      <c r="N27" s="113">
        <v>43.243243243243242</v>
      </c>
    </row>
    <row r="28" spans="1:14" ht="13.5" customHeight="1" x14ac:dyDescent="0.25">
      <c r="A28" s="28" t="s">
        <v>36</v>
      </c>
      <c r="B28" s="27" t="s">
        <v>308</v>
      </c>
      <c r="C28" s="47">
        <v>1028</v>
      </c>
      <c r="D28" s="47">
        <v>35</v>
      </c>
      <c r="E28" s="47">
        <v>546</v>
      </c>
      <c r="F28" s="47">
        <v>16</v>
      </c>
      <c r="G28" s="33">
        <v>2.9304029304029304E-2</v>
      </c>
      <c r="H28" s="47">
        <v>466</v>
      </c>
      <c r="I28" s="47">
        <v>19</v>
      </c>
      <c r="J28" s="33">
        <v>4.07725321888412E-2</v>
      </c>
      <c r="K28" s="34">
        <v>53.112840466926073</v>
      </c>
      <c r="L28" s="34">
        <v>45.330739299610897</v>
      </c>
      <c r="M28" s="34">
        <v>45.714285714285715</v>
      </c>
      <c r="N28" s="34">
        <v>54.285714285714285</v>
      </c>
    </row>
    <row r="29" spans="1:14" ht="13.5" customHeight="1" x14ac:dyDescent="0.25">
      <c r="A29" s="117" t="s">
        <v>36</v>
      </c>
      <c r="B29" s="118" t="s">
        <v>260</v>
      </c>
      <c r="C29" s="119">
        <v>4476</v>
      </c>
      <c r="D29" s="119">
        <v>184</v>
      </c>
      <c r="E29" s="119">
        <v>2398</v>
      </c>
      <c r="F29" s="119">
        <v>93</v>
      </c>
      <c r="G29" s="120">
        <v>3.8782318598832362E-2</v>
      </c>
      <c r="H29" s="119">
        <v>2016</v>
      </c>
      <c r="I29" s="119">
        <v>91</v>
      </c>
      <c r="J29" s="120">
        <v>4.5138888888888888E-2</v>
      </c>
      <c r="K29" s="113">
        <v>53.574620196604108</v>
      </c>
      <c r="L29" s="113">
        <v>45.040214477211798</v>
      </c>
      <c r="M29" s="113">
        <v>50.54347826086957</v>
      </c>
      <c r="N29" s="113">
        <v>49.45652173913043</v>
      </c>
    </row>
    <row r="30" spans="1:14" ht="13.5" customHeight="1" x14ac:dyDescent="0.25">
      <c r="A30" s="28" t="s">
        <v>37</v>
      </c>
      <c r="B30" s="27" t="s">
        <v>261</v>
      </c>
      <c r="C30" s="47">
        <v>2861</v>
      </c>
      <c r="D30" s="47">
        <v>131</v>
      </c>
      <c r="E30" s="47">
        <v>1494</v>
      </c>
      <c r="F30" s="47">
        <v>65</v>
      </c>
      <c r="G30" s="33">
        <v>4.3507362784471218E-2</v>
      </c>
      <c r="H30" s="47">
        <v>1332</v>
      </c>
      <c r="I30" s="47">
        <v>61</v>
      </c>
      <c r="J30" s="33">
        <v>4.5795795795795798E-2</v>
      </c>
      <c r="K30" s="34">
        <v>52.219503670045441</v>
      </c>
      <c r="L30" s="34">
        <v>46.557147850401961</v>
      </c>
      <c r="M30" s="34">
        <v>49.618320610687022</v>
      </c>
      <c r="N30" s="34">
        <v>46.564885496183209</v>
      </c>
    </row>
    <row r="31" spans="1:14" ht="13.5" customHeight="1" x14ac:dyDescent="0.25">
      <c r="A31" s="117" t="s">
        <v>39</v>
      </c>
      <c r="B31" s="118" t="s">
        <v>262</v>
      </c>
      <c r="C31" s="119">
        <v>1571</v>
      </c>
      <c r="D31" s="119">
        <v>99</v>
      </c>
      <c r="E31" s="119">
        <v>893</v>
      </c>
      <c r="F31" s="119">
        <v>65</v>
      </c>
      <c r="G31" s="120">
        <v>7.2788353863381852E-2</v>
      </c>
      <c r="H31" s="119">
        <v>652</v>
      </c>
      <c r="I31" s="119">
        <v>34</v>
      </c>
      <c r="J31" s="120">
        <v>5.2147239263803678E-2</v>
      </c>
      <c r="K31" s="113">
        <v>56.842775302355186</v>
      </c>
      <c r="L31" s="113">
        <v>41.502227880330999</v>
      </c>
      <c r="M31" s="113">
        <v>65.656565656565661</v>
      </c>
      <c r="N31" s="113">
        <v>34.343434343434339</v>
      </c>
    </row>
    <row r="32" spans="1:14" ht="13.5" customHeight="1" x14ac:dyDescent="0.25">
      <c r="A32" s="28" t="s">
        <v>39</v>
      </c>
      <c r="B32" s="27" t="s">
        <v>263</v>
      </c>
      <c r="C32" s="47">
        <v>2141</v>
      </c>
      <c r="D32" s="47">
        <v>108</v>
      </c>
      <c r="E32" s="47">
        <v>1174</v>
      </c>
      <c r="F32" s="47">
        <v>52</v>
      </c>
      <c r="G32" s="33">
        <v>4.4293015332197615E-2</v>
      </c>
      <c r="H32" s="47">
        <v>947</v>
      </c>
      <c r="I32" s="47">
        <v>56</v>
      </c>
      <c r="J32" s="33">
        <v>5.9134107708553325E-2</v>
      </c>
      <c r="K32" s="34">
        <v>54.834189631013544</v>
      </c>
      <c r="L32" s="34">
        <v>44.231667445119108</v>
      </c>
      <c r="M32" s="34">
        <v>48.148148148148145</v>
      </c>
      <c r="N32" s="34">
        <v>51.851851851851848</v>
      </c>
    </row>
    <row r="33" spans="1:14" ht="13.5" customHeight="1" x14ac:dyDescent="0.25">
      <c r="A33" s="117" t="s">
        <v>40</v>
      </c>
      <c r="B33" s="118" t="s">
        <v>264</v>
      </c>
      <c r="C33" s="119">
        <v>992</v>
      </c>
      <c r="D33" s="119">
        <v>98</v>
      </c>
      <c r="E33" s="119">
        <v>528</v>
      </c>
      <c r="F33" s="119">
        <v>54</v>
      </c>
      <c r="G33" s="120">
        <v>0.10227272727272728</v>
      </c>
      <c r="H33" s="119">
        <v>457</v>
      </c>
      <c r="I33" s="119">
        <v>44</v>
      </c>
      <c r="J33" s="120">
        <v>9.6280087527352301E-2</v>
      </c>
      <c r="K33" s="113">
        <v>53.225806451612897</v>
      </c>
      <c r="L33" s="113">
        <v>46.068548387096776</v>
      </c>
      <c r="M33" s="113">
        <v>55.102040816326522</v>
      </c>
      <c r="N33" s="113">
        <v>44.897959183673471</v>
      </c>
    </row>
    <row r="34" spans="1:14" ht="13.5" customHeight="1" x14ac:dyDescent="0.25">
      <c r="A34" s="28" t="s">
        <v>41</v>
      </c>
      <c r="B34" s="27" t="s">
        <v>309</v>
      </c>
      <c r="C34" s="47">
        <v>635</v>
      </c>
      <c r="D34" s="47">
        <v>109</v>
      </c>
      <c r="E34" s="47">
        <v>366</v>
      </c>
      <c r="F34" s="47">
        <v>61</v>
      </c>
      <c r="G34" s="33">
        <v>0.16666666666666666</v>
      </c>
      <c r="H34" s="47">
        <v>264</v>
      </c>
      <c r="I34" s="47">
        <v>48</v>
      </c>
      <c r="J34" s="33">
        <v>0.18181818181818182</v>
      </c>
      <c r="K34" s="34">
        <v>57.637795275590555</v>
      </c>
      <c r="L34" s="34">
        <v>41.574803149606296</v>
      </c>
      <c r="M34" s="34">
        <v>55.963302752293572</v>
      </c>
      <c r="N34" s="34">
        <v>44.036697247706428</v>
      </c>
    </row>
    <row r="35" spans="1:14" ht="13.5" customHeight="1" x14ac:dyDescent="0.25">
      <c r="A35" s="117" t="s">
        <v>42</v>
      </c>
      <c r="B35" s="118" t="s">
        <v>265</v>
      </c>
      <c r="C35" s="119">
        <v>100</v>
      </c>
      <c r="D35" s="119">
        <v>34</v>
      </c>
      <c r="E35" s="119">
        <v>51</v>
      </c>
      <c r="F35" s="119">
        <v>13</v>
      </c>
      <c r="G35" s="120">
        <v>0.25490196078431371</v>
      </c>
      <c r="H35" s="119">
        <v>49</v>
      </c>
      <c r="I35" s="119">
        <v>21</v>
      </c>
      <c r="J35" s="120">
        <v>0.42857142857142855</v>
      </c>
      <c r="K35" s="113">
        <v>51</v>
      </c>
      <c r="L35" s="113">
        <v>49</v>
      </c>
      <c r="M35" s="113">
        <v>38.235294117647058</v>
      </c>
      <c r="N35" s="113">
        <v>61.764705882352942</v>
      </c>
    </row>
    <row r="36" spans="1:14" ht="13.5" customHeight="1" x14ac:dyDescent="0.25">
      <c r="A36" s="28" t="s">
        <v>44</v>
      </c>
      <c r="B36" s="27" t="s">
        <v>273</v>
      </c>
      <c r="C36" s="47">
        <v>369</v>
      </c>
      <c r="D36" s="47">
        <v>52</v>
      </c>
      <c r="E36" s="47">
        <v>206</v>
      </c>
      <c r="F36" s="47">
        <v>27</v>
      </c>
      <c r="G36" s="33">
        <v>0.13106796116504854</v>
      </c>
      <c r="H36" s="47">
        <v>158</v>
      </c>
      <c r="I36" s="47">
        <v>22</v>
      </c>
      <c r="J36" s="33">
        <v>0.13924050632911392</v>
      </c>
      <c r="K36" s="34">
        <v>55.826558265582662</v>
      </c>
      <c r="L36" s="34">
        <v>42.818428184281842</v>
      </c>
      <c r="M36" s="34">
        <v>51.923076923076927</v>
      </c>
      <c r="N36" s="34">
        <v>42.307692307692307</v>
      </c>
    </row>
    <row r="37" spans="1:14" ht="13.5" customHeight="1" x14ac:dyDescent="0.25">
      <c r="A37" s="117" t="s">
        <v>44</v>
      </c>
      <c r="B37" s="118" t="s">
        <v>274</v>
      </c>
      <c r="C37" s="119">
        <v>1421</v>
      </c>
      <c r="D37" s="119">
        <v>79</v>
      </c>
      <c r="E37" s="119">
        <v>716</v>
      </c>
      <c r="F37" s="119">
        <v>38</v>
      </c>
      <c r="G37" s="120">
        <v>5.3072625698324022E-2</v>
      </c>
      <c r="H37" s="119">
        <v>685</v>
      </c>
      <c r="I37" s="119">
        <v>41</v>
      </c>
      <c r="J37" s="120">
        <v>5.9854014598540145E-2</v>
      </c>
      <c r="K37" s="113">
        <v>50.387051372273049</v>
      </c>
      <c r="L37" s="113">
        <v>48.2054890921886</v>
      </c>
      <c r="M37" s="113">
        <v>48.101265822784811</v>
      </c>
      <c r="N37" s="113">
        <v>51.898734177215189</v>
      </c>
    </row>
    <row r="38" spans="1:14" ht="13.5" customHeight="1" x14ac:dyDescent="0.25">
      <c r="A38" s="28" t="s">
        <v>46</v>
      </c>
      <c r="B38" s="27" t="s">
        <v>267</v>
      </c>
      <c r="C38" s="47">
        <v>2668</v>
      </c>
      <c r="D38" s="47">
        <v>85</v>
      </c>
      <c r="E38" s="47">
        <v>1634</v>
      </c>
      <c r="F38" s="47">
        <v>54</v>
      </c>
      <c r="G38" s="33">
        <v>3.3047735618115054E-2</v>
      </c>
      <c r="H38" s="47">
        <v>1008</v>
      </c>
      <c r="I38" s="47">
        <v>31</v>
      </c>
      <c r="J38" s="33">
        <v>3.0753968253968252E-2</v>
      </c>
      <c r="K38" s="34">
        <v>61.244377811094452</v>
      </c>
      <c r="L38" s="34">
        <v>37.781109445277359</v>
      </c>
      <c r="M38" s="34">
        <v>63.529411764705877</v>
      </c>
      <c r="N38" s="34">
        <v>36.470588235294116</v>
      </c>
    </row>
    <row r="39" spans="1:14" ht="13.5" customHeight="1" x14ac:dyDescent="0.25">
      <c r="A39" s="117" t="s">
        <v>46</v>
      </c>
      <c r="B39" s="118" t="s">
        <v>294</v>
      </c>
      <c r="C39" s="119">
        <v>834</v>
      </c>
      <c r="D39" s="119">
        <v>46</v>
      </c>
      <c r="E39" s="119">
        <v>454</v>
      </c>
      <c r="F39" s="119">
        <v>25</v>
      </c>
      <c r="G39" s="120">
        <v>5.5066079295154183E-2</v>
      </c>
      <c r="H39" s="119">
        <v>374</v>
      </c>
      <c r="I39" s="119">
        <v>20</v>
      </c>
      <c r="J39" s="120">
        <v>5.3475935828877004E-2</v>
      </c>
      <c r="K39" s="113">
        <v>54.436450839328529</v>
      </c>
      <c r="L39" s="113">
        <v>44.84412470023981</v>
      </c>
      <c r="M39" s="113">
        <v>54.347826086956516</v>
      </c>
      <c r="N39" s="113">
        <v>43.478260869565219</v>
      </c>
    </row>
    <row r="40" spans="1:14" ht="13.5" customHeight="1" x14ac:dyDescent="0.25">
      <c r="A40" s="28" t="s">
        <v>48</v>
      </c>
      <c r="B40" s="27" t="s">
        <v>268</v>
      </c>
      <c r="C40" s="47">
        <v>1916</v>
      </c>
      <c r="D40" s="47">
        <v>93</v>
      </c>
      <c r="E40" s="47">
        <v>902</v>
      </c>
      <c r="F40" s="47">
        <v>43</v>
      </c>
      <c r="G40" s="33">
        <v>4.7671840354767181E-2</v>
      </c>
      <c r="H40" s="47">
        <v>992</v>
      </c>
      <c r="I40" s="47">
        <v>49</v>
      </c>
      <c r="J40" s="33">
        <v>4.9395161290322578E-2</v>
      </c>
      <c r="K40" s="34">
        <v>47.077244258872653</v>
      </c>
      <c r="L40" s="34">
        <v>51.774530271398746</v>
      </c>
      <c r="M40" s="34">
        <v>46.236559139784944</v>
      </c>
      <c r="N40" s="34">
        <v>52.688172043010752</v>
      </c>
    </row>
    <row r="41" spans="1:14" ht="13.5" customHeight="1" x14ac:dyDescent="0.25">
      <c r="A41" s="117" t="s">
        <v>50</v>
      </c>
      <c r="B41" s="118" t="s">
        <v>269</v>
      </c>
      <c r="C41" s="119">
        <v>2288</v>
      </c>
      <c r="D41" s="119">
        <v>78</v>
      </c>
      <c r="E41" s="119">
        <v>1394</v>
      </c>
      <c r="F41" s="119">
        <v>48</v>
      </c>
      <c r="G41" s="120">
        <v>3.443328550932568E-2</v>
      </c>
      <c r="H41" s="119">
        <v>859</v>
      </c>
      <c r="I41" s="119">
        <v>27</v>
      </c>
      <c r="J41" s="120">
        <v>3.1431897555296857E-2</v>
      </c>
      <c r="K41" s="113">
        <v>60.926573426573427</v>
      </c>
      <c r="L41" s="113">
        <v>37.543706293706293</v>
      </c>
      <c r="M41" s="113">
        <v>61.53846153846154</v>
      </c>
      <c r="N41" s="113">
        <v>34.615384615384613</v>
      </c>
    </row>
    <row r="42" spans="1:14" ht="13.5" customHeight="1" x14ac:dyDescent="0.25">
      <c r="A42" s="28" t="s">
        <v>51</v>
      </c>
      <c r="B42" s="27" t="s">
        <v>272</v>
      </c>
      <c r="C42" s="47">
        <v>2257</v>
      </c>
      <c r="D42" s="47">
        <v>80</v>
      </c>
      <c r="E42" s="47">
        <v>1118</v>
      </c>
      <c r="F42" s="47">
        <v>39</v>
      </c>
      <c r="G42" s="33">
        <v>3.4883720930232558E-2</v>
      </c>
      <c r="H42" s="47">
        <v>1110</v>
      </c>
      <c r="I42" s="47">
        <v>40</v>
      </c>
      <c r="J42" s="33">
        <v>3.6036036036036036E-2</v>
      </c>
      <c r="K42" s="34">
        <v>49.534780682321667</v>
      </c>
      <c r="L42" s="34">
        <v>49.180327868852459</v>
      </c>
      <c r="M42" s="34">
        <v>48.75</v>
      </c>
      <c r="N42" s="34">
        <v>50</v>
      </c>
    </row>
    <row r="43" spans="1:14" ht="13.5" customHeight="1" x14ac:dyDescent="0.25">
      <c r="A43" s="117" t="s">
        <v>51</v>
      </c>
      <c r="B43" s="118" t="s">
        <v>295</v>
      </c>
      <c r="C43" s="119">
        <v>4832</v>
      </c>
      <c r="D43" s="119">
        <v>243</v>
      </c>
      <c r="E43" s="119">
        <v>2528</v>
      </c>
      <c r="F43" s="119">
        <v>122</v>
      </c>
      <c r="G43" s="120">
        <v>4.8259493670886076E-2</v>
      </c>
      <c r="H43" s="119">
        <v>2228</v>
      </c>
      <c r="I43" s="119">
        <v>119</v>
      </c>
      <c r="J43" s="120">
        <v>5.3411131059245963E-2</v>
      </c>
      <c r="K43" s="113">
        <v>52.317880794701985</v>
      </c>
      <c r="L43" s="113">
        <v>46.109271523178805</v>
      </c>
      <c r="M43" s="113">
        <v>50.205761316872433</v>
      </c>
      <c r="N43" s="113">
        <v>48.971193415637856</v>
      </c>
    </row>
    <row r="44" spans="1:14" ht="13.5" customHeight="1" x14ac:dyDescent="0.25">
      <c r="A44" s="28" t="s">
        <v>51</v>
      </c>
      <c r="B44" s="27" t="s">
        <v>271</v>
      </c>
      <c r="C44" s="47">
        <v>1057</v>
      </c>
      <c r="D44" s="47">
        <v>41</v>
      </c>
      <c r="E44" s="47">
        <v>482</v>
      </c>
      <c r="F44" s="47">
        <v>22</v>
      </c>
      <c r="G44" s="33">
        <v>4.5643153526970952E-2</v>
      </c>
      <c r="H44" s="47">
        <v>561</v>
      </c>
      <c r="I44" s="47">
        <v>19</v>
      </c>
      <c r="J44" s="33">
        <v>3.3868092691622102E-2</v>
      </c>
      <c r="K44" s="34">
        <v>45.600756859035002</v>
      </c>
      <c r="L44" s="34">
        <v>53.074739829706715</v>
      </c>
      <c r="M44" s="34">
        <v>53.658536585365859</v>
      </c>
      <c r="N44" s="34">
        <v>46.341463414634148</v>
      </c>
    </row>
    <row r="45" spans="1:14" ht="13.5" customHeight="1" x14ac:dyDescent="0.25">
      <c r="A45" s="117" t="s">
        <v>51</v>
      </c>
      <c r="B45" s="118" t="s">
        <v>270</v>
      </c>
      <c r="C45" s="119">
        <v>1837</v>
      </c>
      <c r="D45" s="119">
        <v>90</v>
      </c>
      <c r="E45" s="119">
        <v>1009</v>
      </c>
      <c r="F45" s="119">
        <v>46</v>
      </c>
      <c r="G45" s="120">
        <v>4.5589692765113973E-2</v>
      </c>
      <c r="H45" s="119">
        <v>803</v>
      </c>
      <c r="I45" s="119">
        <v>43</v>
      </c>
      <c r="J45" s="120">
        <v>5.3549190535491904E-2</v>
      </c>
      <c r="K45" s="113">
        <v>54.926510615133374</v>
      </c>
      <c r="L45" s="113">
        <v>43.712574850299404</v>
      </c>
      <c r="M45" s="113">
        <v>51.111111111111107</v>
      </c>
      <c r="N45" s="113">
        <v>47.777777777777779</v>
      </c>
    </row>
    <row r="46" spans="1:14" ht="13.5" customHeight="1" x14ac:dyDescent="0.25">
      <c r="A46" s="28" t="s">
        <v>52</v>
      </c>
      <c r="B46" s="27" t="s">
        <v>275</v>
      </c>
      <c r="C46" s="47">
        <v>2847</v>
      </c>
      <c r="D46" s="47">
        <v>72</v>
      </c>
      <c r="E46" s="47">
        <v>1651</v>
      </c>
      <c r="F46" s="47">
        <v>43</v>
      </c>
      <c r="G46" s="33">
        <v>2.604482132041187E-2</v>
      </c>
      <c r="H46" s="47">
        <v>1160</v>
      </c>
      <c r="I46" s="47">
        <v>29</v>
      </c>
      <c r="J46" s="33">
        <v>2.5000000000000001E-2</v>
      </c>
      <c r="K46" s="34">
        <v>57.990867579908681</v>
      </c>
      <c r="L46" s="34">
        <v>40.744643484369512</v>
      </c>
      <c r="M46" s="34">
        <v>59.722222222222221</v>
      </c>
      <c r="N46" s="34">
        <v>40.277777777777779</v>
      </c>
    </row>
    <row r="47" spans="1:14" ht="13.5" customHeight="1" x14ac:dyDescent="0.25">
      <c r="A47" s="117" t="s">
        <v>52</v>
      </c>
      <c r="B47" s="118" t="s">
        <v>276</v>
      </c>
      <c r="C47" s="119">
        <v>958</v>
      </c>
      <c r="D47" s="119">
        <v>104</v>
      </c>
      <c r="E47" s="119">
        <v>543</v>
      </c>
      <c r="F47" s="119">
        <v>64</v>
      </c>
      <c r="G47" s="120">
        <v>0.11786372007366483</v>
      </c>
      <c r="H47" s="119">
        <v>403</v>
      </c>
      <c r="I47" s="119">
        <v>40</v>
      </c>
      <c r="J47" s="120">
        <v>9.9255583126550875E-2</v>
      </c>
      <c r="K47" s="113">
        <v>56.680584551148229</v>
      </c>
      <c r="L47" s="113">
        <v>42.066805845511482</v>
      </c>
      <c r="M47" s="113">
        <v>61.53846153846154</v>
      </c>
      <c r="N47" s="113">
        <v>38.461538461538467</v>
      </c>
    </row>
    <row r="48" spans="1:14" ht="13.5" customHeight="1" x14ac:dyDescent="0.25">
      <c r="A48" s="28" t="s">
        <v>53</v>
      </c>
      <c r="B48" s="27" t="s">
        <v>277</v>
      </c>
      <c r="C48" s="47">
        <v>713</v>
      </c>
      <c r="D48" s="47">
        <v>58</v>
      </c>
      <c r="E48" s="47">
        <v>442</v>
      </c>
      <c r="F48" s="47">
        <v>42</v>
      </c>
      <c r="G48" s="33">
        <v>9.5022624434389136E-2</v>
      </c>
      <c r="H48" s="47">
        <v>262</v>
      </c>
      <c r="I48" s="47">
        <v>15</v>
      </c>
      <c r="J48" s="33">
        <v>5.7251908396946563E-2</v>
      </c>
      <c r="K48" s="34">
        <v>61.991584852734924</v>
      </c>
      <c r="L48" s="34">
        <v>36.746143057503502</v>
      </c>
      <c r="M48" s="34">
        <v>72.41379310344827</v>
      </c>
      <c r="N48" s="34">
        <v>25.862068965517242</v>
      </c>
    </row>
    <row r="49" spans="1:14" ht="13.5" customHeight="1" x14ac:dyDescent="0.25">
      <c r="A49" s="117" t="s">
        <v>54</v>
      </c>
      <c r="B49" s="118" t="s">
        <v>278</v>
      </c>
      <c r="C49" s="119">
        <v>1148</v>
      </c>
      <c r="D49" s="119">
        <v>75</v>
      </c>
      <c r="E49" s="119">
        <v>681</v>
      </c>
      <c r="F49" s="119">
        <v>44</v>
      </c>
      <c r="G49" s="120">
        <v>6.4610866372980913E-2</v>
      </c>
      <c r="H49" s="119">
        <v>453</v>
      </c>
      <c r="I49" s="119">
        <v>30</v>
      </c>
      <c r="J49" s="120">
        <v>6.6225165562913912E-2</v>
      </c>
      <c r="K49" s="113">
        <v>59.320557491289193</v>
      </c>
      <c r="L49" s="113">
        <v>39.459930313588849</v>
      </c>
      <c r="M49" s="113">
        <v>58.666666666666664</v>
      </c>
      <c r="N49" s="113">
        <v>40</v>
      </c>
    </row>
    <row r="50" spans="1:14" ht="13.5" customHeight="1" x14ac:dyDescent="0.25">
      <c r="A50" s="28" t="s">
        <v>55</v>
      </c>
      <c r="B50" s="27" t="s">
        <v>279</v>
      </c>
      <c r="C50" s="47">
        <v>4127</v>
      </c>
      <c r="D50" s="47">
        <v>127</v>
      </c>
      <c r="E50" s="47">
        <v>2258</v>
      </c>
      <c r="F50" s="47">
        <v>74</v>
      </c>
      <c r="G50" s="33">
        <v>3.2772364924712132E-2</v>
      </c>
      <c r="H50" s="47">
        <v>1807</v>
      </c>
      <c r="I50" s="47">
        <v>51</v>
      </c>
      <c r="J50" s="33">
        <v>2.8223574986164915E-2</v>
      </c>
      <c r="K50" s="34">
        <v>54.712866488975045</v>
      </c>
      <c r="L50" s="34">
        <v>43.784831596801546</v>
      </c>
      <c r="M50" s="34">
        <v>58.267716535433067</v>
      </c>
      <c r="N50" s="34">
        <v>40.15748031496063</v>
      </c>
    </row>
    <row r="51" spans="1:14" ht="13.5" customHeight="1" x14ac:dyDescent="0.25">
      <c r="A51" s="117" t="s">
        <v>55</v>
      </c>
      <c r="B51" s="118" t="s">
        <v>280</v>
      </c>
      <c r="C51" s="119">
        <v>2207</v>
      </c>
      <c r="D51" s="119">
        <v>122</v>
      </c>
      <c r="E51" s="119">
        <v>1129</v>
      </c>
      <c r="F51" s="119">
        <v>50</v>
      </c>
      <c r="G51" s="120">
        <v>4.4286979627989373E-2</v>
      </c>
      <c r="H51" s="119">
        <v>1051</v>
      </c>
      <c r="I51" s="119">
        <v>72</v>
      </c>
      <c r="J51" s="120">
        <v>6.8506184586108465E-2</v>
      </c>
      <c r="K51" s="113">
        <v>51.155414589941095</v>
      </c>
      <c r="L51" s="113">
        <v>47.621205256003627</v>
      </c>
      <c r="M51" s="113">
        <v>40.983606557377051</v>
      </c>
      <c r="N51" s="113">
        <v>59.016393442622949</v>
      </c>
    </row>
    <row r="52" spans="1:14" ht="13.5" customHeight="1" x14ac:dyDescent="0.25">
      <c r="A52" s="28" t="s">
        <v>55</v>
      </c>
      <c r="B52" s="27" t="s">
        <v>310</v>
      </c>
      <c r="C52" s="47">
        <v>2145</v>
      </c>
      <c r="D52" s="47">
        <v>78</v>
      </c>
      <c r="E52" s="47">
        <v>1172</v>
      </c>
      <c r="F52" s="47">
        <v>46</v>
      </c>
      <c r="G52" s="33">
        <v>3.9249146757679182E-2</v>
      </c>
      <c r="H52" s="47">
        <v>943</v>
      </c>
      <c r="I52" s="47">
        <v>29</v>
      </c>
      <c r="J52" s="33">
        <v>3.0752916224814422E-2</v>
      </c>
      <c r="K52" s="34">
        <v>54.638694638694638</v>
      </c>
      <c r="L52" s="34">
        <v>43.962703962703962</v>
      </c>
      <c r="M52" s="34">
        <v>58.974358974358978</v>
      </c>
      <c r="N52" s="34">
        <v>37.179487179487182</v>
      </c>
    </row>
    <row r="53" spans="1:14" ht="13.5" customHeight="1" x14ac:dyDescent="0.25">
      <c r="A53" s="117" t="s">
        <v>56</v>
      </c>
      <c r="B53" s="118" t="s">
        <v>282</v>
      </c>
      <c r="C53" s="119">
        <v>358</v>
      </c>
      <c r="D53" s="119">
        <v>40</v>
      </c>
      <c r="E53" s="119">
        <v>169</v>
      </c>
      <c r="F53" s="119">
        <v>16</v>
      </c>
      <c r="G53" s="120">
        <v>9.4674556213017749E-2</v>
      </c>
      <c r="H53" s="119">
        <v>181</v>
      </c>
      <c r="I53" s="119">
        <v>23</v>
      </c>
      <c r="J53" s="120">
        <v>0.1270718232044199</v>
      </c>
      <c r="K53" s="113">
        <v>47.206703910614522</v>
      </c>
      <c r="L53" s="113">
        <v>50.5586592178771</v>
      </c>
      <c r="M53" s="113">
        <v>40</v>
      </c>
      <c r="N53" s="113">
        <v>57.499999999999993</v>
      </c>
    </row>
    <row r="54" spans="1:14" ht="13.5" customHeight="1" x14ac:dyDescent="0.25">
      <c r="A54" s="28" t="s">
        <v>58</v>
      </c>
      <c r="B54" s="27" t="s">
        <v>283</v>
      </c>
      <c r="C54" s="47">
        <v>788</v>
      </c>
      <c r="D54" s="47">
        <v>70</v>
      </c>
      <c r="E54" s="47">
        <v>409</v>
      </c>
      <c r="F54" s="47">
        <v>37</v>
      </c>
      <c r="G54" s="33">
        <v>9.0464547677261614E-2</v>
      </c>
      <c r="H54" s="47">
        <v>371</v>
      </c>
      <c r="I54" s="47">
        <v>33</v>
      </c>
      <c r="J54" s="33">
        <v>8.8948787061994605E-2</v>
      </c>
      <c r="K54" s="34">
        <v>51.903553299492387</v>
      </c>
      <c r="L54" s="34">
        <v>47.081218274111677</v>
      </c>
      <c r="M54" s="34">
        <v>52.857142857142861</v>
      </c>
      <c r="N54" s="34">
        <v>47.142857142857139</v>
      </c>
    </row>
    <row r="55" spans="1:14" ht="13.5" customHeight="1" x14ac:dyDescent="0.25">
      <c r="A55" s="117" t="s">
        <v>60</v>
      </c>
      <c r="B55" s="118" t="s">
        <v>284</v>
      </c>
      <c r="C55" s="119">
        <v>1843</v>
      </c>
      <c r="D55" s="119">
        <v>55</v>
      </c>
      <c r="E55" s="119">
        <v>870</v>
      </c>
      <c r="F55" s="119">
        <v>26</v>
      </c>
      <c r="G55" s="120">
        <v>2.9885057471264367E-2</v>
      </c>
      <c r="H55" s="119">
        <v>949</v>
      </c>
      <c r="I55" s="119">
        <v>27</v>
      </c>
      <c r="J55" s="120">
        <v>2.8451001053740779E-2</v>
      </c>
      <c r="K55" s="113">
        <v>47.205642973412914</v>
      </c>
      <c r="L55" s="113">
        <v>51.49213239283776</v>
      </c>
      <c r="M55" s="113">
        <v>47.272727272727273</v>
      </c>
      <c r="N55" s="113">
        <v>49.090909090909093</v>
      </c>
    </row>
    <row r="56" spans="1:14" ht="13.5" customHeight="1" x14ac:dyDescent="0.25">
      <c r="A56" s="28" t="s">
        <v>60</v>
      </c>
      <c r="B56" s="27" t="s">
        <v>285</v>
      </c>
      <c r="C56" s="47">
        <v>478</v>
      </c>
      <c r="D56" s="47">
        <v>81</v>
      </c>
      <c r="E56" s="47">
        <v>279</v>
      </c>
      <c r="F56" s="47">
        <v>54</v>
      </c>
      <c r="G56" s="33">
        <v>0.19354838709677419</v>
      </c>
      <c r="H56" s="47">
        <v>197</v>
      </c>
      <c r="I56" s="47">
        <v>27</v>
      </c>
      <c r="J56" s="33">
        <v>0.13705583756345177</v>
      </c>
      <c r="K56" s="34">
        <v>58.36820083682008</v>
      </c>
      <c r="L56" s="34">
        <v>41.213389121338913</v>
      </c>
      <c r="M56" s="34">
        <v>66.666666666666657</v>
      </c>
      <c r="N56" s="34">
        <v>33.333333333333329</v>
      </c>
    </row>
    <row r="57" spans="1:14" ht="13.5" customHeight="1" x14ac:dyDescent="0.25">
      <c r="A57" s="117" t="s">
        <v>61</v>
      </c>
      <c r="B57" s="118" t="s">
        <v>164</v>
      </c>
      <c r="C57" s="119">
        <v>1530</v>
      </c>
      <c r="D57" s="119">
        <v>104</v>
      </c>
      <c r="E57" s="119">
        <v>773</v>
      </c>
      <c r="F57" s="119">
        <v>49</v>
      </c>
      <c r="G57" s="120">
        <v>6.3389391979301421E-2</v>
      </c>
      <c r="H57" s="119">
        <v>733</v>
      </c>
      <c r="I57" s="119">
        <v>55</v>
      </c>
      <c r="J57" s="120">
        <v>7.5034106412005461E-2</v>
      </c>
      <c r="K57" s="113">
        <v>50.522875816993462</v>
      </c>
      <c r="L57" s="113">
        <v>47.908496732026144</v>
      </c>
      <c r="M57" s="113">
        <v>47.115384615384613</v>
      </c>
      <c r="N57" s="113">
        <v>52.884615384615387</v>
      </c>
    </row>
    <row r="58" spans="1:14" ht="13.5" customHeight="1" x14ac:dyDescent="0.25">
      <c r="A58" s="28" t="s">
        <v>61</v>
      </c>
      <c r="B58" s="27" t="s">
        <v>330</v>
      </c>
      <c r="C58" s="47">
        <v>1249</v>
      </c>
      <c r="D58" s="47">
        <v>83</v>
      </c>
      <c r="E58" s="47">
        <v>597</v>
      </c>
      <c r="F58" s="47">
        <v>32</v>
      </c>
      <c r="G58" s="33">
        <v>5.3601340033500838E-2</v>
      </c>
      <c r="H58" s="47">
        <v>634</v>
      </c>
      <c r="I58" s="47">
        <v>50</v>
      </c>
      <c r="J58" s="33">
        <v>7.8864353312302835E-2</v>
      </c>
      <c r="K58" s="34">
        <v>47.7982385908727</v>
      </c>
      <c r="L58" s="34">
        <v>50.76060848678943</v>
      </c>
      <c r="M58" s="34">
        <v>38.554216867469883</v>
      </c>
      <c r="N58" s="34">
        <v>60.24096385542169</v>
      </c>
    </row>
    <row r="59" spans="1:14" ht="13.5" customHeight="1" x14ac:dyDescent="0.25">
      <c r="A59" s="117" t="s">
        <v>61</v>
      </c>
      <c r="B59" s="118" t="s">
        <v>286</v>
      </c>
      <c r="C59" s="119">
        <v>1355</v>
      </c>
      <c r="D59" s="119">
        <v>96</v>
      </c>
      <c r="E59" s="119">
        <v>646</v>
      </c>
      <c r="F59" s="119">
        <v>47</v>
      </c>
      <c r="G59" s="120">
        <v>7.275541795665634E-2</v>
      </c>
      <c r="H59" s="119">
        <v>686</v>
      </c>
      <c r="I59" s="119">
        <v>47</v>
      </c>
      <c r="J59" s="120">
        <v>6.8513119533527692E-2</v>
      </c>
      <c r="K59" s="113">
        <v>47.675276752767523</v>
      </c>
      <c r="L59" s="113">
        <v>50.627306273062736</v>
      </c>
      <c r="M59" s="113">
        <v>48.958333333333329</v>
      </c>
      <c r="N59" s="113">
        <v>48.958333333333329</v>
      </c>
    </row>
    <row r="60" spans="1:14" ht="13.5" customHeight="1" x14ac:dyDescent="0.25">
      <c r="A60" s="28" t="s">
        <v>62</v>
      </c>
      <c r="B60" s="27" t="s">
        <v>287</v>
      </c>
      <c r="C60" s="47">
        <v>1101</v>
      </c>
      <c r="D60" s="47">
        <v>64</v>
      </c>
      <c r="E60" s="47">
        <v>757</v>
      </c>
      <c r="F60" s="47">
        <v>50</v>
      </c>
      <c r="G60" s="33">
        <v>6.6050198150594458E-2</v>
      </c>
      <c r="H60" s="47">
        <v>326</v>
      </c>
      <c r="I60" s="47">
        <v>14</v>
      </c>
      <c r="J60" s="33">
        <v>4.2944785276073622E-2</v>
      </c>
      <c r="K60" s="34">
        <v>68.755676657584019</v>
      </c>
      <c r="L60" s="34">
        <v>29.609445958219798</v>
      </c>
      <c r="M60" s="34">
        <v>78.125</v>
      </c>
      <c r="N60" s="34">
        <v>21.875</v>
      </c>
    </row>
    <row r="61" spans="1:14" ht="13.5" customHeight="1" x14ac:dyDescent="0.25">
      <c r="A61" s="117" t="s">
        <v>63</v>
      </c>
      <c r="B61" s="118" t="s">
        <v>288</v>
      </c>
      <c r="C61" s="119">
        <v>2513</v>
      </c>
      <c r="D61" s="119">
        <v>95</v>
      </c>
      <c r="E61" s="119">
        <v>1379</v>
      </c>
      <c r="F61" s="119">
        <v>42</v>
      </c>
      <c r="G61" s="120">
        <v>3.0456852791878174E-2</v>
      </c>
      <c r="H61" s="119">
        <v>1099</v>
      </c>
      <c r="I61" s="119">
        <v>52</v>
      </c>
      <c r="J61" s="120">
        <v>4.7315741583257506E-2</v>
      </c>
      <c r="K61" s="113">
        <v>54.874651810584965</v>
      </c>
      <c r="L61" s="113">
        <v>43.732590529247908</v>
      </c>
      <c r="M61" s="113">
        <v>44.210526315789473</v>
      </c>
      <c r="N61" s="113">
        <v>54.736842105263165</v>
      </c>
    </row>
    <row r="62" spans="1:14" ht="13.5" customHeight="1" x14ac:dyDescent="0.25">
      <c r="A62" s="28" t="s">
        <v>65</v>
      </c>
      <c r="B62" s="27" t="s">
        <v>289</v>
      </c>
      <c r="C62" s="47">
        <v>996</v>
      </c>
      <c r="D62" s="47">
        <v>63</v>
      </c>
      <c r="E62" s="47">
        <v>558</v>
      </c>
      <c r="F62" s="47">
        <v>38</v>
      </c>
      <c r="G62" s="33">
        <v>6.8100358422939072E-2</v>
      </c>
      <c r="H62" s="47">
        <v>425</v>
      </c>
      <c r="I62" s="47">
        <v>23</v>
      </c>
      <c r="J62" s="33">
        <v>5.4117647058823527E-2</v>
      </c>
      <c r="K62" s="34">
        <v>56.024096385542165</v>
      </c>
      <c r="L62" s="34">
        <v>42.670682730923694</v>
      </c>
      <c r="M62" s="34">
        <v>60.317460317460316</v>
      </c>
      <c r="N62" s="34">
        <v>36.507936507936506</v>
      </c>
    </row>
    <row r="63" spans="1:14" ht="13.5" customHeight="1" x14ac:dyDescent="0.25">
      <c r="A63" s="117" t="s">
        <v>66</v>
      </c>
      <c r="B63" s="118" t="s">
        <v>290</v>
      </c>
      <c r="C63" s="119">
        <v>2544</v>
      </c>
      <c r="D63" s="119">
        <v>80</v>
      </c>
      <c r="E63" s="119">
        <v>1468</v>
      </c>
      <c r="F63" s="119">
        <v>48</v>
      </c>
      <c r="G63" s="120">
        <v>3.2697547683923703E-2</v>
      </c>
      <c r="H63" s="119">
        <v>1057</v>
      </c>
      <c r="I63" s="119">
        <v>32</v>
      </c>
      <c r="J63" s="120">
        <v>3.0274361400189215E-2</v>
      </c>
      <c r="K63" s="113">
        <v>57.704402515723274</v>
      </c>
      <c r="L63" s="113">
        <v>41.54874213836478</v>
      </c>
      <c r="M63" s="113">
        <v>60</v>
      </c>
      <c r="N63" s="113">
        <v>40</v>
      </c>
    </row>
    <row r="64" spans="1:14" ht="13.5" customHeight="1" x14ac:dyDescent="0.25">
      <c r="A64" s="28" t="s">
        <v>67</v>
      </c>
      <c r="B64" s="27" t="s">
        <v>291</v>
      </c>
      <c r="C64" s="47">
        <v>1212</v>
      </c>
      <c r="D64" s="47">
        <v>48</v>
      </c>
      <c r="E64" s="47">
        <v>668</v>
      </c>
      <c r="F64" s="47">
        <v>17</v>
      </c>
      <c r="G64" s="33">
        <v>2.5449101796407185E-2</v>
      </c>
      <c r="H64" s="47">
        <v>525</v>
      </c>
      <c r="I64" s="47">
        <v>31</v>
      </c>
      <c r="J64" s="33">
        <v>5.904761904761905E-2</v>
      </c>
      <c r="K64" s="34">
        <v>55.115511551155116</v>
      </c>
      <c r="L64" s="34">
        <v>43.316831683168317</v>
      </c>
      <c r="M64" s="34">
        <v>35.416666666666671</v>
      </c>
      <c r="N64" s="34">
        <v>64.583333333333343</v>
      </c>
    </row>
    <row r="65" spans="1:38" ht="13.5" customHeight="1" x14ac:dyDescent="0.25">
      <c r="D65" s="43"/>
      <c r="E65" s="43"/>
      <c r="F65" s="43"/>
      <c r="G65" s="32"/>
      <c r="H65" s="43"/>
      <c r="I65" s="43"/>
      <c r="J65" s="32"/>
      <c r="K65" s="32"/>
      <c r="L65" s="32"/>
      <c r="M65" s="32"/>
      <c r="N65" s="32"/>
    </row>
    <row r="66" spans="1:38" ht="13.5" customHeight="1" x14ac:dyDescent="0.25">
      <c r="A66" s="281" t="s">
        <v>196</v>
      </c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</row>
    <row r="67" spans="1:38" ht="13.5" customHeight="1" x14ac:dyDescent="0.25">
      <c r="A67" s="368" t="s">
        <v>305</v>
      </c>
      <c r="B67" s="368"/>
      <c r="C67" s="368"/>
      <c r="D67" s="368"/>
      <c r="E67" s="368"/>
      <c r="F67" s="368"/>
      <c r="G67" s="368"/>
      <c r="H67" s="368"/>
      <c r="I67" s="368"/>
      <c r="J67" s="368"/>
      <c r="K67" s="368"/>
      <c r="L67" s="368"/>
      <c r="M67" s="368"/>
      <c r="N67" s="368"/>
    </row>
    <row r="68" spans="1:38" ht="13.5" customHeight="1" x14ac:dyDescent="0.25">
      <c r="A68" s="370" t="s">
        <v>229</v>
      </c>
      <c r="B68" s="370"/>
      <c r="C68" s="370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</row>
    <row r="69" spans="1:38" ht="13.5" customHeight="1" x14ac:dyDescent="0.25">
      <c r="A69" s="365" t="s">
        <v>186</v>
      </c>
      <c r="B69" s="365"/>
      <c r="C69" s="365"/>
      <c r="D69" s="365"/>
      <c r="E69" s="365"/>
      <c r="F69" s="365"/>
      <c r="G69" s="365"/>
      <c r="H69" s="365"/>
      <c r="I69" s="365"/>
      <c r="J69" s="365"/>
      <c r="K69" s="365"/>
      <c r="L69" s="365"/>
      <c r="M69" s="365"/>
      <c r="N69" s="365"/>
    </row>
    <row r="71" spans="1:38" s="139" customFormat="1" ht="13.5" customHeight="1" x14ac:dyDescent="0.25"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s="139" customFormat="1" ht="13.5" customHeight="1" x14ac:dyDescent="0.25"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s="139" customFormat="1" ht="13.5" customHeight="1" x14ac:dyDescent="0.25"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s="139" customFormat="1" ht="13.5" customHeight="1" x14ac:dyDescent="0.25"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s="139" customFormat="1" ht="13.5" customHeight="1" x14ac:dyDescent="0.25"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s="139" customFormat="1" ht="13.5" customHeight="1" x14ac:dyDescent="0.25"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s="139" customFormat="1" ht="13.5" customHeight="1" x14ac:dyDescent="0.25"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s="139" customFormat="1" ht="13.5" customHeight="1" x14ac:dyDescent="0.25"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s="139" customFormat="1" ht="13.5" customHeight="1" x14ac:dyDescent="0.25"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s="139" customFormat="1" ht="13.5" customHeight="1" x14ac:dyDescent="0.25"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7:38" s="139" customFormat="1" ht="13.5" customHeight="1" x14ac:dyDescent="0.25"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7:38" s="139" customFormat="1" ht="13.5" customHeight="1" x14ac:dyDescent="0.25"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7:38" s="139" customFormat="1" ht="13.5" customHeight="1" x14ac:dyDescent="0.25"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7:38" s="139" customFormat="1" ht="13.5" customHeight="1" x14ac:dyDescent="0.25"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7:38" ht="13.5" customHeight="1" x14ac:dyDescent="0.25">
      <c r="G85" s="46"/>
    </row>
    <row r="86" spans="7:38" ht="13.5" customHeight="1" x14ac:dyDescent="0.25">
      <c r="G86" s="46"/>
    </row>
    <row r="87" spans="7:38" ht="13.5" customHeight="1" x14ac:dyDescent="0.25">
      <c r="G87" s="46"/>
    </row>
    <row r="88" spans="7:38" ht="13.5" customHeight="1" x14ac:dyDescent="0.25">
      <c r="G88" s="46"/>
    </row>
    <row r="89" spans="7:38" ht="13.5" customHeight="1" x14ac:dyDescent="0.25">
      <c r="G89" s="46"/>
    </row>
    <row r="90" spans="7:38" ht="13.5" customHeight="1" x14ac:dyDescent="0.25">
      <c r="G90" s="46"/>
    </row>
    <row r="91" spans="7:38" ht="13.5" customHeight="1" x14ac:dyDescent="0.25">
      <c r="G91" s="46"/>
    </row>
    <row r="92" spans="7:38" ht="13.5" customHeight="1" x14ac:dyDescent="0.25">
      <c r="G92" s="46"/>
    </row>
    <row r="93" spans="7:38" ht="13.5" customHeight="1" x14ac:dyDescent="0.25">
      <c r="G93" s="46"/>
    </row>
    <row r="94" spans="7:38" ht="13.5" customHeight="1" x14ac:dyDescent="0.25">
      <c r="G94" s="46"/>
    </row>
    <row r="95" spans="7:38" ht="13.5" customHeight="1" x14ac:dyDescent="0.25">
      <c r="G95" s="46"/>
    </row>
    <row r="96" spans="7:38" ht="13.5" customHeight="1" x14ac:dyDescent="0.25">
      <c r="G96" s="46"/>
    </row>
    <row r="97" spans="7:7" ht="13.5" customHeight="1" x14ac:dyDescent="0.25">
      <c r="G97" s="46"/>
    </row>
    <row r="98" spans="7:7" ht="13.5" customHeight="1" x14ac:dyDescent="0.25">
      <c r="G98" s="46"/>
    </row>
    <row r="99" spans="7:7" ht="13.5" customHeight="1" x14ac:dyDescent="0.25">
      <c r="G99" s="46"/>
    </row>
    <row r="100" spans="7:7" ht="13.5" customHeight="1" x14ac:dyDescent="0.25">
      <c r="G100" s="46"/>
    </row>
    <row r="101" spans="7:7" ht="13.5" customHeight="1" x14ac:dyDescent="0.25">
      <c r="G101" s="46"/>
    </row>
    <row r="102" spans="7:7" ht="13.5" customHeight="1" x14ac:dyDescent="0.25">
      <c r="G102" s="46"/>
    </row>
    <row r="103" spans="7:7" ht="13.5" customHeight="1" x14ac:dyDescent="0.25">
      <c r="G103" s="46"/>
    </row>
    <row r="104" spans="7:7" ht="13.5" customHeight="1" x14ac:dyDescent="0.25">
      <c r="G104" s="46"/>
    </row>
    <row r="105" spans="7:7" ht="13.5" customHeight="1" x14ac:dyDescent="0.25">
      <c r="G105" s="46"/>
    </row>
    <row r="106" spans="7:7" ht="13.5" customHeight="1" x14ac:dyDescent="0.25">
      <c r="G106" s="46"/>
    </row>
    <row r="107" spans="7:7" ht="13.5" customHeight="1" x14ac:dyDescent="0.25">
      <c r="G107" s="46"/>
    </row>
    <row r="108" spans="7:7" ht="13.5" customHeight="1" x14ac:dyDescent="0.25">
      <c r="G108" s="46"/>
    </row>
    <row r="109" spans="7:7" ht="13.5" customHeight="1" x14ac:dyDescent="0.25">
      <c r="G109" s="46"/>
    </row>
    <row r="110" spans="7:7" ht="13.5" customHeight="1" x14ac:dyDescent="0.25">
      <c r="G110" s="46"/>
    </row>
    <row r="111" spans="7:7" ht="13.5" customHeight="1" x14ac:dyDescent="0.25">
      <c r="G111" s="46"/>
    </row>
    <row r="112" spans="7:7" ht="13.5" customHeight="1" x14ac:dyDescent="0.25">
      <c r="G112" s="46"/>
    </row>
    <row r="113" spans="7:7" ht="13.5" customHeight="1" x14ac:dyDescent="0.25">
      <c r="G113" s="46"/>
    </row>
    <row r="114" spans="7:7" ht="13.5" customHeight="1" x14ac:dyDescent="0.25">
      <c r="G114" s="46"/>
    </row>
    <row r="115" spans="7:7" ht="13.5" customHeight="1" x14ac:dyDescent="0.25">
      <c r="G115" s="46"/>
    </row>
    <row r="116" spans="7:7" ht="13.5" customHeight="1" x14ac:dyDescent="0.25">
      <c r="G116" s="46"/>
    </row>
    <row r="117" spans="7:7" ht="13.5" customHeight="1" x14ac:dyDescent="0.25">
      <c r="G117" s="46"/>
    </row>
    <row r="118" spans="7:7" ht="13.5" customHeight="1" x14ac:dyDescent="0.25">
      <c r="G118" s="46"/>
    </row>
    <row r="119" spans="7:7" ht="13.5" customHeight="1" x14ac:dyDescent="0.25">
      <c r="G119" s="46"/>
    </row>
    <row r="120" spans="7:7" ht="13.5" customHeight="1" x14ac:dyDescent="0.25">
      <c r="G120" s="46"/>
    </row>
    <row r="121" spans="7:7" ht="13.5" customHeight="1" x14ac:dyDescent="0.25">
      <c r="G121" s="46"/>
    </row>
    <row r="122" spans="7:7" ht="13.5" customHeight="1" x14ac:dyDescent="0.25">
      <c r="G122" s="46"/>
    </row>
    <row r="123" spans="7:7" ht="13.5" customHeight="1" x14ac:dyDescent="0.25">
      <c r="G123" s="46"/>
    </row>
    <row r="124" spans="7:7" ht="13.5" customHeight="1" x14ac:dyDescent="0.25">
      <c r="G124" s="46"/>
    </row>
    <row r="125" spans="7:7" ht="13.5" customHeight="1" x14ac:dyDescent="0.25">
      <c r="G125" s="46"/>
    </row>
    <row r="126" spans="7:7" ht="13.5" customHeight="1" x14ac:dyDescent="0.25">
      <c r="G126" s="46"/>
    </row>
    <row r="127" spans="7:7" ht="13.5" customHeight="1" x14ac:dyDescent="0.25">
      <c r="G127" s="46"/>
    </row>
    <row r="128" spans="7:7" ht="13.5" customHeight="1" x14ac:dyDescent="0.25">
      <c r="G128" s="46"/>
    </row>
    <row r="129" spans="7:7" ht="13.5" customHeight="1" x14ac:dyDescent="0.25">
      <c r="G129" s="46"/>
    </row>
    <row r="130" spans="7:7" ht="13.5" customHeight="1" x14ac:dyDescent="0.25">
      <c r="G130" s="46"/>
    </row>
    <row r="131" spans="7:7" ht="13.5" customHeight="1" x14ac:dyDescent="0.25">
      <c r="G131" s="46"/>
    </row>
    <row r="132" spans="7:7" ht="13.5" customHeight="1" x14ac:dyDescent="0.25">
      <c r="G132" s="46"/>
    </row>
    <row r="133" spans="7:7" ht="13.5" customHeight="1" x14ac:dyDescent="0.25">
      <c r="G133" s="46"/>
    </row>
    <row r="134" spans="7:7" ht="13.5" customHeight="1" x14ac:dyDescent="0.25">
      <c r="G134" s="46"/>
    </row>
    <row r="135" spans="7:7" ht="13.5" customHeight="1" x14ac:dyDescent="0.25">
      <c r="G135" s="46"/>
    </row>
    <row r="136" spans="7:7" ht="13.5" customHeight="1" x14ac:dyDescent="0.25">
      <c r="G136" s="46"/>
    </row>
    <row r="137" spans="7:7" ht="13.5" customHeight="1" x14ac:dyDescent="0.25">
      <c r="G137" s="46"/>
    </row>
    <row r="138" spans="7:7" ht="13.5" customHeight="1" x14ac:dyDescent="0.25">
      <c r="G138" s="46"/>
    </row>
    <row r="139" spans="7:7" ht="13.5" customHeight="1" x14ac:dyDescent="0.25">
      <c r="G139" s="46"/>
    </row>
    <row r="140" spans="7:7" ht="13.5" customHeight="1" x14ac:dyDescent="0.25">
      <c r="G140" s="46"/>
    </row>
  </sheetData>
  <customSheetViews>
    <customSheetView guid="{7A197565-CD06-4D40-ADF6-ABEB5F656DCB}" showPageBreaks="1" showGridLines="0">
      <pane xSplit="2" ySplit="4" topLeftCell="C31" activePane="bottomRight" state="frozenSplit"/>
      <selection pane="bottomRight" activeCell="A55" sqref="A55"/>
      <rowBreaks count="1" manualBreakCount="1">
        <brk id="34" max="16383" man="1"/>
      </rowBreaks>
      <pageMargins left="0.5" right="0.5" top="0.25" bottom="0.25" header="0.5" footer="0.5"/>
      <pageSetup scale="85" orientation="landscape" r:id="rId1"/>
      <headerFooter alignWithMargins="0"/>
    </customSheetView>
    <customSheetView guid="{95FDDC2C-549A-47CA-B8D5-ECD00002A7F5}" showPageBreaks="1" showGridLines="0">
      <pane xSplit="2" ySplit="4" topLeftCell="C44" activePane="bottomRight" state="frozenSplit"/>
      <selection pane="bottomRight" activeCell="B60" sqref="B60"/>
      <rowBreaks count="1" manualBreakCount="1">
        <brk id="34" max="16383" man="1"/>
      </rowBreaks>
      <pageMargins left="0.5" right="0.5" top="0.25" bottom="0.25" header="0.5" footer="0.5"/>
      <pageSetup scale="85" orientation="landscape" r:id="rId2"/>
      <headerFooter alignWithMargins="0"/>
    </customSheetView>
    <customSheetView guid="{2B652145-1D52-4EE8-83F9-19E7E3F403E5}" showGridLines="0">
      <pane xSplit="2" ySplit="4" topLeftCell="C44" activePane="bottomRight" state="frozenSplit"/>
      <selection pane="bottomRight" activeCell="B51" sqref="B51"/>
      <rowBreaks count="1" manualBreakCount="1">
        <brk id="34" max="16383" man="1"/>
      </rowBreaks>
      <pageMargins left="0.5" right="0.5" top="0.25" bottom="0.25" header="0.5" footer="0.5"/>
      <pageSetup scale="85" orientation="landscape" r:id="rId3"/>
      <headerFooter alignWithMargins="0"/>
    </customSheetView>
    <customSheetView guid="{6205ACC2-7748-4BB6-9408-101C32D32338}" showPageBreaks="1" showGridLines="0">
      <pane xSplit="2" ySplit="4" topLeftCell="C44" activePane="bottomRight" state="frozenSplit"/>
      <selection pane="bottomRight" activeCell="B51" sqref="B51"/>
      <rowBreaks count="1" manualBreakCount="1">
        <brk id="34" max="16383" man="1"/>
      </rowBreaks>
      <pageMargins left="0.5" right="0.5" top="0.25" bottom="0.25" header="0.5" footer="0.5"/>
      <pageSetup scale="85" orientation="landscape" r:id="rId4"/>
      <headerFooter alignWithMargins="0"/>
    </customSheetView>
  </customSheetViews>
  <mergeCells count="8">
    <mergeCell ref="A67:N67"/>
    <mergeCell ref="A69:N69"/>
    <mergeCell ref="A1:N1"/>
    <mergeCell ref="E2:G2"/>
    <mergeCell ref="H2:J2"/>
    <mergeCell ref="K2:L2"/>
    <mergeCell ref="M2:N2"/>
    <mergeCell ref="A68:N68"/>
  </mergeCells>
  <phoneticPr fontId="0" type="noConversion"/>
  <pageMargins left="0.5" right="0.5" top="0.25" bottom="0.5" header="0.5" footer="0.5"/>
  <pageSetup scale="90" orientation="landscape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Figure 1</vt:lpstr>
      <vt:lpstr>Figure 2</vt:lpstr>
      <vt:lpstr>Figure 3</vt:lpstr>
      <vt:lpstr>Figure 4</vt:lpstr>
      <vt:lpstr>'Table 11'!Print_Titles</vt:lpstr>
      <vt:lpstr>'Table 12'!Print_Titles</vt:lpstr>
      <vt:lpstr>'Table 13'!Print_Titles</vt:lpstr>
      <vt:lpstr>'Table 5'!Print_Titles</vt:lpstr>
      <vt:lpstr>'Table 6'!Print_Titles</vt:lpstr>
      <vt:lpstr>'Table 7'!Print_Titles</vt:lpstr>
      <vt:lpstr>'Table 8'!Print_Titles</vt:lpstr>
      <vt:lpstr>'Table 9'!Print_Titles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ggonzalez</dc:creator>
  <cp:lastModifiedBy>Slapar, Franc</cp:lastModifiedBy>
  <cp:lastPrinted>2012-10-10T23:20:50Z</cp:lastPrinted>
  <dcterms:created xsi:type="dcterms:W3CDTF">2010-07-27T13:27:21Z</dcterms:created>
  <dcterms:modified xsi:type="dcterms:W3CDTF">2017-05-01T17:47:16Z</dcterms:modified>
</cp:coreProperties>
</file>