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ERA\DKM\Trends\Trends 2017\Applicants, Enrollees, and Graduates\Predoctoral Students\APAN Reports\"/>
    </mc:Choice>
  </mc:AlternateContent>
  <bookViews>
    <workbookView xWindow="0" yWindow="0" windowWidth="25200" windowHeight="11085" tabRatio="789"/>
  </bookViews>
  <sheets>
    <sheet name="Table 1" sheetId="1" r:id="rId1"/>
    <sheet name="Table 2" sheetId="2" r:id="rId2"/>
    <sheet name="Table 3" sheetId="3" r:id="rId3"/>
    <sheet name="Table 4" sheetId="4" r:id="rId4"/>
    <sheet name="Table 5" sheetId="32" r:id="rId5"/>
    <sheet name="Table 6" sheetId="33" r:id="rId6"/>
    <sheet name="Table 7" sheetId="36" r:id="rId7"/>
    <sheet name="Table 8" sheetId="8" r:id="rId8"/>
    <sheet name="Table 9" sheetId="28" r:id="rId9"/>
    <sheet name="Table 10" sheetId="30" r:id="rId10"/>
    <sheet name="Table11" sheetId="29" r:id="rId11"/>
    <sheet name="Table 12" sheetId="12" r:id="rId12"/>
    <sheet name="Table 13" sheetId="13" r:id="rId13"/>
    <sheet name="Table 14" sheetId="14" r:id="rId14"/>
    <sheet name="Figure 1-App Trend by Gender" sheetId="16" r:id="rId15"/>
    <sheet name="Figure 2-Enroll Trend by Gender" sheetId="17" r:id="rId16"/>
    <sheet name="Figure 3- % R&amp;E Enroll" sheetId="18" r:id="rId17"/>
    <sheet name="Figure 4-Apps per slot" sheetId="31" r:id="rId18"/>
  </sheets>
  <externalReferences>
    <externalReference r:id="rId19"/>
  </externalReferences>
  <definedNames>
    <definedName name="_xlnm.Print_Area" localSheetId="6">'Table 7'!$A$1:$H$69</definedName>
    <definedName name="_xlnm.Print_Titles" localSheetId="9">'Table 10'!$A:$C,'Table 10'!$1:$4</definedName>
    <definedName name="_xlnm.Print_Titles" localSheetId="11">'Table 12'!$A:$A,'Table 12'!$1:$3</definedName>
    <definedName name="_xlnm.Print_Titles" localSheetId="12">'Table 13'!$A:$A,'Table 13'!$1:$2</definedName>
    <definedName name="_xlnm.Print_Titles" localSheetId="4">'Table 5'!$A:$B,'Table 5'!$1:$3</definedName>
    <definedName name="_xlnm.Print_Titles" localSheetId="5">'Table 6'!$A:$B,'Table 6'!$1:$2</definedName>
    <definedName name="_xlnm.Print_Titles" localSheetId="7">'Table 8'!$A:$A,'Table 8'!$1:$3</definedName>
    <definedName name="Z_2B652145_1D52_4EE8_83F9_19E7E3F403E5_.wvu.PrintTitles" localSheetId="11" hidden="1">'Table 12'!$A:$A,'Table 12'!$1:$3</definedName>
    <definedName name="Z_2B652145_1D52_4EE8_83F9_19E7E3F403E5_.wvu.PrintTitles" localSheetId="12" hidden="1">'Table 13'!$A:$A,'Table 13'!$1:$2</definedName>
    <definedName name="Z_2B652145_1D52_4EE8_83F9_19E7E3F403E5_.wvu.PrintTitles" localSheetId="7" hidden="1">'Table 8'!$A:$A,'Table 8'!$1:$3</definedName>
    <definedName name="Z_6205ACC2_7748_4BB6_9408_101C32D32338_.wvu.PrintTitles" localSheetId="11" hidden="1">'Table 12'!$A:$A,'Table 12'!$1:$3</definedName>
    <definedName name="Z_6205ACC2_7748_4BB6_9408_101C32D32338_.wvu.PrintTitles" localSheetId="12" hidden="1">'Table 13'!$A:$A,'Table 13'!$1:$2</definedName>
    <definedName name="Z_6205ACC2_7748_4BB6_9408_101C32D32338_.wvu.PrintTitles" localSheetId="7" hidden="1">'Table 8'!$A:$A,'Table 8'!$1:$3</definedName>
    <definedName name="Z_7A197565_CD06_4D40_ADF6_ABEB5F656DCB_.wvu.PrintTitles" localSheetId="11" hidden="1">'Table 12'!$A:$A,'Table 12'!$1:$3</definedName>
    <definedName name="Z_7A197565_CD06_4D40_ADF6_ABEB5F656DCB_.wvu.PrintTitles" localSheetId="12" hidden="1">'Table 13'!$A:$A,'Table 13'!$1:$2</definedName>
    <definedName name="Z_7A197565_CD06_4D40_ADF6_ABEB5F656DCB_.wvu.PrintTitles" localSheetId="7" hidden="1">'Table 8'!$A:$A,'Table 8'!$1:$3</definedName>
    <definedName name="Z_95FDDC2C_549A_47CA_B8D5_ECD00002A7F5_.wvu.PrintTitles" localSheetId="11" hidden="1">'Table 12'!$A:$A,'Table 12'!$1:$3</definedName>
    <definedName name="Z_95FDDC2C_549A_47CA_B8D5_ECD00002A7F5_.wvu.PrintTitles" localSheetId="12" hidden="1">'Table 13'!$A:$A,'Table 13'!$1:$2</definedName>
    <definedName name="Z_95FDDC2C_549A_47CA_B8D5_ECD00002A7F5_.wvu.PrintTitles" localSheetId="7" hidden="1">'Table 8'!$A:$A,'Table 8'!$1:$3</definedName>
  </definedNames>
  <calcPr calcId="152511"/>
  <customWorkbookViews>
    <customWorkbookView name="Horowitz, Elizabeth - Personal View" guid="{6205ACC2-7748-4BB6-9408-101C32D32338}" mergeInterval="0" personalView="1" maximized="1" windowWidth="830" windowHeight="681" tabRatio="814" activeSheetId="10"/>
    <customWorkbookView name="Daniels, Christopher - Personal View" guid="{2B652145-1D52-4EE8-83F9-19E7E3F403E5}" mergeInterval="0" personalView="1" maximized="1" windowWidth="1676" windowHeight="777" tabRatio="814" activeSheetId="10" showComments="commIndAndComment"/>
    <customWorkbookView name="Leach, Ryan - Personal View" guid="{95FDDC2C-549A-47CA-B8D5-ECD00002A7F5}" mergeInterval="0" personalView="1" maximized="1" windowWidth="762" windowHeight="521" tabRatio="796" activeSheetId="6"/>
    <customWorkbookView name="Gonzalez, Gloria - Personal View" guid="{7A197565-CD06-4D40-ADF6-ABEB5F656DCB}" mergeInterval="0" personalView="1" maximized="1" windowWidth="1680" windowHeight="762" tabRatio="814" activeSheetId="5" showComments="commIndAndComment"/>
  </customWorkbookViews>
</workbook>
</file>

<file path=xl/calcChain.xml><?xml version="1.0" encoding="utf-8"?>
<calcChain xmlns="http://schemas.openxmlformats.org/spreadsheetml/2006/main">
  <c r="F66" i="36" l="1"/>
  <c r="C32" i="17" l="1"/>
  <c r="B32" i="17"/>
  <c r="C33" i="16"/>
  <c r="B33" i="16"/>
</calcChain>
</file>

<file path=xl/sharedStrings.xml><?xml version="1.0" encoding="utf-8"?>
<sst xmlns="http://schemas.openxmlformats.org/spreadsheetml/2006/main" count="1224" uniqueCount="390">
  <si>
    <t>Applicants</t>
  </si>
  <si>
    <t>First-Time Enrollees</t>
  </si>
  <si>
    <t>Applicant/First-Time Enrollee Ratio</t>
  </si>
  <si>
    <t>Percentage of Applicants Enrolled</t>
  </si>
  <si>
    <t>Total</t>
  </si>
  <si>
    <t>Men</t>
  </si>
  <si>
    <t>Women</t>
  </si>
  <si>
    <t>Number</t>
  </si>
  <si>
    <t>Percent</t>
  </si>
  <si>
    <t>&lt;0.1%</t>
  </si>
  <si>
    <t>Enrollment Rate</t>
  </si>
  <si>
    <t>&lt;0.0%</t>
  </si>
  <si>
    <t>Enrollees</t>
  </si>
  <si>
    <t>Enrollment</t>
  </si>
  <si>
    <t>Rate</t>
  </si>
  <si>
    <t>White</t>
  </si>
  <si>
    <t>State</t>
  </si>
  <si>
    <t>AL</t>
  </si>
  <si>
    <t>AZ</t>
  </si>
  <si>
    <t>CA</t>
  </si>
  <si>
    <t>CO</t>
  </si>
  <si>
    <t>CT</t>
  </si>
  <si>
    <t>DC</t>
  </si>
  <si>
    <t>FL</t>
  </si>
  <si>
    <t>GA</t>
  </si>
  <si>
    <t>IA</t>
  </si>
  <si>
    <t>IL</t>
  </si>
  <si>
    <t>IN</t>
  </si>
  <si>
    <t>KY</t>
  </si>
  <si>
    <t>LA</t>
  </si>
  <si>
    <t>MA</t>
  </si>
  <si>
    <t>MD</t>
  </si>
  <si>
    <t>MI</t>
  </si>
  <si>
    <t>MN</t>
  </si>
  <si>
    <t>MO</t>
  </si>
  <si>
    <t>MS</t>
  </si>
  <si>
    <t>NC</t>
  </si>
  <si>
    <t>NE</t>
  </si>
  <si>
    <t>NJ</t>
  </si>
  <si>
    <t>NV</t>
  </si>
  <si>
    <t>NY</t>
  </si>
  <si>
    <t>OH</t>
  </si>
  <si>
    <t>OK</t>
  </si>
  <si>
    <t>OR</t>
  </si>
  <si>
    <t>PA</t>
  </si>
  <si>
    <t>PR</t>
  </si>
  <si>
    <t>SC</t>
  </si>
  <si>
    <t>TN</t>
  </si>
  <si>
    <t>TX</t>
  </si>
  <si>
    <t>UT</t>
  </si>
  <si>
    <t>VA</t>
  </si>
  <si>
    <t>WA</t>
  </si>
  <si>
    <t>WI</t>
  </si>
  <si>
    <t>WV</t>
  </si>
  <si>
    <t>Total Applicants</t>
  </si>
  <si>
    <t>Total  Enrollees</t>
  </si>
  <si>
    <t>Percent Enrolled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</si>
  <si>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</si>
  <si>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</si>
  <si>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</si>
  <si>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</si>
  <si>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</si>
  <si>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</si>
  <si>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</si>
  <si>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Mid-Atlantic</t>
  </si>
  <si>
    <t>Delaware</t>
  </si>
  <si>
    <t>District of Columbia</t>
  </si>
  <si>
    <t>Maryland</t>
  </si>
  <si>
    <t>New Jersey</t>
  </si>
  <si>
    <t>New York</t>
  </si>
  <si>
    <t>Pennsylvania</t>
  </si>
  <si>
    <t>West Virginia</t>
  </si>
  <si>
    <t>Southeast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</si>
  <si>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</si>
  <si>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</si>
  <si>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</si>
  <si>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</si>
  <si>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</si>
  <si>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</si>
  <si>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</si>
  <si>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</si>
  <si>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</si>
  <si>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</si>
  <si>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</si>
  <si>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Central</t>
  </si>
  <si>
    <t>Illinois</t>
  </si>
  <si>
    <t>Indiana</t>
  </si>
  <si>
    <t>Iowa</t>
  </si>
  <si>
    <t>Michigan</t>
  </si>
  <si>
    <t>Minnesota</t>
  </si>
  <si>
    <t>Missouri</t>
  </si>
  <si>
    <t>Ohio</t>
  </si>
  <si>
    <t>Wisconsin</t>
  </si>
  <si>
    <t>Southwest</t>
  </si>
  <si>
    <t>Arizona</t>
  </si>
  <si>
    <t>New Mexico</t>
  </si>
  <si>
    <t>Oklahoma</t>
  </si>
  <si>
    <t>Texas</t>
  </si>
  <si>
    <t>Northwest</t>
  </si>
  <si>
    <t>Colorado</t>
  </si>
  <si>
    <t>Idaho</t>
  </si>
  <si>
    <t>Kansas</t>
  </si>
  <si>
    <t>Montana</t>
  </si>
  <si>
    <t>Nebraska</t>
  </si>
  <si>
    <t>North Dakota</t>
  </si>
  <si>
    <t>South Dakota</t>
  </si>
  <si>
    <t>Utah</t>
  </si>
  <si>
    <t>Wyoming</t>
  </si>
  <si>
    <t>Far West</t>
  </si>
  <si>
    <t>Alaska</t>
  </si>
  <si>
    <t>California</t>
  </si>
  <si>
    <t>Hawaii</t>
  </si>
  <si>
    <t>Nevada</t>
  </si>
  <si>
    <t>Oregon</t>
  </si>
  <si>
    <t>Washington</t>
  </si>
  <si>
    <t>Puerto Rico</t>
  </si>
  <si>
    <t>App</t>
  </si>
  <si>
    <t xml:space="preserve">Enr </t>
  </si>
  <si>
    <t>Enr</t>
  </si>
  <si>
    <t>Perceptual Ability</t>
  </si>
  <si>
    <t>Total Science</t>
  </si>
  <si>
    <t>&lt;2.5</t>
  </si>
  <si>
    <t>2.5-2.74</t>
  </si>
  <si>
    <t>2.75-2.99</t>
  </si>
  <si>
    <t>3.0-3.24</t>
  </si>
  <si>
    <t>3.25-3.49</t>
  </si>
  <si>
    <t xml:space="preserve">3.5-3.74 </t>
  </si>
  <si>
    <t>3.75+</t>
  </si>
  <si>
    <t>Science GPA</t>
  </si>
  <si>
    <t>Total GPA</t>
  </si>
  <si>
    <t>&lt;14</t>
  </si>
  <si>
    <t>14-16</t>
  </si>
  <si>
    <t>17-18</t>
  </si>
  <si>
    <t>19-20</t>
  </si>
  <si>
    <t>21+</t>
  </si>
  <si>
    <t>Academic Average</t>
  </si>
  <si>
    <t>Year</t>
  </si>
  <si>
    <t>Other Outside the U.S.</t>
  </si>
  <si>
    <t>Asian</t>
  </si>
  <si>
    <r>
      <t>Asian</t>
    </r>
    <r>
      <rPr>
        <vertAlign val="superscript"/>
        <sz val="10"/>
        <rFont val="Arial"/>
        <family val="2"/>
      </rPr>
      <t>1</t>
    </r>
  </si>
  <si>
    <t>First-Time, First-Year Enrollees</t>
  </si>
  <si>
    <t>Baylor College of Dentistry</t>
  </si>
  <si>
    <t>Harvard School of Dental Medicine</t>
  </si>
  <si>
    <t>University of the Pacific Arthur A. Dugoni School of Dentistry</t>
  </si>
  <si>
    <t>Arizona School of Dentistry and Oral Health</t>
  </si>
  <si>
    <t>Hispanic or Latino</t>
  </si>
  <si>
    <t>American Indian or Alaska Native</t>
  </si>
  <si>
    <t>Native Hawaiian or Pacific Islander</t>
  </si>
  <si>
    <t>*ADEA adheres to the revised federal guidelines for collecting and reporting race and ethnicity.</t>
  </si>
  <si>
    <t>Black or African American</t>
  </si>
  <si>
    <t>Two or More Races</t>
  </si>
  <si>
    <t>GPA Science</t>
  </si>
  <si>
    <t>GPA Total</t>
  </si>
  <si>
    <t>DAT
Perceptual Ability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</si>
  <si>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Asian includes Native Hawaiian and Pacific Islander for years 2000 to 2009.</t>
    </r>
  </si>
  <si>
    <t>NA</t>
  </si>
  <si>
    <t>All URM Subtotal</t>
  </si>
  <si>
    <t>% In-State Applications</t>
  </si>
  <si>
    <t>% In-State Enrollees</t>
  </si>
  <si>
    <t>Non-URM Subtotal</t>
  </si>
  <si>
    <t xml:space="preserve">DAT
Academic Average </t>
  </si>
  <si>
    <t>DAT
Total Science</t>
  </si>
  <si>
    <t>Name of Institution</t>
  </si>
  <si>
    <t>Enr 
Rate</t>
  </si>
  <si>
    <t>Total 
App**</t>
  </si>
  <si>
    <t>Total 
Enr**</t>
  </si>
  <si>
    <t>Gender Not Reported*</t>
  </si>
  <si>
    <t>Do Not Wish to Report or Unknown</t>
  </si>
  <si>
    <t xml:space="preserve">Total </t>
  </si>
  <si>
    <t>Do Not Wish to Report or Unkown</t>
  </si>
  <si>
    <t>Nonresident Alien</t>
  </si>
  <si>
    <t>Canada</t>
  </si>
  <si>
    <t>*</t>
  </si>
  <si>
    <t>*Data not yet available from the American Dental Association.</t>
  </si>
  <si>
    <t>DAT Score</t>
  </si>
  <si>
    <t>GPA Scores</t>
  </si>
  <si>
    <t>** Includes those who do not wish to report their gender.</t>
  </si>
  <si>
    <t>% of 
Applicants</t>
  </si>
  <si>
    <t>% of 
Enrollees</t>
  </si>
  <si>
    <t>* Gender not reported includes "Do not wish to report" and gender missing in 2011.</t>
  </si>
  <si>
    <t>Race and Ethnicity</t>
  </si>
  <si>
    <t>First-time, First-year Enrollees</t>
  </si>
  <si>
    <t>NA = Not available.</t>
  </si>
  <si>
    <t>Enrollment Rate of 
First-time, First-year Enrollees</t>
  </si>
  <si>
    <t>University of Alabama at Birmingham School of Dentistry</t>
  </si>
  <si>
    <t>Loma Linda University School of Dentistry</t>
  </si>
  <si>
    <t>University of Southern California Herman Ostrow School of Dentistry</t>
  </si>
  <si>
    <t>Western University of Health Sciences College of Dental Medicine</t>
  </si>
  <si>
    <t>The University of Colorado School of Dental Medicine</t>
  </si>
  <si>
    <t>University of Connecticut School of Dental Medicine</t>
  </si>
  <si>
    <t>Howard University College of Dentistry</t>
  </si>
  <si>
    <t>Nova Southeastern University College of Dental Medicine</t>
  </si>
  <si>
    <t>University of Florida College of Dentistry</t>
  </si>
  <si>
    <t>Georgia Health Sciences University College of Dental Medicine</t>
  </si>
  <si>
    <t>University of Iowa College of Dentistry</t>
  </si>
  <si>
    <t>University of Illinois at Chicago College of Dentistry</t>
  </si>
  <si>
    <t>Southern Illinois University School of Dental Medicine</t>
  </si>
  <si>
    <t>Indiana University School of Dentistry</t>
  </si>
  <si>
    <t>University of Kentucky College of Dentistry</t>
  </si>
  <si>
    <t>University of Louisville School of Dentistry</t>
  </si>
  <si>
    <t>Louisiana State University School of Dentistry</t>
  </si>
  <si>
    <t>Boston University Henry M. Goldman School of Dental Medicine</t>
  </si>
  <si>
    <t>Tufts University School of Dental Medicine</t>
  </si>
  <si>
    <t>University of Maryland School of Dentistry</t>
  </si>
  <si>
    <t>University of Detroit Mercy School of Dentistry</t>
  </si>
  <si>
    <t>University of Michigan School of Dentistry</t>
  </si>
  <si>
    <t>University of Minnesota School of Dentistry</t>
  </si>
  <si>
    <t>University of Mississippi School of Dentistry</t>
  </si>
  <si>
    <t>Creighton University School of Dentistry</t>
  </si>
  <si>
    <t>University of Medicine and Dentistry of New Jersey New Jersey Dental School</t>
  </si>
  <si>
    <t>University of Nevada, Las Vegas School of Dental Medicine</t>
  </si>
  <si>
    <t>University at Buffalo School of Dental Medicine</t>
  </si>
  <si>
    <t>Stony Brook University School of Dental Medicine</t>
  </si>
  <si>
    <t>Columbia University College of Dental Medicine</t>
  </si>
  <si>
    <t>East Carolina University School of Dental Medicine</t>
  </si>
  <si>
    <t>University of North Carolina at Chapel Hill School of Dentistry</t>
  </si>
  <si>
    <t>Case Western Reserve University School of Dental Medicine</t>
  </si>
  <si>
    <t>The Ohio State University College of Dentistry</t>
  </si>
  <si>
    <t>University of Oklahoma College of Dentistry</t>
  </si>
  <si>
    <t>Oregon Health &amp; Science University School of Dentistry</t>
  </si>
  <si>
    <t>The Maurice H. Kornberg School of Dentistry, Temple University</t>
  </si>
  <si>
    <t>University of Pennsylvania School of Dental Medicine</t>
  </si>
  <si>
    <t>University of Pittsburgh School of Dental Medicine</t>
  </si>
  <si>
    <t>University of Puerto Rico School of Dental Medicine</t>
  </si>
  <si>
    <t>Medical University of South Carolina James B. Edwards College of Dental Medicine</t>
  </si>
  <si>
    <t>Meharry Medical College School of Dentistry</t>
  </si>
  <si>
    <t>University of Tennessee Health Science Center College of Dentistry</t>
  </si>
  <si>
    <t>University of Texas Health Science Center at San Antonio Dental School</t>
  </si>
  <si>
    <t>Roseman University of Health Sciences College of Dental Medicine</t>
  </si>
  <si>
    <t>Virginia Commonwealth University School of Dentistry</t>
  </si>
  <si>
    <t>University of Washington School of Dentistry</t>
  </si>
  <si>
    <t>Marquette University School of Dentistry</t>
  </si>
  <si>
    <t>West Virginia University School of Dentistry</t>
  </si>
  <si>
    <t>University of Missouri - Kansas City School of Dentistry</t>
  </si>
  <si>
    <t>University of Nebraska Medical Center College of Dentistry</t>
  </si>
  <si>
    <t>New York University College of Dentistry</t>
  </si>
  <si>
    <t>Total Applications</t>
  </si>
  <si>
    <t>In-State Applications</t>
  </si>
  <si>
    <t>Total Enrollees</t>
  </si>
  <si>
    <t>In-State Enrollees</t>
  </si>
  <si>
    <t>Region and State</t>
  </si>
  <si>
    <t>Outside the United States or Other</t>
  </si>
  <si>
    <t>Unknown or Missing</t>
  </si>
  <si>
    <t>University of California, San Francisco, School of Dentistry</t>
  </si>
  <si>
    <t>University of California, Los Angeles, School of Dentistry</t>
  </si>
  <si>
    <t>Midwestern University College of Dental Medicine-Arizona</t>
  </si>
  <si>
    <t>Midwestern University College of Dental Medicine-Illinois</t>
  </si>
  <si>
    <t>University of Texas School of Dentistry at Houston</t>
  </si>
  <si>
    <t>Underrepresented minority (URM) includes Black or African American, Hispanic or Latino, American Indian or Alaska Native, and Native Hawaiian or Pacific Islander.</t>
  </si>
  <si>
    <t>Total Number of Applicants</t>
  </si>
  <si>
    <t>Total Number of Enrollees</t>
  </si>
  <si>
    <t>Table 1. Applicants, First-time Enrollees, and Total First-year Enrollees, 1990 and 2000 to 2012.</t>
  </si>
  <si>
    <t>Table 4. Applicants and First-time Enrollees by Race and Ethnicity, 2000 to 2012.*</t>
  </si>
  <si>
    <t>Table 3.  Applicants and First-time Enrollees by Race and Ethnicity, 2012.*</t>
  </si>
  <si>
    <t>Table 2. Applicants and First-time Enrollees by Gender, 2000 to 2012.</t>
  </si>
  <si>
    <t>Table 12.  Grade Point Averages and DAT Scores for Dental School Applicants and Enrollees, 2000 to 2012.</t>
  </si>
  <si>
    <t>Table 13.  Percent of Applicants and Enrollees by Range of Grade Point Averages (GPA), 2012.</t>
  </si>
  <si>
    <t>Table 14. Percent of Applicants and Enrollees by Range of DAT Scores, 2012.</t>
  </si>
  <si>
    <t>Source: American Dental Education Association, U.S. Dental School Applicants and Enrollees, 2012 Entering Class</t>
  </si>
  <si>
    <t xml:space="preserve"> </t>
  </si>
  <si>
    <t>Table 9.  Gender of Applications and Enrollees by School, 2012.</t>
  </si>
  <si>
    <t>Lake Erie College of Osteopathic Medicine</t>
  </si>
  <si>
    <t>Grand Total</t>
  </si>
  <si>
    <t>Arizona School of Dentistry and Oral Health (AZ)</t>
  </si>
  <si>
    <t>Baylor College of Dentistry (BAY)</t>
  </si>
  <si>
    <t>Boston University Henry M Goldman School of Dental Medicine (BU)</t>
  </si>
  <si>
    <t>Case School of Dental Medicine</t>
  </si>
  <si>
    <t>Columbia University College of Dental Medicine (CUL)</t>
  </si>
  <si>
    <t>Creighton University (CRE)</t>
  </si>
  <si>
    <t>East Carolina University School of Dental Medicine (ECU)</t>
  </si>
  <si>
    <t>Georgia Health Sciences University College of Dental Medicine (GHSU)</t>
  </si>
  <si>
    <t>Harvard School of Dental Medicine (HVD)</t>
  </si>
  <si>
    <t>Howard University (HOW)</t>
  </si>
  <si>
    <t>Indiana University (IND)</t>
  </si>
  <si>
    <t>Loma Linda University (LLU)</t>
  </si>
  <si>
    <t>Louisiana State University School of Dentistry (LSU)</t>
  </si>
  <si>
    <t>Marquette University (MQT)</t>
  </si>
  <si>
    <t>Medical University of South Carolina (MSC)</t>
  </si>
  <si>
    <t>Meharry Medical College (MEH)</t>
  </si>
  <si>
    <t>Midwestern University College of Dental Medicine</t>
  </si>
  <si>
    <t>New York University (NYU)</t>
  </si>
  <si>
    <t>Nova Southeastern University (NSU)</t>
  </si>
  <si>
    <t>Oregon Health and Science University (OHSU)</t>
  </si>
  <si>
    <t>Roseman University of Health Sciences - Utah Campus (USN)</t>
  </si>
  <si>
    <t>Southern Illinois University (SIU)</t>
  </si>
  <si>
    <t>Stony Brook University (SUSB)</t>
  </si>
  <si>
    <t>The Ohio State University (OSU)</t>
  </si>
  <si>
    <t>The University of Tennessee Health Science Center</t>
  </si>
  <si>
    <t>Tufts University (TUF)</t>
  </si>
  <si>
    <t>University at Buffalo (BUF)</t>
  </si>
  <si>
    <t>University of Alabama at Birmingham (ALA)</t>
  </si>
  <si>
    <t>University of Colorado School of Dental Medicine (COL)</t>
  </si>
  <si>
    <t>University of Connecticut (CONN)</t>
  </si>
  <si>
    <t>University of Detroit Mercy (UDM)</t>
  </si>
  <si>
    <t>University of Florida (FLA)</t>
  </si>
  <si>
    <t>University of Illinois at Chicago (ILL)</t>
  </si>
  <si>
    <t>University of Iowa (IOWA)</t>
  </si>
  <si>
    <t>University of Kentucky (UK)</t>
  </si>
  <si>
    <t>University of Louisville (UL)</t>
  </si>
  <si>
    <t>University of Maryland (MYD)</t>
  </si>
  <si>
    <t>University of Medicine and Dentistry of New Jersey (NJDS)</t>
  </si>
  <si>
    <t>University of Michigan (MICH)</t>
  </si>
  <si>
    <t>University of Minnesota (MIN)</t>
  </si>
  <si>
    <t>University of Mississippi</t>
  </si>
  <si>
    <t>University of Missouri - Kansas City (UMKC)</t>
  </si>
  <si>
    <t>University of Nebraska (NEB)</t>
  </si>
  <si>
    <t>University of North Carolina at Chapel Hill (UNC)</t>
  </si>
  <si>
    <t>University of Oklahoma (OKL)</t>
  </si>
  <si>
    <t>University of Pennsylvania (PENN)</t>
  </si>
  <si>
    <t>University of Pittsburgh (PITT)</t>
  </si>
  <si>
    <t>University of Puerto Rico (UPR)</t>
  </si>
  <si>
    <t>University of Southern California Herman Ostrow School of Dentistry (USC)</t>
  </si>
  <si>
    <t>University of Texas Health Science Center at San Antonio (SAN)</t>
  </si>
  <si>
    <t>University of Texas School of Dentistry at Houston (HOUS)</t>
  </si>
  <si>
    <t>University of the Pacific Arthur A. Dugoni School of Dentistry  (UOP)</t>
  </si>
  <si>
    <t>University of Washington (WASH)</t>
  </si>
  <si>
    <t>Virginia Commonwealth University (VCU)</t>
  </si>
  <si>
    <t>West Virginia University (WVA)</t>
  </si>
  <si>
    <t>Western University of Health Sciences (WESTU)</t>
  </si>
  <si>
    <t>The Maurice H. Kornberg School of Dentistry, Temple University (TEMP)</t>
  </si>
  <si>
    <t>University of California, Los Angeles (UCLA)</t>
  </si>
  <si>
    <t>University of California, San Francisco (UCSF)</t>
  </si>
  <si>
    <t>University of Nevada, Las Vegas (UNLV)</t>
  </si>
  <si>
    <t>Figure 3. Percentage of Applicants and First-time Enrollees by Race and Ethnicity, 2012</t>
  </si>
  <si>
    <t>Table 7. Number and Percentage of In-state Applications and Enrollees by School, 2012.</t>
  </si>
  <si>
    <t>Table 6. Number of Enrollees and Their Geographic Distribution by School, 2012.</t>
  </si>
  <si>
    <t>Predental Major</t>
  </si>
  <si>
    <t>Percent of Applicants</t>
  </si>
  <si>
    <t xml:space="preserve">Percent of First-Time, First-Year Enrollees </t>
  </si>
  <si>
    <t>Percent Rate Enrollment</t>
  </si>
  <si>
    <t>Biological and Biomedical Science</t>
  </si>
  <si>
    <t>Dental Support Services and Allied Professions</t>
  </si>
  <si>
    <t>Dental, Medical, or Health Preparatory Programs</t>
  </si>
  <si>
    <t>Health Professions and Related Programs, Others</t>
  </si>
  <si>
    <t>Physical Sciences</t>
  </si>
  <si>
    <t>Psychology</t>
  </si>
  <si>
    <t>Business, Management, Marketing, and Related Support Services</t>
  </si>
  <si>
    <t>Social Sciences</t>
  </si>
  <si>
    <t>Parks, Recreation, Leisure, and Fitness Studies</t>
  </si>
  <si>
    <t>Family and Consumer Sciences or Human Sciences</t>
  </si>
  <si>
    <t>Engineering and Engineering-Related Fields</t>
  </si>
  <si>
    <t>*ADEA follows Classification of Instructional Programs (CIP) to report undergraduate fields of study.</t>
  </si>
  <si>
    <t>Table 11.  Major Fields of Study for Dental School Applicants and Enrollees, 2012.</t>
  </si>
  <si>
    <t>Nonresident</t>
  </si>
  <si>
    <t>Total 
App</t>
  </si>
  <si>
    <t>Total 
Enr</t>
  </si>
  <si>
    <t xml:space="preserve">University of California, Los Angeles, School of Dentistry </t>
  </si>
  <si>
    <t xml:space="preserve">IL </t>
  </si>
  <si>
    <t>Midwestern University College of Dental Medicine-Illnois</t>
  </si>
  <si>
    <t>Table 10. Race and Ethnicity of Applications and Enrollees by School, 2012.</t>
  </si>
  <si>
    <t>Number of applications submitted per enrollee spot</t>
  </si>
  <si>
    <t>Number of Schools</t>
  </si>
  <si>
    <t>3 to 14</t>
  </si>
  <si>
    <t>15 to 24</t>
  </si>
  <si>
    <t>25 to 34</t>
  </si>
  <si>
    <t>35 to 45</t>
  </si>
  <si>
    <t>Figure 4. Applications Per Slot by Dental School, 2012</t>
  </si>
  <si>
    <t>Health Professions and Related Programs</t>
  </si>
  <si>
    <t>Other</t>
  </si>
  <si>
    <t>©2013 American Dental Education Association</t>
  </si>
  <si>
    <t>CN</t>
  </si>
  <si>
    <t>AK</t>
  </si>
  <si>
    <t>AR</t>
  </si>
  <si>
    <t>DE</t>
  </si>
  <si>
    <t>HI</t>
  </si>
  <si>
    <t>ID</t>
  </si>
  <si>
    <t>KS</t>
  </si>
  <si>
    <t>ME</t>
  </si>
  <si>
    <t>MT</t>
  </si>
  <si>
    <t>NH</t>
  </si>
  <si>
    <t>NM</t>
  </si>
  <si>
    <t>ND</t>
  </si>
  <si>
    <t>RI</t>
  </si>
  <si>
    <t>SD</t>
  </si>
  <si>
    <t>VT</t>
  </si>
  <si>
    <t>WY</t>
  </si>
  <si>
    <t>Outside U.S.</t>
  </si>
  <si>
    <t>*Provided by the ADA</t>
  </si>
  <si>
    <t>DAT Count (individual examinations)*</t>
  </si>
  <si>
    <t>Total First-Year Enrollees*</t>
  </si>
  <si>
    <t>Table 5. Number of Applications and Their Geographic Distribution by School, 2012.</t>
  </si>
  <si>
    <t>Outside the U.S.</t>
  </si>
  <si>
    <t>Unknown</t>
  </si>
  <si>
    <t>©2013 American Dental Education Association</t>
  </si>
  <si>
    <t>Table 8. Geographic Distribution of Applicants and Enrollees (as Determined by Legal Residence of Application), 2012.</t>
  </si>
  <si>
    <t>Figure 1. Percentage of Applicants by Gender, 2000-2012</t>
  </si>
  <si>
    <t>Figure 2. Percentage of First-time Enrollees by Gender, 2000-2012</t>
  </si>
  <si>
    <t>Source: American Dental Education Association, U.S. Dental School Applicants and Enrollees</t>
  </si>
  <si>
    <t>Do Not Wish to Report/
Unknown</t>
  </si>
  <si>
    <t>Native Hawaiian or Other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</si>
</sst>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[$-409]d\-mmm\-yy;@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i/>
      <sz val="9"/>
      <color indexed="8"/>
      <name val="Arial"/>
      <family val="2"/>
    </font>
    <font>
      <i/>
      <sz val="9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/>
      <diagonal/>
    </border>
    <border>
      <left/>
      <right/>
      <top/>
      <bottom style="medium">
        <color theme="0" tint="-0.14993743705557422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double">
        <color theme="0" tint="-0.14993743705557422"/>
      </top>
      <bottom style="thin">
        <color theme="0" tint="-0.14990691854609822"/>
      </bottom>
      <diagonal/>
    </border>
    <border>
      <left/>
      <right/>
      <top/>
      <bottom style="double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3743705557422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14993743705557422"/>
      </top>
      <bottom style="medium">
        <color theme="0" tint="-0.14990691854609822"/>
      </bottom>
      <diagonal/>
    </border>
    <border>
      <left/>
      <right/>
      <top style="medium">
        <color theme="0" tint="-0.14993743705557422"/>
      </top>
      <bottom/>
      <diagonal/>
    </border>
  </borders>
  <cellStyleXfs count="80">
    <xf numFmtId="167" fontId="0" fillId="0" borderId="0"/>
    <xf numFmtId="43" fontId="12" fillId="0" borderId="0" applyFont="0" applyFill="0" applyBorder="0" applyAlignment="0" applyProtection="0"/>
    <xf numFmtId="167" fontId="12" fillId="0" borderId="0"/>
    <xf numFmtId="9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1" fillId="0" borderId="0"/>
    <xf numFmtId="167" fontId="18" fillId="0" borderId="0"/>
    <xf numFmtId="167" fontId="12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0" fillId="0" borderId="0"/>
    <xf numFmtId="167" fontId="10" fillId="0" borderId="0"/>
    <xf numFmtId="167" fontId="18" fillId="0" borderId="0"/>
    <xf numFmtId="43" fontId="10" fillId="0" borderId="0" applyFont="0" applyFill="0" applyBorder="0" applyAlignment="0" applyProtection="0"/>
    <xf numFmtId="167" fontId="9" fillId="0" borderId="0"/>
    <xf numFmtId="167" fontId="7" fillId="0" borderId="0"/>
    <xf numFmtId="167" fontId="6" fillId="0" borderId="0"/>
    <xf numFmtId="167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6" fillId="0" borderId="0"/>
    <xf numFmtId="167" fontId="6" fillId="0" borderId="0"/>
    <xf numFmtId="167" fontId="6" fillId="0" borderId="0"/>
    <xf numFmtId="43" fontId="6" fillId="0" borderId="0" applyFont="0" applyFill="0" applyBorder="0" applyAlignment="0" applyProtection="0"/>
    <xf numFmtId="167" fontId="6" fillId="0" borderId="0"/>
    <xf numFmtId="167" fontId="6" fillId="0" borderId="0"/>
    <xf numFmtId="9" fontId="5" fillId="0" borderId="0" applyFont="0" applyFill="0" applyBorder="0" applyAlignment="0" applyProtection="0"/>
    <xf numFmtId="167" fontId="5" fillId="0" borderId="0"/>
    <xf numFmtId="0" fontId="29" fillId="0" borderId="0"/>
    <xf numFmtId="0" fontId="30" fillId="0" borderId="0"/>
    <xf numFmtId="0" fontId="12" fillId="0" borderId="0"/>
    <xf numFmtId="0" fontId="30" fillId="0" borderId="0"/>
    <xf numFmtId="0" fontId="31" fillId="0" borderId="0"/>
    <xf numFmtId="0" fontId="29" fillId="0" borderId="0"/>
    <xf numFmtId="0" fontId="29" fillId="0" borderId="0"/>
    <xf numFmtId="167" fontId="18" fillId="0" borderId="0"/>
    <xf numFmtId="167" fontId="12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5" fillId="0" borderId="0"/>
    <xf numFmtId="167" fontId="18" fillId="0" borderId="0"/>
    <xf numFmtId="167" fontId="5" fillId="0" borderId="0"/>
    <xf numFmtId="167" fontId="5" fillId="0" borderId="0"/>
    <xf numFmtId="43" fontId="5" fillId="0" borderId="0" applyFont="0" applyFill="0" applyBorder="0" applyAlignment="0" applyProtection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43" fontId="5" fillId="0" borderId="0" applyFont="0" applyFill="0" applyBorder="0" applyAlignment="0" applyProtection="0"/>
    <xf numFmtId="167" fontId="5" fillId="0" borderId="0"/>
    <xf numFmtId="167" fontId="5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2" fillId="0" borderId="0"/>
    <xf numFmtId="0" fontId="18" fillId="0" borderId="0"/>
    <xf numFmtId="167" fontId="18" fillId="0" borderId="0"/>
    <xf numFmtId="167" fontId="12" fillId="0" borderId="0"/>
    <xf numFmtId="167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167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0" fontId="29" fillId="0" borderId="0"/>
    <xf numFmtId="0" fontId="18" fillId="0" borderId="0"/>
    <xf numFmtId="0" fontId="29" fillId="0" borderId="0"/>
  </cellStyleXfs>
  <cellXfs count="400">
    <xf numFmtId="167" fontId="0" fillId="0" borderId="0" xfId="0"/>
    <xf numFmtId="167" fontId="12" fillId="0" borderId="0" xfId="2" applyFill="1"/>
    <xf numFmtId="167" fontId="12" fillId="0" borderId="0" xfId="2" applyFill="1" applyBorder="1"/>
    <xf numFmtId="167" fontId="12" fillId="0" borderId="0" xfId="2" applyFont="1" applyFill="1" applyBorder="1" applyAlignment="1">
      <alignment horizontal="center"/>
    </xf>
    <xf numFmtId="167" fontId="12" fillId="0" borderId="0" xfId="2" applyFill="1" applyBorder="1" applyAlignment="1">
      <alignment horizontal="center"/>
    </xf>
    <xf numFmtId="167" fontId="12" fillId="0" borderId="0" xfId="2" applyFont="1" applyFill="1" applyBorder="1" applyAlignment="1">
      <alignment horizontal="left"/>
    </xf>
    <xf numFmtId="167" fontId="12" fillId="0" borderId="0" xfId="2" applyFont="1" applyFill="1" applyBorder="1" applyAlignment="1"/>
    <xf numFmtId="9" fontId="12" fillId="0" borderId="0" xfId="5" applyFont="1" applyFill="1" applyBorder="1"/>
    <xf numFmtId="9" fontId="19" fillId="0" borderId="0" xfId="5" applyFont="1" applyFill="1" applyBorder="1"/>
    <xf numFmtId="167" fontId="0" fillId="0" borderId="0" xfId="0" applyAlignment="1">
      <alignment vertical="center"/>
    </xf>
    <xf numFmtId="167" fontId="12" fillId="0" borderId="0" xfId="2" applyFont="1" applyAlignment="1">
      <alignment vertical="center"/>
    </xf>
    <xf numFmtId="167" fontId="12" fillId="0" borderId="0" xfId="2" applyFont="1" applyFill="1" applyAlignment="1">
      <alignment vertical="center"/>
    </xf>
    <xf numFmtId="167" fontId="19" fillId="0" borderId="0" xfId="0" applyFont="1" applyAlignment="1">
      <alignment vertical="center"/>
    </xf>
    <xf numFmtId="164" fontId="12" fillId="0" borderId="0" xfId="2" applyNumberFormat="1" applyFont="1" applyFill="1" applyAlignment="1">
      <alignment vertical="center"/>
    </xf>
    <xf numFmtId="167" fontId="19" fillId="0" borderId="0" xfId="0" applyFont="1" applyFill="1" applyAlignment="1">
      <alignment vertical="center"/>
    </xf>
    <xf numFmtId="3" fontId="12" fillId="0" borderId="0" xfId="2" applyNumberFormat="1" applyFont="1" applyFill="1" applyAlignment="1">
      <alignment horizontal="right" vertical="center"/>
    </xf>
    <xf numFmtId="164" fontId="12" fillId="0" borderId="0" xfId="2" applyNumberFormat="1" applyFont="1" applyFill="1" applyAlignment="1">
      <alignment horizontal="right" vertical="center"/>
    </xf>
    <xf numFmtId="167" fontId="12" fillId="0" borderId="0" xfId="2" applyFont="1" applyFill="1" applyBorder="1" applyAlignment="1">
      <alignment vertical="center"/>
    </xf>
    <xf numFmtId="164" fontId="19" fillId="0" borderId="0" xfId="3" applyNumberFormat="1" applyFont="1" applyFill="1" applyBorder="1" applyAlignment="1">
      <alignment vertical="center"/>
    </xf>
    <xf numFmtId="164" fontId="12" fillId="0" borderId="0" xfId="2" applyNumberFormat="1" applyFont="1" applyFill="1" applyBorder="1" applyAlignment="1">
      <alignment vertical="center"/>
    </xf>
    <xf numFmtId="167" fontId="12" fillId="0" borderId="0" xfId="2" applyFont="1" applyFill="1" applyAlignment="1">
      <alignment horizontal="right" vertical="center"/>
    </xf>
    <xf numFmtId="164" fontId="12" fillId="0" borderId="0" xfId="5" applyNumberFormat="1" applyFont="1" applyAlignment="1">
      <alignment vertical="center"/>
    </xf>
    <xf numFmtId="165" fontId="12" fillId="0" borderId="0" xfId="4" applyNumberFormat="1" applyFont="1" applyFill="1" applyAlignment="1">
      <alignment horizontal="right" vertical="center"/>
    </xf>
    <xf numFmtId="167" fontId="12" fillId="0" borderId="0" xfId="2" applyAlignment="1">
      <alignment vertical="center"/>
    </xf>
    <xf numFmtId="3" fontId="13" fillId="0" borderId="0" xfId="2" applyNumberFormat="1" applyFont="1" applyFill="1" applyAlignment="1">
      <alignment horizontal="right" vertical="center"/>
    </xf>
    <xf numFmtId="167" fontId="12" fillId="0" borderId="0" xfId="2" applyFill="1" applyAlignment="1">
      <alignment vertical="center"/>
    </xf>
    <xf numFmtId="167" fontId="12" fillId="0" borderId="0" xfId="2" applyFill="1" applyBorder="1" applyAlignment="1">
      <alignment vertical="center"/>
    </xf>
    <xf numFmtId="167" fontId="12" fillId="0" borderId="0" xfId="2" applyFill="1" applyBorder="1" applyAlignment="1">
      <alignment horizontal="left" vertical="center"/>
    </xf>
    <xf numFmtId="167" fontId="14" fillId="0" borderId="0" xfId="2" applyFont="1" applyFill="1" applyBorder="1" applyAlignment="1">
      <alignment vertical="center"/>
    </xf>
    <xf numFmtId="164" fontId="12" fillId="0" borderId="0" xfId="2" applyNumberFormat="1" applyFill="1" applyBorder="1" applyAlignment="1">
      <alignment vertical="center"/>
    </xf>
    <xf numFmtId="167" fontId="0" fillId="0" borderId="0" xfId="0" applyFill="1" applyAlignment="1">
      <alignment vertical="center"/>
    </xf>
    <xf numFmtId="166" fontId="12" fillId="0" borderId="0" xfId="2" applyNumberFormat="1" applyFill="1" applyBorder="1" applyAlignment="1">
      <alignment horizontal="right" vertical="center"/>
    </xf>
    <xf numFmtId="10" fontId="12" fillId="0" borderId="0" xfId="2" applyNumberFormat="1" applyAlignment="1">
      <alignment vertical="center"/>
    </xf>
    <xf numFmtId="167" fontId="12" fillId="0" borderId="0" xfId="2" applyFont="1" applyFill="1" applyBorder="1" applyAlignment="1">
      <alignment horizontal="center" vertical="center"/>
    </xf>
    <xf numFmtId="164" fontId="12" fillId="0" borderId="0" xfId="2" applyNumberFormat="1" applyFill="1" applyAlignment="1">
      <alignment vertical="center"/>
    </xf>
    <xf numFmtId="3" fontId="12" fillId="0" borderId="0" xfId="2" applyNumberFormat="1" applyFont="1" applyFill="1" applyBorder="1" applyAlignment="1">
      <alignment horizontal="right" vertical="center"/>
    </xf>
    <xf numFmtId="3" fontId="13" fillId="0" borderId="0" xfId="2" applyNumberFormat="1" applyFont="1" applyFill="1" applyBorder="1" applyAlignment="1">
      <alignment horizontal="right" vertical="center"/>
    </xf>
    <xf numFmtId="164" fontId="19" fillId="0" borderId="0" xfId="3" applyNumberFormat="1" applyFont="1" applyFill="1" applyBorder="1" applyAlignment="1">
      <alignment horizontal="right" vertical="center"/>
    </xf>
    <xf numFmtId="164" fontId="12" fillId="0" borderId="0" xfId="2" applyNumberFormat="1" applyFont="1" applyFill="1" applyBorder="1" applyAlignment="1">
      <alignment horizontal="right" vertical="center"/>
    </xf>
    <xf numFmtId="3" fontId="0" fillId="0" borderId="0" xfId="0" applyNumberFormat="1" applyFill="1" applyAlignment="1">
      <alignment vertical="center"/>
    </xf>
    <xf numFmtId="3" fontId="16" fillId="0" borderId="0" xfId="1" applyNumberFormat="1" applyFont="1" applyFill="1" applyBorder="1" applyAlignment="1">
      <alignment horizontal="right" vertical="center"/>
    </xf>
    <xf numFmtId="3" fontId="14" fillId="0" borderId="0" xfId="2" applyNumberFormat="1" applyFont="1" applyFill="1" applyBorder="1" applyAlignment="1">
      <alignment vertical="center"/>
    </xf>
    <xf numFmtId="167" fontId="23" fillId="0" borderId="0" xfId="2" applyFont="1" applyFill="1" applyAlignment="1">
      <alignment horizontal="left" vertical="center" wrapText="1"/>
    </xf>
    <xf numFmtId="167" fontId="21" fillId="0" borderId="0" xfId="0" applyFont="1"/>
    <xf numFmtId="166" fontId="12" fillId="0" borderId="0" xfId="2" applyNumberFormat="1" applyFill="1" applyAlignment="1">
      <alignment vertical="center"/>
    </xf>
    <xf numFmtId="167" fontId="19" fillId="0" borderId="0" xfId="0" applyFont="1" applyFill="1" applyBorder="1" applyAlignment="1">
      <alignment vertical="center"/>
    </xf>
    <xf numFmtId="167" fontId="12" fillId="0" borderId="0" xfId="2" applyFont="1" applyFill="1" applyAlignment="1" applyProtection="1">
      <alignment vertical="center" wrapText="1"/>
      <protection locked="0"/>
    </xf>
    <xf numFmtId="164" fontId="12" fillId="0" borderId="0" xfId="5" applyNumberFormat="1" applyFont="1" applyFill="1" applyBorder="1"/>
    <xf numFmtId="164" fontId="19" fillId="0" borderId="0" xfId="5" applyNumberFormat="1" applyFont="1" applyFill="1" applyBorder="1"/>
    <xf numFmtId="167" fontId="13" fillId="0" borderId="0" xfId="2" applyFont="1" applyFill="1" applyBorder="1" applyAlignment="1">
      <alignment horizontal="left"/>
    </xf>
    <xf numFmtId="167" fontId="13" fillId="0" borderId="0" xfId="2" applyFont="1" applyFill="1" applyBorder="1" applyAlignment="1">
      <alignment horizontal="center"/>
    </xf>
    <xf numFmtId="164" fontId="13" fillId="0" borderId="0" xfId="2" applyNumberFormat="1" applyFont="1" applyFill="1" applyAlignment="1">
      <alignment horizontal="center" vertical="center"/>
    </xf>
    <xf numFmtId="167" fontId="23" fillId="0" borderId="0" xfId="2" applyFont="1" applyFill="1" applyAlignment="1">
      <alignment horizontal="left" vertical="center" wrapText="1"/>
    </xf>
    <xf numFmtId="2" fontId="12" fillId="0" borderId="0" xfId="2" applyNumberFormat="1" applyAlignment="1">
      <alignment vertical="center"/>
    </xf>
    <xf numFmtId="1" fontId="12" fillId="0" borderId="0" xfId="2" applyNumberFormat="1" applyFont="1" applyFill="1" applyAlignment="1">
      <alignment vertical="center"/>
    </xf>
    <xf numFmtId="1" fontId="12" fillId="0" borderId="0" xfId="2" applyNumberFormat="1" applyFont="1" applyAlignment="1">
      <alignment vertical="center"/>
    </xf>
    <xf numFmtId="1" fontId="12" fillId="0" borderId="0" xfId="2" applyNumberFormat="1" applyFont="1" applyFill="1" applyAlignment="1">
      <alignment horizontal="left" vertical="center"/>
    </xf>
    <xf numFmtId="1" fontId="12" fillId="0" borderId="0" xfId="2" applyNumberFormat="1" applyFont="1" applyFill="1" applyBorder="1" applyAlignment="1">
      <alignment horizontal="left" vertical="center"/>
    </xf>
    <xf numFmtId="1" fontId="12" fillId="0" borderId="0" xfId="2" applyNumberFormat="1" applyFill="1" applyAlignment="1">
      <alignment horizontal="left" vertical="center"/>
    </xf>
    <xf numFmtId="1" fontId="12" fillId="0" borderId="0" xfId="2" applyNumberFormat="1" applyFill="1" applyBorder="1" applyAlignment="1">
      <alignment horizontal="left"/>
    </xf>
    <xf numFmtId="1" fontId="12" fillId="0" borderId="0" xfId="2" applyNumberFormat="1" applyFont="1" applyFill="1" applyBorder="1" applyAlignment="1">
      <alignment horizontal="left"/>
    </xf>
    <xf numFmtId="164" fontId="12" fillId="0" borderId="0" xfId="5" applyNumberFormat="1" applyFont="1" applyFill="1" applyAlignment="1">
      <alignment horizontal="right" vertical="center"/>
    </xf>
    <xf numFmtId="1" fontId="8" fillId="0" borderId="0" xfId="0" applyNumberFormat="1" applyFont="1" applyAlignment="1">
      <alignment vertical="center"/>
    </xf>
    <xf numFmtId="164" fontId="8" fillId="0" borderId="0" xfId="5" applyNumberFormat="1" applyFont="1" applyFill="1" applyAlignment="1">
      <alignment horizontal="right" vertical="center"/>
    </xf>
    <xf numFmtId="164" fontId="8" fillId="0" borderId="0" xfId="3" applyNumberFormat="1" applyFont="1" applyFill="1" applyAlignment="1">
      <alignment horizontal="right" vertical="center"/>
    </xf>
    <xf numFmtId="164" fontId="8" fillId="0" borderId="0" xfId="3" applyNumberFormat="1" applyFont="1" applyFill="1" applyBorder="1" applyAlignment="1">
      <alignment horizontal="right" vertical="center"/>
    </xf>
    <xf numFmtId="167" fontId="13" fillId="0" borderId="0" xfId="2" applyFont="1" applyFill="1" applyAlignment="1">
      <alignment vertical="center"/>
    </xf>
    <xf numFmtId="167" fontId="13" fillId="0" borderId="0" xfId="2" applyFont="1" applyFill="1" applyAlignment="1">
      <alignment horizontal="center" vertical="center"/>
    </xf>
    <xf numFmtId="167" fontId="13" fillId="0" borderId="0" xfId="2" applyFont="1" applyFill="1" applyAlignment="1">
      <alignment horizontal="left" vertical="center"/>
    </xf>
    <xf numFmtId="167" fontId="13" fillId="0" borderId="0" xfId="2" applyFont="1" applyFill="1" applyBorder="1" applyAlignment="1">
      <alignment horizontal="center" vertical="center"/>
    </xf>
    <xf numFmtId="1" fontId="12" fillId="2" borderId="0" xfId="2" applyNumberFormat="1" applyFont="1" applyFill="1" applyAlignment="1">
      <alignment vertical="center"/>
    </xf>
    <xf numFmtId="3" fontId="12" fillId="2" borderId="0" xfId="2" applyNumberFormat="1" applyFont="1" applyFill="1" applyAlignment="1">
      <alignment horizontal="right" vertical="center"/>
    </xf>
    <xf numFmtId="167" fontId="12" fillId="2" borderId="0" xfId="2" applyFont="1" applyFill="1" applyBorder="1" applyAlignment="1">
      <alignment vertical="center"/>
    </xf>
    <xf numFmtId="167" fontId="12" fillId="2" borderId="0" xfId="2" applyFill="1" applyBorder="1" applyAlignment="1">
      <alignment horizontal="left" vertical="center"/>
    </xf>
    <xf numFmtId="167" fontId="12" fillId="2" borderId="0" xfId="2" applyFill="1" applyBorder="1" applyAlignment="1">
      <alignment vertical="center"/>
    </xf>
    <xf numFmtId="164" fontId="12" fillId="2" borderId="0" xfId="2" applyNumberFormat="1" applyFont="1" applyFill="1" applyBorder="1" applyAlignment="1">
      <alignment horizontal="right" vertical="center"/>
    </xf>
    <xf numFmtId="3" fontId="12" fillId="2" borderId="0" xfId="2" applyNumberFormat="1" applyFont="1" applyFill="1" applyBorder="1" applyAlignment="1">
      <alignment horizontal="right" vertical="center"/>
    </xf>
    <xf numFmtId="165" fontId="12" fillId="2" borderId="0" xfId="4" applyNumberFormat="1" applyFont="1" applyFill="1" applyAlignment="1">
      <alignment horizontal="right" vertical="center"/>
    </xf>
    <xf numFmtId="2" fontId="12" fillId="2" borderId="0" xfId="2" applyNumberFormat="1" applyFont="1" applyFill="1" applyAlignment="1">
      <alignment horizontal="right" vertical="center"/>
    </xf>
    <xf numFmtId="167" fontId="12" fillId="2" borderId="0" xfId="2" applyFont="1" applyFill="1" applyAlignment="1">
      <alignment vertical="center"/>
    </xf>
    <xf numFmtId="1" fontId="12" fillId="2" borderId="0" xfId="2" applyNumberFormat="1" applyFont="1" applyFill="1" applyAlignment="1">
      <alignment horizontal="left" vertical="center"/>
    </xf>
    <xf numFmtId="164" fontId="12" fillId="2" borderId="0" xfId="2" applyNumberFormat="1" applyFont="1" applyFill="1" applyAlignment="1">
      <alignment horizontal="right" vertical="center"/>
    </xf>
    <xf numFmtId="1" fontId="12" fillId="2" borderId="0" xfId="2" applyNumberFormat="1" applyFont="1" applyFill="1" applyBorder="1" applyAlignment="1">
      <alignment horizontal="left" vertical="center"/>
    </xf>
    <xf numFmtId="164" fontId="8" fillId="2" borderId="0" xfId="3" applyNumberFormat="1" applyFont="1" applyFill="1" applyBorder="1" applyAlignment="1">
      <alignment horizontal="right" vertical="center"/>
    </xf>
    <xf numFmtId="167" fontId="0" fillId="3" borderId="0" xfId="0" applyFill="1" applyAlignment="1">
      <alignment vertical="center"/>
    </xf>
    <xf numFmtId="167" fontId="0" fillId="0" borderId="0" xfId="0" applyFill="1" applyBorder="1" applyAlignment="1">
      <alignment vertical="center"/>
    </xf>
    <xf numFmtId="167" fontId="0" fillId="0" borderId="0" xfId="0" applyFill="1"/>
    <xf numFmtId="9" fontId="0" fillId="0" borderId="0" xfId="5" applyNumberFormat="1" applyFont="1" applyFill="1"/>
    <xf numFmtId="9" fontId="0" fillId="0" borderId="0" xfId="0" applyNumberFormat="1" applyFill="1"/>
    <xf numFmtId="167" fontId="0" fillId="0" borderId="0" xfId="0" applyFill="1" applyBorder="1"/>
    <xf numFmtId="164" fontId="0" fillId="0" borderId="0" xfId="5" applyNumberFormat="1" applyFont="1" applyFill="1"/>
    <xf numFmtId="164" fontId="0" fillId="0" borderId="0" xfId="0" applyNumberFormat="1" applyFill="1"/>
    <xf numFmtId="167" fontId="24" fillId="0" borderId="0" xfId="0" applyFont="1" applyFill="1" applyAlignment="1">
      <alignment vertical="center"/>
    </xf>
    <xf numFmtId="2" fontId="19" fillId="0" borderId="0" xfId="0" applyNumberFormat="1" applyFont="1" applyFill="1" applyAlignment="1">
      <alignment vertical="center"/>
    </xf>
    <xf numFmtId="10" fontId="19" fillId="0" borderId="0" xfId="5" applyNumberFormat="1" applyFont="1" applyFill="1" applyAlignment="1">
      <alignment vertical="center"/>
    </xf>
    <xf numFmtId="167" fontId="12" fillId="3" borderId="0" xfId="2" applyFill="1" applyBorder="1" applyAlignment="1">
      <alignment vertical="center"/>
    </xf>
    <xf numFmtId="167" fontId="23" fillId="3" borderId="0" xfId="2" applyFont="1" applyFill="1" applyAlignment="1">
      <alignment horizontal="left" vertical="center" wrapText="1"/>
    </xf>
    <xf numFmtId="167" fontId="0" fillId="3" borderId="0" xfId="0" applyNumberFormat="1" applyFill="1" applyAlignment="1">
      <alignment vertical="center"/>
    </xf>
    <xf numFmtId="3" fontId="13" fillId="2" borderId="0" xfId="2" applyNumberFormat="1" applyFont="1" applyFill="1" applyAlignment="1">
      <alignment horizontal="right" vertical="center"/>
    </xf>
    <xf numFmtId="167" fontId="12" fillId="0" borderId="3" xfId="2" applyFont="1" applyFill="1" applyBorder="1" applyAlignment="1">
      <alignment vertical="center"/>
    </xf>
    <xf numFmtId="167" fontId="12" fillId="0" borderId="0" xfId="0" applyFont="1" applyFill="1" applyBorder="1" applyAlignment="1">
      <alignment vertical="center"/>
    </xf>
    <xf numFmtId="167" fontId="13" fillId="0" borderId="4" xfId="2" applyFont="1" applyFill="1" applyBorder="1" applyAlignment="1">
      <alignment vertical="center"/>
    </xf>
    <xf numFmtId="165" fontId="13" fillId="0" borderId="4" xfId="4" applyNumberFormat="1" applyFont="1" applyFill="1" applyBorder="1" applyAlignment="1">
      <alignment horizontal="right" vertical="center"/>
    </xf>
    <xf numFmtId="164" fontId="13" fillId="0" borderId="4" xfId="2" applyNumberFormat="1" applyFont="1" applyFill="1" applyBorder="1" applyAlignment="1">
      <alignment horizontal="right" vertical="center"/>
    </xf>
    <xf numFmtId="167" fontId="13" fillId="0" borderId="5" xfId="2" applyFont="1" applyFill="1" applyBorder="1" applyAlignment="1">
      <alignment vertical="center"/>
    </xf>
    <xf numFmtId="3" fontId="17" fillId="0" borderId="5" xfId="1" applyNumberFormat="1" applyFont="1" applyFill="1" applyBorder="1" applyAlignment="1">
      <alignment horizontal="right" vertical="center"/>
    </xf>
    <xf numFmtId="167" fontId="13" fillId="0" borderId="7" xfId="2" applyFont="1" applyFill="1" applyBorder="1" applyAlignment="1">
      <alignment vertical="center"/>
    </xf>
    <xf numFmtId="3" fontId="17" fillId="0" borderId="7" xfId="1" applyNumberFormat="1" applyFont="1" applyFill="1" applyBorder="1" applyAlignment="1">
      <alignment horizontal="right" vertical="center"/>
    </xf>
    <xf numFmtId="167" fontId="13" fillId="0" borderId="8" xfId="2" applyFont="1" applyFill="1" applyBorder="1" applyAlignment="1">
      <alignment vertical="center"/>
    </xf>
    <xf numFmtId="3" fontId="13" fillId="0" borderId="8" xfId="2" applyNumberFormat="1" applyFont="1" applyFill="1" applyBorder="1" applyAlignment="1">
      <alignment horizontal="right" vertical="center"/>
    </xf>
    <xf numFmtId="164" fontId="17" fillId="0" borderId="8" xfId="1" applyNumberFormat="1" applyFont="1" applyFill="1" applyBorder="1" applyAlignment="1">
      <alignment horizontal="right" vertical="center"/>
    </xf>
    <xf numFmtId="167" fontId="0" fillId="3" borderId="0" xfId="0" applyFill="1" applyBorder="1" applyAlignment="1">
      <alignment vertical="center"/>
    </xf>
    <xf numFmtId="167" fontId="13" fillId="0" borderId="9" xfId="2" applyFont="1" applyFill="1" applyBorder="1" applyAlignment="1">
      <alignment vertical="center"/>
    </xf>
    <xf numFmtId="3" fontId="13" fillId="0" borderId="9" xfId="2" applyNumberFormat="1" applyFont="1" applyFill="1" applyBorder="1" applyAlignment="1">
      <alignment horizontal="center" vertical="center" wrapText="1"/>
    </xf>
    <xf numFmtId="167" fontId="13" fillId="0" borderId="9" xfId="2" applyFont="1" applyFill="1" applyBorder="1" applyAlignment="1">
      <alignment horizontal="center" vertical="center" wrapText="1"/>
    </xf>
    <xf numFmtId="167" fontId="12" fillId="2" borderId="6" xfId="2" applyFill="1" applyBorder="1" applyAlignment="1">
      <alignment horizontal="left" vertical="center"/>
    </xf>
    <xf numFmtId="1" fontId="12" fillId="0" borderId="3" xfId="2" applyNumberFormat="1" applyFont="1" applyFill="1" applyBorder="1" applyAlignment="1">
      <alignment vertical="center"/>
    </xf>
    <xf numFmtId="1" fontId="12" fillId="0" borderId="3" xfId="2" applyNumberFormat="1" applyFont="1" applyFill="1" applyBorder="1" applyAlignment="1">
      <alignment horizontal="center" vertical="center"/>
    </xf>
    <xf numFmtId="1" fontId="12" fillId="2" borderId="0" xfId="2" applyNumberFormat="1" applyFont="1" applyFill="1" applyBorder="1" applyAlignment="1">
      <alignment vertical="center"/>
    </xf>
    <xf numFmtId="1" fontId="13" fillId="0" borderId="3" xfId="2" applyNumberFormat="1" applyFont="1" applyFill="1" applyBorder="1" applyAlignment="1">
      <alignment horizontal="left" vertical="center" wrapText="1"/>
    </xf>
    <xf numFmtId="167" fontId="13" fillId="0" borderId="3" xfId="2" applyFont="1" applyFill="1" applyBorder="1" applyAlignment="1">
      <alignment horizontal="center" vertical="center"/>
    </xf>
    <xf numFmtId="3" fontId="13" fillId="2" borderId="0" xfId="2" applyNumberFormat="1" applyFont="1" applyFill="1" applyBorder="1" applyAlignment="1">
      <alignment horizontal="right" vertical="center"/>
    </xf>
    <xf numFmtId="167" fontId="12" fillId="0" borderId="0" xfId="2" applyFont="1" applyFill="1" applyAlignment="1"/>
    <xf numFmtId="167" fontId="13" fillId="0" borderId="0" xfId="2" applyFont="1" applyFill="1" applyAlignment="1">
      <alignment horizontal="right" vertical="center"/>
    </xf>
    <xf numFmtId="167" fontId="13" fillId="0" borderId="3" xfId="2" applyFont="1" applyFill="1" applyBorder="1" applyAlignment="1">
      <alignment horizontal="right" wrapText="1"/>
    </xf>
    <xf numFmtId="165" fontId="12" fillId="0" borderId="0" xfId="1" applyNumberFormat="1" applyFont="1" applyFill="1" applyAlignment="1">
      <alignment horizontal="right" vertical="center"/>
    </xf>
    <xf numFmtId="167" fontId="13" fillId="0" borderId="3" xfId="2" applyFont="1" applyFill="1" applyBorder="1" applyAlignment="1">
      <alignment horizontal="right" vertical="center"/>
    </xf>
    <xf numFmtId="167" fontId="12" fillId="0" borderId="3" xfId="2" applyFont="1" applyFill="1" applyBorder="1" applyAlignment="1">
      <alignment horizontal="right"/>
    </xf>
    <xf numFmtId="167" fontId="12" fillId="0" borderId="0" xfId="2" applyFont="1" applyFill="1" applyAlignment="1">
      <alignment horizontal="right"/>
    </xf>
    <xf numFmtId="3" fontId="8" fillId="0" borderId="0" xfId="0" applyNumberFormat="1" applyFont="1" applyFill="1" applyAlignment="1">
      <alignment horizontal="right" vertical="center"/>
    </xf>
    <xf numFmtId="165" fontId="8" fillId="0" borderId="0" xfId="1" applyNumberFormat="1" applyFont="1" applyFill="1" applyAlignment="1">
      <alignment horizontal="right" vertical="center"/>
    </xf>
    <xf numFmtId="167" fontId="12" fillId="0" borderId="3" xfId="2" applyFont="1" applyFill="1" applyBorder="1" applyAlignment="1">
      <alignment horizontal="right" vertical="center"/>
    </xf>
    <xf numFmtId="1" fontId="13" fillId="0" borderId="3" xfId="2" applyNumberFormat="1" applyFont="1" applyFill="1" applyBorder="1" applyAlignment="1">
      <alignment horizontal="left"/>
    </xf>
    <xf numFmtId="1" fontId="13" fillId="0" borderId="3" xfId="2" applyNumberFormat="1" applyFont="1" applyFill="1" applyBorder="1" applyAlignment="1">
      <alignment horizontal="left" vertical="center"/>
    </xf>
    <xf numFmtId="167" fontId="12" fillId="0" borderId="0" xfId="2" applyFill="1" applyBorder="1" applyAlignment="1"/>
    <xf numFmtId="167" fontId="12" fillId="0" borderId="6" xfId="2" applyFill="1" applyBorder="1" applyAlignment="1">
      <alignment horizontal="left"/>
    </xf>
    <xf numFmtId="167" fontId="12" fillId="0" borderId="6" xfId="2" applyFill="1" applyBorder="1" applyAlignment="1"/>
    <xf numFmtId="3" fontId="12" fillId="0" borderId="6" xfId="2" applyNumberFormat="1" applyFill="1" applyBorder="1" applyAlignment="1">
      <alignment horizontal="center" wrapText="1"/>
    </xf>
    <xf numFmtId="3" fontId="12" fillId="0" borderId="6" xfId="2" applyNumberFormat="1" applyFill="1" applyBorder="1" applyAlignment="1">
      <alignment horizontal="center"/>
    </xf>
    <xf numFmtId="167" fontId="12" fillId="0" borderId="6" xfId="2" applyFill="1" applyBorder="1" applyAlignment="1">
      <alignment horizontal="center" wrapText="1"/>
    </xf>
    <xf numFmtId="167" fontId="12" fillId="0" borderId="6" xfId="2" applyFill="1" applyBorder="1" applyAlignment="1">
      <alignment horizontal="center"/>
    </xf>
    <xf numFmtId="167" fontId="12" fillId="0" borderId="2" xfId="2" applyFill="1" applyBorder="1" applyAlignment="1">
      <alignment vertical="center"/>
    </xf>
    <xf numFmtId="167" fontId="12" fillId="0" borderId="2" xfId="2" applyFill="1" applyBorder="1" applyAlignment="1"/>
    <xf numFmtId="167" fontId="12" fillId="0" borderId="0" xfId="2" applyFill="1" applyAlignment="1"/>
    <xf numFmtId="167" fontId="12" fillId="0" borderId="0" xfId="2" applyAlignment="1"/>
    <xf numFmtId="167" fontId="12" fillId="0" borderId="0" xfId="2" applyAlignment="1">
      <alignment horizontal="center"/>
    </xf>
    <xf numFmtId="167" fontId="12" fillId="0" borderId="2" xfId="2" applyBorder="1" applyAlignment="1"/>
    <xf numFmtId="167" fontId="12" fillId="0" borderId="2" xfId="2" applyBorder="1" applyAlignment="1">
      <alignment horizontal="center" wrapText="1"/>
    </xf>
    <xf numFmtId="167" fontId="13" fillId="0" borderId="0" xfId="2" applyFont="1" applyAlignment="1">
      <alignment horizontal="left"/>
    </xf>
    <xf numFmtId="1" fontId="12" fillId="2" borderId="0" xfId="2" applyNumberFormat="1" applyFill="1" applyAlignment="1">
      <alignment horizontal="center"/>
    </xf>
    <xf numFmtId="2" fontId="12" fillId="2" borderId="0" xfId="2" applyNumberFormat="1" applyFill="1" applyAlignment="1">
      <alignment horizontal="right"/>
    </xf>
    <xf numFmtId="166" fontId="12" fillId="2" borderId="0" xfId="2" applyNumberFormat="1" applyFill="1" applyAlignment="1">
      <alignment horizontal="right"/>
    </xf>
    <xf numFmtId="1" fontId="12" fillId="0" borderId="0" xfId="2" applyNumberFormat="1" applyAlignment="1">
      <alignment horizontal="center"/>
    </xf>
    <xf numFmtId="2" fontId="12" fillId="0" borderId="0" xfId="2" applyNumberFormat="1" applyAlignment="1">
      <alignment horizontal="right"/>
    </xf>
    <xf numFmtId="166" fontId="12" fillId="0" borderId="0" xfId="2" applyNumberFormat="1" applyAlignment="1">
      <alignment horizontal="right"/>
    </xf>
    <xf numFmtId="1" fontId="12" fillId="0" borderId="0" xfId="2" applyNumberFormat="1" applyBorder="1" applyAlignment="1">
      <alignment horizontal="center"/>
    </xf>
    <xf numFmtId="2" fontId="12" fillId="0" borderId="0" xfId="2" applyNumberFormat="1" applyBorder="1" applyAlignment="1">
      <alignment horizontal="right"/>
    </xf>
    <xf numFmtId="166" fontId="12" fillId="0" borderId="0" xfId="2" applyNumberFormat="1" applyBorder="1" applyAlignment="1">
      <alignment horizontal="right"/>
    </xf>
    <xf numFmtId="1" fontId="12" fillId="2" borderId="0" xfId="2" applyNumberFormat="1" applyFill="1" applyBorder="1" applyAlignment="1">
      <alignment horizontal="center"/>
    </xf>
    <xf numFmtId="2" fontId="12" fillId="2" borderId="0" xfId="2" applyNumberFormat="1" applyFill="1" applyBorder="1" applyAlignment="1">
      <alignment horizontal="right"/>
    </xf>
    <xf numFmtId="166" fontId="12" fillId="2" borderId="0" xfId="2" applyNumberFormat="1" applyFill="1" applyBorder="1" applyAlignment="1">
      <alignment horizontal="right"/>
    </xf>
    <xf numFmtId="1" fontId="13" fillId="0" borderId="0" xfId="2" applyNumberFormat="1" applyFont="1" applyFill="1" applyAlignment="1"/>
    <xf numFmtId="167" fontId="23" fillId="0" borderId="0" xfId="2" applyFont="1" applyAlignment="1"/>
    <xf numFmtId="166" fontId="12" fillId="0" borderId="0" xfId="2" applyNumberFormat="1" applyFont="1" applyFill="1" applyAlignment="1">
      <alignment horizontal="right"/>
    </xf>
    <xf numFmtId="166" fontId="12" fillId="0" borderId="0" xfId="2" applyNumberFormat="1" applyFill="1" applyAlignment="1">
      <alignment horizontal="right"/>
    </xf>
    <xf numFmtId="167" fontId="12" fillId="0" borderId="2" xfId="2" applyFont="1" applyFill="1" applyBorder="1" applyAlignment="1">
      <alignment vertical="center"/>
    </xf>
    <xf numFmtId="167" fontId="12" fillId="0" borderId="2" xfId="2" applyFont="1" applyFill="1" applyBorder="1" applyAlignment="1">
      <alignment horizontal="right" vertical="center"/>
    </xf>
    <xf numFmtId="167" fontId="12" fillId="0" borderId="2" xfId="2" applyFill="1" applyBorder="1" applyAlignment="1">
      <alignment horizontal="right" vertical="center"/>
    </xf>
    <xf numFmtId="167" fontId="12" fillId="0" borderId="2" xfId="2" applyBorder="1" applyAlignment="1">
      <alignment horizontal="right"/>
    </xf>
    <xf numFmtId="167" fontId="12" fillId="0" borderId="2" xfId="2" applyFill="1" applyBorder="1" applyAlignment="1">
      <alignment horizontal="right"/>
    </xf>
    <xf numFmtId="167" fontId="23" fillId="0" borderId="0" xfId="2" applyFont="1" applyFill="1" applyAlignment="1">
      <alignment vertical="center"/>
    </xf>
    <xf numFmtId="167" fontId="13" fillId="0" borderId="0" xfId="2" applyFont="1" applyFill="1" applyAlignment="1"/>
    <xf numFmtId="167" fontId="23" fillId="0" borderId="0" xfId="2" applyFont="1" applyFill="1" applyAlignment="1">
      <alignment vertical="center" wrapText="1"/>
    </xf>
    <xf numFmtId="167" fontId="15" fillId="0" borderId="0" xfId="2" applyFont="1" applyFill="1" applyBorder="1" applyAlignment="1">
      <alignment horizontal="left" wrapText="1"/>
    </xf>
    <xf numFmtId="167" fontId="12" fillId="0" borderId="0" xfId="2" applyFill="1" applyBorder="1" applyAlignment="1">
      <alignment wrapText="1"/>
    </xf>
    <xf numFmtId="3" fontId="12" fillId="0" borderId="2" xfId="2" applyNumberFormat="1" applyFill="1" applyBorder="1" applyAlignment="1">
      <alignment wrapText="1"/>
    </xf>
    <xf numFmtId="167" fontId="0" fillId="0" borderId="0" xfId="0" applyAlignment="1">
      <alignment wrapText="1"/>
    </xf>
    <xf numFmtId="167" fontId="13" fillId="0" borderId="17" xfId="2" applyFont="1" applyFill="1" applyBorder="1" applyAlignment="1"/>
    <xf numFmtId="167" fontId="19" fillId="0" borderId="0" xfId="0" applyFont="1" applyFill="1" applyAlignment="1">
      <alignment horizontal="right"/>
    </xf>
    <xf numFmtId="167" fontId="13" fillId="0" borderId="3" xfId="2" applyFont="1" applyFill="1" applyBorder="1" applyAlignment="1"/>
    <xf numFmtId="1" fontId="13" fillId="0" borderId="3" xfId="2" applyNumberFormat="1" applyFont="1" applyFill="1" applyBorder="1" applyAlignment="1">
      <alignment horizontal="right"/>
    </xf>
    <xf numFmtId="165" fontId="12" fillId="0" borderId="0" xfId="4" applyNumberFormat="1" applyFont="1" applyFill="1" applyAlignment="1">
      <alignment horizontal="right"/>
    </xf>
    <xf numFmtId="167" fontId="24" fillId="0" borderId="0" xfId="0" applyFont="1" applyFill="1" applyBorder="1" applyAlignment="1">
      <alignment horizontal="center"/>
    </xf>
    <xf numFmtId="167" fontId="12" fillId="0" borderId="0" xfId="2" applyFont="1" applyFill="1" applyAlignment="1">
      <alignment horizontal="left"/>
    </xf>
    <xf numFmtId="3" fontId="12" fillId="0" borderId="0" xfId="2" applyNumberFormat="1" applyFont="1" applyFill="1" applyAlignment="1">
      <alignment horizontal="right"/>
    </xf>
    <xf numFmtId="37" fontId="12" fillId="0" borderId="0" xfId="4" applyNumberFormat="1" applyFont="1" applyFill="1" applyAlignment="1">
      <alignment horizontal="right"/>
    </xf>
    <xf numFmtId="37" fontId="12" fillId="0" borderId="0" xfId="4" applyNumberFormat="1" applyFont="1" applyFill="1" applyBorder="1" applyAlignment="1">
      <alignment horizontal="right"/>
    </xf>
    <xf numFmtId="3" fontId="12" fillId="0" borderId="0" xfId="2" applyNumberFormat="1" applyFont="1" applyFill="1" applyBorder="1" applyAlignment="1">
      <alignment horizontal="right"/>
    </xf>
    <xf numFmtId="9" fontId="19" fillId="0" borderId="0" xfId="0" applyNumberFormat="1" applyFont="1" applyFill="1" applyBorder="1" applyAlignment="1">
      <alignment horizontal="right"/>
    </xf>
    <xf numFmtId="167" fontId="12" fillId="0" borderId="10" xfId="2" applyFont="1" applyFill="1" applyBorder="1" applyAlignment="1">
      <alignment horizontal="left" wrapText="1"/>
    </xf>
    <xf numFmtId="3" fontId="12" fillId="0" borderId="10" xfId="2" applyNumberFormat="1" applyFont="1" applyFill="1" applyBorder="1" applyAlignment="1">
      <alignment horizontal="right"/>
    </xf>
    <xf numFmtId="37" fontId="12" fillId="0" borderId="10" xfId="4" applyNumberFormat="1" applyFont="1" applyFill="1" applyBorder="1" applyAlignment="1">
      <alignment horizontal="right"/>
    </xf>
    <xf numFmtId="167" fontId="27" fillId="0" borderId="11" xfId="2" applyFont="1" applyFill="1" applyBorder="1" applyAlignment="1"/>
    <xf numFmtId="3" fontId="27" fillId="0" borderId="11" xfId="2" applyNumberFormat="1" applyFont="1" applyFill="1" applyBorder="1" applyAlignment="1">
      <alignment horizontal="right"/>
    </xf>
    <xf numFmtId="165" fontId="27" fillId="0" borderId="11" xfId="4" applyNumberFormat="1" applyFont="1" applyFill="1" applyBorder="1" applyAlignment="1">
      <alignment horizontal="right"/>
    </xf>
    <xf numFmtId="37" fontId="27" fillId="0" borderId="11" xfId="4" applyNumberFormat="1" applyFont="1" applyFill="1" applyBorder="1" applyAlignment="1">
      <alignment horizontal="right"/>
    </xf>
    <xf numFmtId="37" fontId="13" fillId="0" borderId="0" xfId="4" applyNumberFormat="1" applyFont="1" applyFill="1" applyBorder="1" applyAlignment="1">
      <alignment horizontal="right"/>
    </xf>
    <xf numFmtId="3" fontId="13" fillId="0" borderId="0" xfId="2" applyNumberFormat="1" applyFont="1" applyFill="1" applyBorder="1" applyAlignment="1">
      <alignment horizontal="right"/>
    </xf>
    <xf numFmtId="167" fontId="12" fillId="0" borderId="10" xfId="2" applyFont="1" applyFill="1" applyBorder="1" applyAlignment="1">
      <alignment horizontal="left"/>
    </xf>
    <xf numFmtId="165" fontId="12" fillId="0" borderId="10" xfId="4" applyNumberFormat="1" applyFont="1" applyFill="1" applyBorder="1" applyAlignment="1">
      <alignment horizontal="right"/>
    </xf>
    <xf numFmtId="167" fontId="27" fillId="0" borderId="12" xfId="2" applyFont="1" applyFill="1" applyBorder="1" applyAlignment="1"/>
    <xf numFmtId="3" fontId="27" fillId="0" borderId="12" xfId="2" applyNumberFormat="1" applyFont="1" applyFill="1" applyBorder="1" applyAlignment="1">
      <alignment horizontal="right"/>
    </xf>
    <xf numFmtId="37" fontId="19" fillId="0" borderId="0" xfId="4" applyNumberFormat="1" applyFont="1" applyFill="1" applyBorder="1" applyAlignment="1">
      <alignment horizontal="right"/>
    </xf>
    <xf numFmtId="165" fontId="12" fillId="0" borderId="0" xfId="4" applyNumberFormat="1" applyFont="1" applyFill="1" applyBorder="1" applyAlignment="1">
      <alignment horizontal="right"/>
    </xf>
    <xf numFmtId="37" fontId="19" fillId="0" borderId="0" xfId="4" applyNumberFormat="1" applyFont="1" applyFill="1" applyAlignment="1">
      <alignment horizontal="right"/>
    </xf>
    <xf numFmtId="167" fontId="7" fillId="0" borderId="2" xfId="16" applyFill="1" applyBorder="1" applyAlignment="1"/>
    <xf numFmtId="3" fontId="12" fillId="0" borderId="2" xfId="2" applyNumberFormat="1" applyFont="1" applyFill="1" applyBorder="1" applyAlignment="1">
      <alignment horizontal="right"/>
    </xf>
    <xf numFmtId="3" fontId="13" fillId="0" borderId="17" xfId="2" applyNumberFormat="1" applyFont="1" applyFill="1" applyBorder="1" applyAlignment="1">
      <alignment horizontal="right"/>
    </xf>
    <xf numFmtId="165" fontId="13" fillId="0" borderId="17" xfId="4" applyNumberFormat="1" applyFont="1" applyFill="1" applyBorder="1" applyAlignment="1">
      <alignment horizontal="right"/>
    </xf>
    <xf numFmtId="37" fontId="13" fillId="0" borderId="17" xfId="4" applyNumberFormat="1" applyFont="1" applyFill="1" applyBorder="1" applyAlignment="1">
      <alignment horizontal="right"/>
    </xf>
    <xf numFmtId="167" fontId="21" fillId="0" borderId="0" xfId="0" applyFont="1" applyFill="1" applyBorder="1" applyAlignment="1">
      <alignment horizontal="right"/>
    </xf>
    <xf numFmtId="167" fontId="13" fillId="0" borderId="2" xfId="2" applyFont="1" applyFill="1" applyBorder="1" applyAlignment="1"/>
    <xf numFmtId="1" fontId="13" fillId="0" borderId="2" xfId="2" applyNumberFormat="1" applyFont="1" applyFill="1" applyBorder="1" applyAlignment="1">
      <alignment horizontal="right"/>
    </xf>
    <xf numFmtId="167" fontId="12" fillId="0" borderId="13" xfId="2" applyFont="1" applyFill="1" applyBorder="1" applyAlignment="1">
      <alignment horizontal="left" wrapText="1"/>
    </xf>
    <xf numFmtId="165" fontId="12" fillId="0" borderId="13" xfId="4" applyNumberFormat="1" applyFont="1" applyFill="1" applyBorder="1" applyAlignment="1">
      <alignment horizontal="right"/>
    </xf>
    <xf numFmtId="167" fontId="27" fillId="0" borderId="14" xfId="2" applyFont="1" applyFill="1" applyBorder="1" applyAlignment="1"/>
    <xf numFmtId="165" fontId="27" fillId="0" borderId="14" xfId="4" applyNumberFormat="1" applyFont="1" applyFill="1" applyBorder="1" applyAlignment="1">
      <alignment horizontal="right"/>
    </xf>
    <xf numFmtId="167" fontId="27" fillId="0" borderId="15" xfId="2" applyFont="1" applyFill="1" applyBorder="1" applyAlignment="1"/>
    <xf numFmtId="165" fontId="27" fillId="0" borderId="15" xfId="4" applyNumberFormat="1" applyFont="1" applyFill="1" applyBorder="1" applyAlignment="1">
      <alignment horizontal="right"/>
    </xf>
    <xf numFmtId="165" fontId="12" fillId="0" borderId="2" xfId="4" applyNumberFormat="1" applyFont="1" applyFill="1" applyBorder="1" applyAlignment="1">
      <alignment horizontal="right"/>
    </xf>
    <xf numFmtId="167" fontId="13" fillId="0" borderId="2" xfId="2" applyFont="1" applyFill="1" applyBorder="1" applyAlignment="1">
      <alignment wrapText="1"/>
    </xf>
    <xf numFmtId="9" fontId="19" fillId="0" borderId="0" xfId="0" applyNumberFormat="1" applyFont="1" applyFill="1" applyAlignment="1">
      <alignment horizontal="right"/>
    </xf>
    <xf numFmtId="167" fontId="12" fillId="0" borderId="0" xfId="2" applyFont="1" applyFill="1" applyAlignment="1">
      <alignment horizontal="left" wrapText="1"/>
    </xf>
    <xf numFmtId="167" fontId="27" fillId="0" borderId="16" xfId="2" applyFont="1" applyFill="1" applyBorder="1" applyAlignment="1"/>
    <xf numFmtId="9" fontId="28" fillId="0" borderId="16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2" xfId="0" applyNumberFormat="1" applyFont="1" applyFill="1" applyBorder="1" applyAlignment="1">
      <alignment horizontal="right"/>
    </xf>
    <xf numFmtId="167" fontId="19" fillId="0" borderId="0" xfId="0" applyFont="1" applyFill="1" applyAlignment="1"/>
    <xf numFmtId="167" fontId="19" fillId="0" borderId="0" xfId="0" applyFont="1" applyFill="1" applyBorder="1" applyAlignment="1"/>
    <xf numFmtId="167" fontId="13" fillId="0" borderId="17" xfId="2" applyFont="1" applyFill="1" applyBorder="1" applyAlignment="1">
      <alignment wrapText="1"/>
    </xf>
    <xf numFmtId="164" fontId="5" fillId="0" borderId="0" xfId="3" applyNumberFormat="1" applyFont="1" applyFill="1" applyBorder="1" applyAlignment="1">
      <alignment horizontal="right" vertical="center"/>
    </xf>
    <xf numFmtId="3" fontId="5" fillId="0" borderId="0" xfId="0" applyNumberFormat="1" applyFont="1" applyFill="1" applyAlignment="1">
      <alignment horizontal="right" vertical="center"/>
    </xf>
    <xf numFmtId="0" fontId="12" fillId="0" borderId="0" xfId="2" applyNumberFormat="1" applyFill="1" applyAlignment="1"/>
    <xf numFmtId="0" fontId="12" fillId="0" borderId="0" xfId="2" applyNumberFormat="1" applyAlignment="1">
      <alignment vertical="center"/>
    </xf>
    <xf numFmtId="0" fontId="12" fillId="0" borderId="0" xfId="2" applyNumberFormat="1" applyFill="1" applyAlignment="1">
      <alignment vertical="center"/>
    </xf>
    <xf numFmtId="10" fontId="0" fillId="0" borderId="0" xfId="0" applyNumberFormat="1"/>
    <xf numFmtId="166" fontId="12" fillId="2" borderId="0" xfId="2" applyNumberFormat="1" applyFill="1" applyBorder="1" applyAlignment="1">
      <alignment horizontal="right" vertical="center"/>
    </xf>
    <xf numFmtId="0" fontId="12" fillId="0" borderId="0" xfId="29" applyFont="1" applyAlignment="1">
      <alignment horizontal="left"/>
    </xf>
    <xf numFmtId="0" fontId="12" fillId="0" borderId="0" xfId="29" applyNumberFormat="1" applyFont="1"/>
    <xf numFmtId="167" fontId="12" fillId="2" borderId="0" xfId="2" applyFill="1" applyBorder="1" applyAlignment="1"/>
    <xf numFmtId="0" fontId="12" fillId="0" borderId="0" xfId="2" applyNumberFormat="1" applyAlignment="1"/>
    <xf numFmtId="166" fontId="12" fillId="0" borderId="0" xfId="2" applyNumberFormat="1" applyAlignment="1"/>
    <xf numFmtId="43" fontId="12" fillId="0" borderId="0" xfId="4" applyFont="1" applyFill="1" applyAlignment="1"/>
    <xf numFmtId="1" fontId="12" fillId="0" borderId="0" xfId="2" applyNumberFormat="1" applyAlignment="1">
      <alignment vertical="center"/>
    </xf>
    <xf numFmtId="167" fontId="32" fillId="0" borderId="0" xfId="2" applyFont="1" applyFill="1" applyAlignment="1"/>
    <xf numFmtId="167" fontId="32" fillId="0" borderId="0" xfId="0" applyFont="1" applyFill="1" applyAlignment="1">
      <alignment horizontal="right"/>
    </xf>
    <xf numFmtId="167" fontId="33" fillId="0" borderId="0" xfId="0" applyFont="1" applyFill="1" applyBorder="1" applyAlignment="1">
      <alignment horizontal="right"/>
    </xf>
    <xf numFmtId="167" fontId="33" fillId="0" borderId="0" xfId="0" applyFont="1" applyFill="1" applyBorder="1" applyAlignment="1"/>
    <xf numFmtId="167" fontId="32" fillId="0" borderId="0" xfId="0" applyFont="1" applyFill="1" applyAlignment="1"/>
    <xf numFmtId="9" fontId="12" fillId="0" borderId="0" xfId="0" applyNumberFormat="1" applyFont="1" applyFill="1" applyAlignment="1">
      <alignment horizontal="right"/>
    </xf>
    <xf numFmtId="9" fontId="27" fillId="0" borderId="16" xfId="0" applyNumberFormat="1" applyFont="1" applyFill="1" applyBorder="1" applyAlignment="1">
      <alignment horizontal="right"/>
    </xf>
    <xf numFmtId="167" fontId="12" fillId="2" borderId="18" xfId="2" applyFill="1" applyBorder="1" applyAlignment="1">
      <alignment vertical="center"/>
    </xf>
    <xf numFmtId="166" fontId="12" fillId="2" borderId="18" xfId="2" applyNumberFormat="1" applyFill="1" applyBorder="1" applyAlignment="1">
      <alignment horizontal="right" vertical="center"/>
    </xf>
    <xf numFmtId="9" fontId="12" fillId="2" borderId="18" xfId="2" applyNumberFormat="1" applyFill="1" applyBorder="1" applyAlignment="1">
      <alignment horizontal="right" vertical="center"/>
    </xf>
    <xf numFmtId="3" fontId="12" fillId="2" borderId="18" xfId="2" applyNumberFormat="1" applyFill="1" applyBorder="1" applyAlignment="1">
      <alignment horizontal="right" vertical="center"/>
    </xf>
    <xf numFmtId="167" fontId="12" fillId="2" borderId="18" xfId="2" applyFill="1" applyBorder="1" applyAlignment="1">
      <alignment horizontal="left" vertical="center"/>
    </xf>
    <xf numFmtId="3" fontId="12" fillId="0" borderId="0" xfId="1" applyNumberFormat="1" applyFont="1" applyFill="1" applyBorder="1" applyAlignment="1">
      <alignment horizontal="right" vertical="center"/>
    </xf>
    <xf numFmtId="3" fontId="12" fillId="2" borderId="0" xfId="1" applyNumberFormat="1" applyFont="1" applyFill="1" applyBorder="1" applyAlignment="1">
      <alignment horizontal="right" vertical="center"/>
    </xf>
    <xf numFmtId="3" fontId="12" fillId="2" borderId="6" xfId="1" applyNumberFormat="1" applyFont="1" applyFill="1" applyBorder="1" applyAlignment="1">
      <alignment horizontal="right" vertical="center"/>
    </xf>
    <xf numFmtId="167" fontId="12" fillId="3" borderId="0" xfId="2" applyFont="1" applyFill="1" applyBorder="1" applyAlignment="1">
      <alignment horizontal="left" vertical="center"/>
    </xf>
    <xf numFmtId="167" fontId="12" fillId="3" borderId="0" xfId="2" applyFont="1" applyFill="1" applyBorder="1" applyAlignment="1">
      <alignment vertical="center"/>
    </xf>
    <xf numFmtId="3" fontId="12" fillId="3" borderId="0" xfId="2" applyNumberFormat="1" applyFont="1" applyFill="1" applyBorder="1" applyAlignment="1">
      <alignment vertical="center"/>
    </xf>
    <xf numFmtId="3" fontId="12" fillId="3" borderId="0" xfId="2" applyNumberFormat="1" applyFont="1" applyFill="1" applyBorder="1" applyAlignment="1">
      <alignment horizontal="center" vertical="center" wrapText="1"/>
    </xf>
    <xf numFmtId="3" fontId="12" fillId="3" borderId="0" xfId="2" applyNumberFormat="1" applyFont="1" applyFill="1" applyBorder="1" applyAlignment="1">
      <alignment vertical="center" wrapText="1"/>
    </xf>
    <xf numFmtId="167" fontId="12" fillId="3" borderId="0" xfId="2" applyFont="1" applyFill="1" applyBorder="1" applyAlignment="1">
      <alignment horizontal="left"/>
    </xf>
    <xf numFmtId="167" fontId="12" fillId="3" borderId="0" xfId="2" applyFont="1" applyFill="1" applyBorder="1" applyAlignment="1"/>
    <xf numFmtId="167" fontId="12" fillId="3" borderId="2" xfId="2" applyFont="1" applyFill="1" applyBorder="1" applyAlignment="1">
      <alignment horizontal="left"/>
    </xf>
    <xf numFmtId="3" fontId="12" fillId="3" borderId="2" xfId="2" applyNumberFormat="1" applyFont="1" applyFill="1" applyBorder="1" applyAlignment="1">
      <alignment horizontal="right" wrapText="1"/>
    </xf>
    <xf numFmtId="3" fontId="16" fillId="3" borderId="0" xfId="0" applyNumberFormat="1" applyFont="1" applyFill="1" applyBorder="1" applyAlignment="1">
      <alignment horizontal="right" vertical="center"/>
    </xf>
    <xf numFmtId="167" fontId="12" fillId="2" borderId="0" xfId="2" applyFont="1" applyFill="1" applyBorder="1" applyAlignment="1">
      <alignment horizontal="left" vertical="center"/>
    </xf>
    <xf numFmtId="167" fontId="12" fillId="0" borderId="0" xfId="2" applyFont="1" applyFill="1" applyBorder="1" applyAlignment="1">
      <alignment horizontal="left" vertical="center"/>
    </xf>
    <xf numFmtId="167" fontId="12" fillId="3" borderId="1" xfId="2" applyFont="1" applyFill="1" applyBorder="1" applyAlignment="1">
      <alignment horizontal="left" vertical="center"/>
    </xf>
    <xf numFmtId="167" fontId="12" fillId="3" borderId="1" xfId="2" applyFont="1" applyFill="1" applyBorder="1" applyAlignment="1">
      <alignment vertical="center"/>
    </xf>
    <xf numFmtId="3" fontId="16" fillId="3" borderId="1" xfId="0" applyNumberFormat="1" applyFont="1" applyFill="1" applyBorder="1" applyAlignment="1">
      <alignment horizontal="right" vertical="center"/>
    </xf>
    <xf numFmtId="167" fontId="26" fillId="3" borderId="0" xfId="0" applyFont="1" applyFill="1" applyAlignment="1">
      <alignment horizontal="left" vertical="center"/>
    </xf>
    <xf numFmtId="167" fontId="26" fillId="3" borderId="0" xfId="0" applyFont="1" applyFill="1" applyAlignment="1">
      <alignment vertical="center"/>
    </xf>
    <xf numFmtId="3" fontId="26" fillId="3" borderId="0" xfId="0" applyNumberFormat="1" applyFont="1" applyFill="1" applyAlignment="1">
      <alignment vertical="center"/>
    </xf>
    <xf numFmtId="167" fontId="36" fillId="0" borderId="0" xfId="0" applyFont="1" applyFill="1" applyAlignment="1">
      <alignment vertical="center"/>
    </xf>
    <xf numFmtId="167" fontId="25" fillId="0" borderId="0" xfId="0" applyFont="1" applyFill="1"/>
    <xf numFmtId="1" fontId="0" fillId="0" borderId="0" xfId="0" applyNumberFormat="1" applyFill="1"/>
    <xf numFmtId="166" fontId="12" fillId="0" borderId="0" xfId="5" applyNumberFormat="1" applyFont="1" applyFill="1" applyBorder="1" applyAlignment="1">
      <alignment vertical="center"/>
    </xf>
    <xf numFmtId="166" fontId="12" fillId="0" borderId="0" xfId="5" applyNumberFormat="1" applyFont="1" applyFill="1" applyBorder="1" applyAlignment="1">
      <alignment horizontal="right" vertical="center" wrapText="1"/>
    </xf>
    <xf numFmtId="166" fontId="16" fillId="2" borderId="0" xfId="5" applyNumberFormat="1" applyFont="1" applyFill="1" applyBorder="1" applyAlignment="1">
      <alignment horizontal="left" vertical="center" wrapText="1"/>
    </xf>
    <xf numFmtId="166" fontId="12" fillId="2" borderId="0" xfId="5" applyNumberFormat="1" applyFont="1" applyFill="1" applyBorder="1" applyAlignment="1">
      <alignment horizontal="right" vertical="center" wrapText="1"/>
    </xf>
    <xf numFmtId="166" fontId="34" fillId="0" borderId="0" xfId="5" applyNumberFormat="1" applyFont="1" applyFill="1" applyBorder="1" applyAlignment="1">
      <alignment horizontal="left" vertical="center" wrapText="1" indent="2"/>
    </xf>
    <xf numFmtId="166" fontId="35" fillId="0" borderId="0" xfId="5" applyNumberFormat="1" applyFont="1" applyFill="1" applyBorder="1" applyAlignment="1">
      <alignment horizontal="right" vertical="center" wrapText="1"/>
    </xf>
    <xf numFmtId="166" fontId="34" fillId="2" borderId="0" xfId="5" applyNumberFormat="1" applyFont="1" applyFill="1" applyBorder="1" applyAlignment="1">
      <alignment horizontal="left" vertical="center" wrapText="1" indent="2"/>
    </xf>
    <xf numFmtId="166" fontId="35" fillId="2" borderId="0" xfId="5" applyNumberFormat="1" applyFont="1" applyFill="1" applyBorder="1" applyAlignment="1">
      <alignment horizontal="right" vertical="center" wrapText="1"/>
    </xf>
    <xf numFmtId="166" fontId="16" fillId="0" borderId="0" xfId="5" applyNumberFormat="1" applyFont="1" applyFill="1" applyBorder="1" applyAlignment="1">
      <alignment horizontal="left" vertical="center" wrapText="1"/>
    </xf>
    <xf numFmtId="167" fontId="23" fillId="0" borderId="0" xfId="2" applyFont="1" applyFill="1" applyBorder="1" applyAlignment="1">
      <alignment vertical="center"/>
    </xf>
    <xf numFmtId="167" fontId="21" fillId="0" borderId="0" xfId="0" applyFont="1" applyFill="1" applyAlignment="1"/>
    <xf numFmtId="167" fontId="21" fillId="0" borderId="0" xfId="0" applyFont="1" applyFill="1" applyBorder="1" applyAlignment="1"/>
    <xf numFmtId="164" fontId="3" fillId="0" borderId="0" xfId="0" applyNumberFormat="1" applyFont="1"/>
    <xf numFmtId="3" fontId="12" fillId="0" borderId="0" xfId="29" applyNumberFormat="1" applyFont="1"/>
    <xf numFmtId="167" fontId="3" fillId="0" borderId="0" xfId="0" applyFont="1"/>
    <xf numFmtId="167" fontId="3" fillId="0" borderId="0" xfId="0" applyFont="1" applyBorder="1"/>
    <xf numFmtId="167" fontId="21" fillId="0" borderId="0" xfId="0" applyFont="1" applyFill="1" applyBorder="1" applyAlignment="1"/>
    <xf numFmtId="167" fontId="21" fillId="0" borderId="0" xfId="0" applyFont="1" applyFill="1" applyBorder="1" applyAlignment="1"/>
    <xf numFmtId="167" fontId="13" fillId="0" borderId="0" xfId="2" applyFont="1" applyFill="1" applyBorder="1" applyAlignment="1">
      <alignment horizontal="left" vertical="center"/>
    </xf>
    <xf numFmtId="165" fontId="12" fillId="0" borderId="2" xfId="4" applyNumberFormat="1" applyFont="1" applyFill="1" applyBorder="1" applyAlignment="1">
      <alignment horizontal="right" wrapText="1"/>
    </xf>
    <xf numFmtId="165" fontId="12" fillId="0" borderId="6" xfId="4" applyNumberFormat="1" applyFont="1" applyFill="1" applyBorder="1" applyAlignment="1">
      <alignment horizontal="right" wrapText="1"/>
    </xf>
    <xf numFmtId="165" fontId="12" fillId="0" borderId="0" xfId="4" applyNumberFormat="1" applyFont="1" applyFill="1" applyBorder="1" applyAlignment="1">
      <alignment horizontal="right" vertical="center"/>
    </xf>
    <xf numFmtId="165" fontId="12" fillId="2" borderId="0" xfId="4" applyNumberFormat="1" applyFont="1" applyFill="1" applyBorder="1" applyAlignment="1">
      <alignment horizontal="right" vertical="center"/>
    </xf>
    <xf numFmtId="165" fontId="12" fillId="0" borderId="0" xfId="4" applyNumberFormat="1" applyFont="1" applyAlignment="1">
      <alignment horizontal="right"/>
    </xf>
    <xf numFmtId="165" fontId="12" fillId="2" borderId="18" xfId="4" applyNumberFormat="1" applyFont="1" applyFill="1" applyBorder="1" applyAlignment="1">
      <alignment horizontal="right" vertical="center"/>
    </xf>
    <xf numFmtId="165" fontId="23" fillId="0" borderId="0" xfId="4" applyNumberFormat="1" applyFont="1" applyFill="1" applyAlignment="1">
      <alignment horizontal="right" vertical="center" wrapText="1"/>
    </xf>
    <xf numFmtId="165" fontId="23" fillId="0" borderId="0" xfId="4" applyNumberFormat="1" applyFont="1" applyFill="1" applyBorder="1" applyAlignment="1">
      <alignment horizontal="right" vertical="center"/>
    </xf>
    <xf numFmtId="165" fontId="21" fillId="0" borderId="0" xfId="4" applyNumberFormat="1" applyFont="1" applyFill="1" applyAlignment="1">
      <alignment horizontal="right"/>
    </xf>
    <xf numFmtId="165" fontId="0" fillId="0" borderId="0" xfId="4" applyNumberFormat="1" applyFont="1" applyAlignment="1">
      <alignment horizontal="right"/>
    </xf>
    <xf numFmtId="9" fontId="2" fillId="0" borderId="0" xfId="0" applyNumberFormat="1" applyFont="1" applyFill="1" applyAlignment="1">
      <alignment horizontal="right"/>
    </xf>
    <xf numFmtId="167" fontId="2" fillId="0" borderId="0" xfId="0" applyFont="1" applyFill="1" applyAlignment="1"/>
    <xf numFmtId="167" fontId="2" fillId="0" borderId="0" xfId="0" applyFont="1" applyFill="1" applyBorder="1" applyAlignment="1"/>
    <xf numFmtId="167" fontId="2" fillId="0" borderId="0" xfId="0" applyFont="1"/>
    <xf numFmtId="167" fontId="2" fillId="0" borderId="0" xfId="0" applyFont="1" applyBorder="1"/>
    <xf numFmtId="167" fontId="37" fillId="0" borderId="0" xfId="0" applyFont="1"/>
    <xf numFmtId="167" fontId="12" fillId="0" borderId="3" xfId="2" applyFont="1" applyFill="1" applyBorder="1" applyAlignment="1">
      <alignment horizontal="left"/>
    </xf>
    <xf numFmtId="3" fontId="12" fillId="0" borderId="3" xfId="2" applyNumberFormat="1" applyFont="1" applyFill="1" applyBorder="1" applyAlignment="1">
      <alignment horizontal="center" wrapText="1"/>
    </xf>
    <xf numFmtId="167" fontId="12" fillId="0" borderId="0" xfId="2" applyFont="1" applyFill="1" applyBorder="1" applyAlignment="1">
      <alignment vertical="center" wrapText="1"/>
    </xf>
    <xf numFmtId="3" fontId="38" fillId="2" borderId="0" xfId="1" applyNumberFormat="1" applyFont="1" applyFill="1" applyBorder="1" applyAlignment="1">
      <alignment horizontal="right" vertical="center"/>
    </xf>
    <xf numFmtId="3" fontId="38" fillId="0" borderId="0" xfId="1" applyNumberFormat="1" applyFont="1" applyFill="1" applyBorder="1" applyAlignment="1">
      <alignment horizontal="right" vertical="center"/>
    </xf>
    <xf numFmtId="0" fontId="13" fillId="0" borderId="18" xfId="33" applyFont="1" applyBorder="1" applyAlignment="1">
      <alignment horizontal="left"/>
    </xf>
    <xf numFmtId="0" fontId="13" fillId="0" borderId="19" xfId="33" applyNumberFormat="1" applyFont="1" applyBorder="1"/>
    <xf numFmtId="0" fontId="13" fillId="0" borderId="18" xfId="33" applyNumberFormat="1" applyFont="1" applyBorder="1"/>
    <xf numFmtId="167" fontId="37" fillId="0" borderId="0" xfId="0" applyFont="1" applyAlignment="1">
      <alignment horizontal="left"/>
    </xf>
    <xf numFmtId="167" fontId="12" fillId="0" borderId="2" xfId="2" applyFont="1" applyFill="1" applyBorder="1" applyAlignment="1"/>
    <xf numFmtId="167" fontId="12" fillId="0" borderId="2" xfId="2" applyFont="1" applyFill="1" applyBorder="1" applyAlignment="1">
      <alignment horizontal="center" wrapText="1"/>
    </xf>
    <xf numFmtId="166" fontId="12" fillId="0" borderId="0" xfId="2" applyNumberFormat="1" applyFont="1" applyFill="1" applyAlignment="1">
      <alignment vertical="center"/>
    </xf>
    <xf numFmtId="166" fontId="12" fillId="0" borderId="0" xfId="2" applyNumberFormat="1" applyFont="1" applyFill="1" applyBorder="1" applyAlignment="1">
      <alignment horizontal="right" vertical="center"/>
    </xf>
    <xf numFmtId="167" fontId="12" fillId="0" borderId="3" xfId="2" applyFont="1" applyFill="1" applyBorder="1" applyAlignment="1">
      <alignment horizontal="center" wrapText="1"/>
    </xf>
    <xf numFmtId="164" fontId="12" fillId="0" borderId="0" xfId="2" applyNumberFormat="1" applyFont="1" applyFill="1" applyBorder="1" applyAlignment="1"/>
    <xf numFmtId="3" fontId="12" fillId="2" borderId="0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horizontal="right" vertical="center"/>
    </xf>
    <xf numFmtId="167" fontId="12" fillId="0" borderId="4" xfId="2" applyFont="1" applyFill="1" applyBorder="1" applyAlignment="1">
      <alignment horizontal="left" vertical="center"/>
    </xf>
    <xf numFmtId="167" fontId="13" fillId="0" borderId="4" xfId="2" applyFont="1" applyFill="1" applyBorder="1" applyAlignment="1">
      <alignment horizontal="right" vertical="center"/>
    </xf>
    <xf numFmtId="3" fontId="13" fillId="0" borderId="4" xfId="1" applyNumberFormat="1" applyFont="1" applyFill="1" applyBorder="1" applyAlignment="1">
      <alignment horizontal="right" vertical="center"/>
    </xf>
    <xf numFmtId="167" fontId="37" fillId="0" borderId="0" xfId="0" applyFont="1" applyFill="1" applyAlignment="1">
      <alignment horizontal="left" vertical="center"/>
    </xf>
    <xf numFmtId="167" fontId="37" fillId="0" borderId="0" xfId="0" applyFont="1" applyFill="1" applyAlignment="1">
      <alignment vertical="center"/>
    </xf>
    <xf numFmtId="3" fontId="37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167" fontId="1" fillId="0" borderId="0" xfId="0" applyFont="1" applyFill="1" applyAlignment="1">
      <alignment vertical="center"/>
    </xf>
    <xf numFmtId="3" fontId="12" fillId="0" borderId="0" xfId="2" applyNumberFormat="1" applyFont="1" applyFill="1" applyBorder="1" applyAlignment="1">
      <alignment vertical="center"/>
    </xf>
    <xf numFmtId="10" fontId="12" fillId="0" borderId="0" xfId="2" applyNumberFormat="1" applyFont="1" applyFill="1" applyBorder="1" applyAlignment="1">
      <alignment vertical="center"/>
    </xf>
    <xf numFmtId="167" fontId="12" fillId="0" borderId="0" xfId="2" applyFont="1" applyFill="1" applyAlignment="1">
      <alignment horizontal="left" vertical="center" wrapText="1"/>
    </xf>
    <xf numFmtId="167" fontId="12" fillId="2" borderId="0" xfId="2" applyFont="1" applyFill="1" applyBorder="1" applyAlignment="1">
      <alignment vertical="center" wrapText="1"/>
    </xf>
    <xf numFmtId="167" fontId="12" fillId="3" borderId="0" xfId="2" applyFont="1" applyFill="1" applyBorder="1" applyAlignment="1">
      <alignment vertical="center" wrapText="1"/>
    </xf>
    <xf numFmtId="164" fontId="12" fillId="3" borderId="0" xfId="2" applyNumberFormat="1" applyFont="1" applyFill="1" applyAlignment="1">
      <alignment horizontal="right" vertical="center"/>
    </xf>
    <xf numFmtId="9" fontId="12" fillId="0" borderId="2" xfId="0" applyNumberFormat="1" applyFont="1" applyFill="1" applyBorder="1" applyAlignment="1">
      <alignment horizontal="right"/>
    </xf>
    <xf numFmtId="164" fontId="17" fillId="2" borderId="8" xfId="1" applyNumberFormat="1" applyFont="1" applyFill="1" applyBorder="1" applyAlignment="1">
      <alignment horizontal="right" vertical="center"/>
    </xf>
    <xf numFmtId="164" fontId="17" fillId="0" borderId="0" xfId="1" applyNumberFormat="1" applyFont="1" applyFill="1" applyBorder="1" applyAlignment="1">
      <alignment horizontal="right" vertical="center"/>
    </xf>
    <xf numFmtId="164" fontId="17" fillId="2" borderId="0" xfId="1" applyNumberFormat="1" applyFont="1" applyFill="1" applyBorder="1" applyAlignment="1">
      <alignment horizontal="right" vertical="center"/>
    </xf>
    <xf numFmtId="164" fontId="17" fillId="0" borderId="20" xfId="1" applyNumberFormat="1" applyFont="1" applyFill="1" applyBorder="1" applyAlignment="1">
      <alignment horizontal="right" vertical="center"/>
    </xf>
    <xf numFmtId="164" fontId="17" fillId="0" borderId="21" xfId="1" applyNumberFormat="1" applyFont="1" applyFill="1" applyBorder="1" applyAlignment="1">
      <alignment horizontal="right" vertical="center"/>
    </xf>
    <xf numFmtId="3" fontId="12" fillId="3" borderId="2" xfId="2" applyNumberFormat="1" applyFont="1" applyFill="1" applyBorder="1" applyAlignment="1">
      <alignment horizontal="center"/>
    </xf>
    <xf numFmtId="3" fontId="12" fillId="0" borderId="3" xfId="2" applyNumberFormat="1" applyFont="1" applyFill="1" applyBorder="1" applyAlignment="1">
      <alignment horizontal="right" wrapText="1"/>
    </xf>
    <xf numFmtId="3" fontId="12" fillId="3" borderId="0" xfId="2" applyNumberFormat="1" applyFont="1" applyFill="1" applyBorder="1" applyAlignment="1">
      <alignment horizontal="center"/>
    </xf>
    <xf numFmtId="3" fontId="12" fillId="3" borderId="0" xfId="2" applyNumberFormat="1" applyFont="1" applyFill="1" applyBorder="1" applyAlignment="1">
      <alignment horizontal="right" wrapText="1"/>
    </xf>
    <xf numFmtId="3" fontId="26" fillId="3" borderId="0" xfId="0" applyNumberFormat="1" applyFont="1" applyFill="1" applyBorder="1" applyAlignment="1">
      <alignment vertical="center"/>
    </xf>
    <xf numFmtId="3" fontId="12" fillId="3" borderId="2" xfId="2" applyNumberFormat="1" applyFont="1" applyFill="1" applyBorder="1" applyAlignment="1">
      <alignment horizontal="right" indent="1"/>
    </xf>
    <xf numFmtId="3" fontId="16" fillId="3" borderId="0" xfId="0" applyNumberFormat="1" applyFont="1" applyFill="1" applyBorder="1" applyAlignment="1">
      <alignment horizontal="right" vertical="center" indent="1"/>
    </xf>
    <xf numFmtId="3" fontId="16" fillId="2" borderId="0" xfId="0" applyNumberFormat="1" applyFont="1" applyFill="1" applyBorder="1" applyAlignment="1">
      <alignment horizontal="right" vertical="center" indent="1"/>
    </xf>
    <xf numFmtId="3" fontId="4" fillId="2" borderId="0" xfId="0" applyNumberFormat="1" applyFont="1" applyFill="1" applyAlignment="1">
      <alignment horizontal="right" vertical="center" indent="1"/>
    </xf>
    <xf numFmtId="3" fontId="16" fillId="0" borderId="0" xfId="0" applyNumberFormat="1" applyFont="1" applyFill="1" applyBorder="1" applyAlignment="1">
      <alignment horizontal="right" vertical="center" indent="1"/>
    </xf>
    <xf numFmtId="3" fontId="16" fillId="3" borderId="1" xfId="0" applyNumberFormat="1" applyFont="1" applyFill="1" applyBorder="1" applyAlignment="1">
      <alignment horizontal="right" vertical="center" indent="1"/>
    </xf>
    <xf numFmtId="3" fontId="4" fillId="3" borderId="1" xfId="0" applyNumberFormat="1" applyFont="1" applyFill="1" applyBorder="1" applyAlignment="1">
      <alignment horizontal="right" vertical="center" indent="1"/>
    </xf>
    <xf numFmtId="1" fontId="13" fillId="0" borderId="0" xfId="2" applyNumberFormat="1" applyFont="1" applyAlignment="1">
      <alignment vertical="center"/>
    </xf>
    <xf numFmtId="1" fontId="23" fillId="0" borderId="0" xfId="2" applyNumberFormat="1" applyFont="1" applyFill="1" applyAlignment="1">
      <alignment horizontal="left" vertical="center" wrapText="1"/>
    </xf>
    <xf numFmtId="1" fontId="21" fillId="0" borderId="0" xfId="0" applyNumberFormat="1" applyFont="1"/>
    <xf numFmtId="167" fontId="13" fillId="0" borderId="0" xfId="2" applyFont="1" applyFill="1" applyAlignment="1">
      <alignment vertical="center"/>
    </xf>
    <xf numFmtId="167" fontId="23" fillId="0" borderId="0" xfId="2" applyFont="1" applyFill="1" applyAlignment="1">
      <alignment horizontal="left" vertical="center" wrapText="1"/>
    </xf>
    <xf numFmtId="167" fontId="21" fillId="0" borderId="0" xfId="0" applyFont="1"/>
    <xf numFmtId="167" fontId="12" fillId="0" borderId="3" xfId="2" applyFont="1" applyFill="1" applyBorder="1" applyAlignment="1">
      <alignment horizontal="center" vertical="center"/>
    </xf>
    <xf numFmtId="167" fontId="23" fillId="0" borderId="0" xfId="0" applyFont="1" applyFill="1" applyBorder="1" applyAlignment="1">
      <alignment vertical="center"/>
    </xf>
    <xf numFmtId="167" fontId="13" fillId="0" borderId="3" xfId="2" applyFont="1" applyFill="1" applyBorder="1" applyAlignment="1">
      <alignment horizontal="center" vertical="center"/>
    </xf>
    <xf numFmtId="167" fontId="13" fillId="0" borderId="0" xfId="2" applyFont="1" applyAlignment="1">
      <alignment horizontal="left" vertical="center"/>
    </xf>
    <xf numFmtId="167" fontId="23" fillId="0" borderId="0" xfId="2" applyFont="1" applyFill="1" applyBorder="1" applyAlignment="1">
      <alignment horizontal="left" vertical="center" wrapText="1"/>
    </xf>
    <xf numFmtId="167" fontId="23" fillId="0" borderId="0" xfId="2" applyFont="1" applyFill="1" applyAlignment="1"/>
    <xf numFmtId="167" fontId="21" fillId="0" borderId="0" xfId="0" applyFont="1" applyAlignment="1"/>
    <xf numFmtId="167" fontId="13" fillId="0" borderId="0" xfId="2" applyFont="1" applyFill="1" applyAlignment="1">
      <alignment horizontal="left"/>
    </xf>
    <xf numFmtId="167" fontId="23" fillId="0" borderId="0" xfId="2" applyFont="1" applyFill="1" applyAlignment="1">
      <alignment horizontal="left" wrapText="1"/>
    </xf>
    <xf numFmtId="167" fontId="21" fillId="0" borderId="0" xfId="0" applyFont="1" applyFill="1" applyBorder="1" applyAlignment="1"/>
    <xf numFmtId="167" fontId="23" fillId="0" borderId="0" xfId="0" applyFont="1" applyFill="1" applyAlignment="1"/>
    <xf numFmtId="167" fontId="13" fillId="0" borderId="0" xfId="2" applyFont="1" applyFill="1" applyBorder="1" applyAlignment="1">
      <alignment horizontal="left" vertical="center"/>
    </xf>
    <xf numFmtId="167" fontId="12" fillId="0" borderId="0" xfId="2" applyFont="1" applyFill="1" applyAlignment="1">
      <alignment horizontal="left" vertical="center" wrapText="1"/>
    </xf>
    <xf numFmtId="167" fontId="1" fillId="0" borderId="0" xfId="0" applyFont="1" applyFill="1"/>
    <xf numFmtId="167" fontId="21" fillId="0" borderId="0" xfId="0" applyFont="1" applyFill="1"/>
    <xf numFmtId="167" fontId="13" fillId="0" borderId="0" xfId="2" applyFont="1" applyFill="1" applyBorder="1" applyAlignment="1">
      <alignment horizontal="left" vertical="top" wrapText="1"/>
    </xf>
    <xf numFmtId="167" fontId="12" fillId="0" borderId="2" xfId="2" applyFill="1" applyBorder="1" applyAlignment="1">
      <alignment horizontal="center" wrapText="1"/>
    </xf>
    <xf numFmtId="3" fontId="12" fillId="3" borderId="2" xfId="2" applyNumberFormat="1" applyFont="1" applyFill="1" applyBorder="1" applyAlignment="1">
      <alignment horizontal="center" wrapText="1"/>
    </xf>
    <xf numFmtId="167" fontId="23" fillId="3" borderId="0" xfId="2" applyFont="1" applyFill="1" applyAlignment="1">
      <alignment horizontal="left" vertical="center" wrapText="1"/>
    </xf>
    <xf numFmtId="167" fontId="21" fillId="3" borderId="0" xfId="0" applyFont="1" applyFill="1"/>
    <xf numFmtId="167" fontId="13" fillId="3" borderId="0" xfId="2" applyFont="1" applyFill="1" applyBorder="1" applyAlignment="1">
      <alignment horizontal="left" vertical="center"/>
    </xf>
    <xf numFmtId="167" fontId="13" fillId="0" borderId="0" xfId="2" applyFont="1" applyAlignment="1">
      <alignment horizontal="center"/>
    </xf>
    <xf numFmtId="167" fontId="13" fillId="0" borderId="0" xfId="2" applyFont="1" applyFill="1" applyAlignment="1">
      <alignment horizontal="center"/>
    </xf>
    <xf numFmtId="167" fontId="13" fillId="0" borderId="0" xfId="2" applyFont="1" applyFill="1" applyAlignment="1"/>
    <xf numFmtId="167" fontId="13" fillId="0" borderId="0" xfId="2" applyFont="1" applyAlignment="1">
      <alignment horizontal="center" vertical="center"/>
    </xf>
    <xf numFmtId="167" fontId="13" fillId="0" borderId="0" xfId="2" applyFont="1" applyFill="1" applyBorder="1" applyAlignment="1">
      <alignment horizontal="center" vertical="center"/>
    </xf>
    <xf numFmtId="167" fontId="13" fillId="0" borderId="0" xfId="2" applyFont="1" applyAlignment="1">
      <alignment vertical="center" wrapText="1"/>
    </xf>
    <xf numFmtId="167" fontId="25" fillId="0" borderId="0" xfId="0" applyFont="1" applyFill="1" applyAlignment="1">
      <alignment vertical="center"/>
    </xf>
    <xf numFmtId="167" fontId="24" fillId="0" borderId="0" xfId="0" applyFont="1" applyFill="1" applyAlignment="1">
      <alignment vertical="center"/>
    </xf>
  </cellXfs>
  <cellStyles count="80">
    <cellStyle name="Comma" xfId="4" builtinId="3"/>
    <cellStyle name="Comma 2" xfId="1"/>
    <cellStyle name="Comma 3" xfId="9"/>
    <cellStyle name="Comma 3 2" xfId="63"/>
    <cellStyle name="Comma 4" xfId="14"/>
    <cellStyle name="Comma 4 2" xfId="24"/>
    <cellStyle name="Comma 4 2 2" xfId="51"/>
    <cellStyle name="Comma 4 3" xfId="44"/>
    <cellStyle name="Comma 5" xfId="19"/>
    <cellStyle name="Comma 5 2" xfId="67"/>
    <cellStyle name="Comma 6" xfId="38"/>
    <cellStyle name="Comma 6 2" xfId="74"/>
    <cellStyle name="Normal" xfId="0" builtinId="0"/>
    <cellStyle name="Normal 10" xfId="28"/>
    <cellStyle name="Normal 11" xfId="29"/>
    <cellStyle name="Normal 11 2" xfId="77"/>
    <cellStyle name="Normal 11 3" xfId="60"/>
    <cellStyle name="Normal 12" xfId="33"/>
    <cellStyle name="Normal 12 2" xfId="56"/>
    <cellStyle name="Normal 12 3" xfId="59"/>
    <cellStyle name="Normal 13" xfId="36"/>
    <cellStyle name="Normal 13 2" xfId="73"/>
    <cellStyle name="Normal 14" xfId="69"/>
    <cellStyle name="Normal 15" xfId="57"/>
    <cellStyle name="Normal 16" xfId="78"/>
    <cellStyle name="Normal 2" xfId="2"/>
    <cellStyle name="Normal 2 2" xfId="8"/>
    <cellStyle name="Normal 2 3" xfId="30"/>
    <cellStyle name="Normal 2 3 2" xfId="54"/>
    <cellStyle name="Normal 2 3 3" xfId="61"/>
    <cellStyle name="Normal 2 4" xfId="34"/>
    <cellStyle name="Normal 2 4 2" xfId="79"/>
    <cellStyle name="Normal 2 5" xfId="37"/>
    <cellStyle name="Normal 2 6" xfId="70"/>
    <cellStyle name="Normal 2 7" xfId="58"/>
    <cellStyle name="Normal 3" xfId="7"/>
    <cellStyle name="Normal 3 2" xfId="13"/>
    <cellStyle name="Normal 3 2 2" xfId="65"/>
    <cellStyle name="Normal 3 3" xfId="32"/>
    <cellStyle name="Normal 3 3 2" xfId="55"/>
    <cellStyle name="Normal 3 4" xfId="35"/>
    <cellStyle name="Normal 3 5" xfId="41"/>
    <cellStyle name="Normal 3 5 2" xfId="76"/>
    <cellStyle name="Normal 3 6" xfId="72"/>
    <cellStyle name="Normal 3 7" xfId="62"/>
    <cellStyle name="Normal 4" xfId="6"/>
    <cellStyle name="Normal 4 2" xfId="12"/>
    <cellStyle name="Normal 4 2 2" xfId="23"/>
    <cellStyle name="Normal 4 2 2 2" xfId="50"/>
    <cellStyle name="Normal 4 2 3" xfId="43"/>
    <cellStyle name="Normal 4 3" xfId="21"/>
    <cellStyle name="Normal 4 3 2" xfId="48"/>
    <cellStyle name="Normal 4 4" xfId="31"/>
    <cellStyle name="Normal 4 5" xfId="40"/>
    <cellStyle name="Normal 4 6" xfId="71"/>
    <cellStyle name="Normal 5" xfId="11"/>
    <cellStyle name="Normal 5 2" xfId="22"/>
    <cellStyle name="Normal 5 2 2" xfId="49"/>
    <cellStyle name="Normal 5 3" xfId="42"/>
    <cellStyle name="Normal 6" xfId="15"/>
    <cellStyle name="Normal 6 2" xfId="25"/>
    <cellStyle name="Normal 6 2 2" xfId="52"/>
    <cellStyle name="Normal 6 3" xfId="45"/>
    <cellStyle name="Normal 7" xfId="16"/>
    <cellStyle name="Normal 7 2" xfId="26"/>
    <cellStyle name="Normal 7 2 2" xfId="53"/>
    <cellStyle name="Normal 7 3" xfId="46"/>
    <cellStyle name="Normal 8" xfId="18"/>
    <cellStyle name="Normal 8 2" xfId="66"/>
    <cellStyle name="Normal 9" xfId="17"/>
    <cellStyle name="Normal 9 2" xfId="47"/>
    <cellStyle name="Percent" xfId="5" builtinId="5"/>
    <cellStyle name="Percent 2" xfId="3"/>
    <cellStyle name="Percent 3" xfId="10"/>
    <cellStyle name="Percent 3 2" xfId="64"/>
    <cellStyle name="Percent 4" xfId="20"/>
    <cellStyle name="Percent 4 2" xfId="68"/>
    <cellStyle name="Percent 5" xfId="27"/>
    <cellStyle name="Percent 6" xfId="39"/>
    <cellStyle name="Percent 6 2" xfId="7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1-App Trend by Gender'!$B$20</c:f>
              <c:strCache>
                <c:ptCount val="1"/>
                <c:pt idx="0">
                  <c:v>Men</c:v>
                </c:pt>
              </c:strCache>
            </c:strRef>
          </c:tx>
          <c:cat>
            <c:numRef>
              <c:f>'Figure 1-App Trend by Gender'!$A$21:$A$33</c:f>
              <c:numCache>
                <c:formatCode>0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'Figure 1-App Trend by Gender'!$B$21:$B$33</c:f>
              <c:numCache>
                <c:formatCode>0.0%</c:formatCode>
                <c:ptCount val="13"/>
                <c:pt idx="0">
                  <c:v>0.59699999999999998</c:v>
                </c:pt>
                <c:pt idx="1">
                  <c:v>0.56399999999999995</c:v>
                </c:pt>
                <c:pt idx="2">
                  <c:v>0.56100000000000005</c:v>
                </c:pt>
                <c:pt idx="3">
                  <c:v>0.55600000000000005</c:v>
                </c:pt>
                <c:pt idx="4">
                  <c:v>0.56000000000000005</c:v>
                </c:pt>
                <c:pt idx="5">
                  <c:v>0.55700000000000005</c:v>
                </c:pt>
                <c:pt idx="6">
                  <c:v>0.54900000000000004</c:v>
                </c:pt>
                <c:pt idx="7">
                  <c:v>0.53300000000000003</c:v>
                </c:pt>
                <c:pt idx="8">
                  <c:v>0.53400000000000003</c:v>
                </c:pt>
                <c:pt idx="9">
                  <c:v>0.52800000000000002</c:v>
                </c:pt>
                <c:pt idx="10">
                  <c:v>0.53700000000000003</c:v>
                </c:pt>
                <c:pt idx="11">
                  <c:v>0.52600000000000002</c:v>
                </c:pt>
                <c:pt idx="12">
                  <c:v>0.50964643537302312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1-App Trend by Gender'!$C$20</c:f>
              <c:strCache>
                <c:ptCount val="1"/>
                <c:pt idx="0">
                  <c:v>Women</c:v>
                </c:pt>
              </c:strCache>
            </c:strRef>
          </c:tx>
          <c:cat>
            <c:numRef>
              <c:f>'Figure 1-App Trend by Gender'!$A$21:$A$33</c:f>
              <c:numCache>
                <c:formatCode>0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'Figure 1-App Trend by Gender'!$C$21:$C$33</c:f>
              <c:numCache>
                <c:formatCode>0.0%</c:formatCode>
                <c:ptCount val="13"/>
                <c:pt idx="0">
                  <c:v>0.40300000000000002</c:v>
                </c:pt>
                <c:pt idx="1">
                  <c:v>0.41699999999999998</c:v>
                </c:pt>
                <c:pt idx="2">
                  <c:v>0.437</c:v>
                </c:pt>
                <c:pt idx="3">
                  <c:v>0.443</c:v>
                </c:pt>
                <c:pt idx="4">
                  <c:v>0.439</c:v>
                </c:pt>
                <c:pt idx="5">
                  <c:v>0.442</c:v>
                </c:pt>
                <c:pt idx="6">
                  <c:v>0.45</c:v>
                </c:pt>
                <c:pt idx="7">
                  <c:v>0.46600000000000003</c:v>
                </c:pt>
                <c:pt idx="8">
                  <c:v>0.46500000000000002</c:v>
                </c:pt>
                <c:pt idx="9">
                  <c:v>0.47199999999999998</c:v>
                </c:pt>
                <c:pt idx="10">
                  <c:v>0.46300000000000002</c:v>
                </c:pt>
                <c:pt idx="11">
                  <c:v>0.46</c:v>
                </c:pt>
                <c:pt idx="12">
                  <c:v>0.47834727167342883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37128"/>
        <c:axId val="81336720"/>
      </c:lineChart>
      <c:catAx>
        <c:axId val="4187371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81336720"/>
        <c:crosses val="autoZero"/>
        <c:auto val="1"/>
        <c:lblAlgn val="ctr"/>
        <c:lblOffset val="100"/>
        <c:noMultiLvlLbl val="1"/>
      </c:catAx>
      <c:valAx>
        <c:axId val="8133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41873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2-Enroll Trend by Gender'!$B$19</c:f>
              <c:strCache>
                <c:ptCount val="1"/>
                <c:pt idx="0">
                  <c:v>Men</c:v>
                </c:pt>
              </c:strCache>
            </c:strRef>
          </c:tx>
          <c:cat>
            <c:numRef>
              <c:f>'Figure 2-Enroll Trend by Gender'!$A$20:$A$32</c:f>
              <c:numCache>
                <c:formatCode>0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'Figure 2-Enroll Trend by Gender'!$B$20:$B$32</c:f>
              <c:numCache>
                <c:formatCode>0.0%</c:formatCode>
                <c:ptCount val="13"/>
                <c:pt idx="0">
                  <c:v>0.59399999999999997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0.55900000000000005</c:v>
                </c:pt>
                <c:pt idx="4">
                  <c:v>0.57499999999999996</c:v>
                </c:pt>
                <c:pt idx="5">
                  <c:v>0.55800000000000005</c:v>
                </c:pt>
                <c:pt idx="6">
                  <c:v>0.56599999999999995</c:v>
                </c:pt>
                <c:pt idx="7">
                  <c:v>0.56499999999999995</c:v>
                </c:pt>
                <c:pt idx="8">
                  <c:v>0.55800000000000005</c:v>
                </c:pt>
                <c:pt idx="9">
                  <c:v>0.53400000000000003</c:v>
                </c:pt>
                <c:pt idx="10">
                  <c:v>0.54295532646048106</c:v>
                </c:pt>
                <c:pt idx="11">
                  <c:v>0.53700000000000003</c:v>
                </c:pt>
                <c:pt idx="12">
                  <c:v>0.52252416560277215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2-Enroll Trend by Gender'!$C$19</c:f>
              <c:strCache>
                <c:ptCount val="1"/>
                <c:pt idx="0">
                  <c:v>Women</c:v>
                </c:pt>
              </c:strCache>
            </c:strRef>
          </c:tx>
          <c:cat>
            <c:numRef>
              <c:f>'Figure 2-Enroll Trend by Gender'!$A$20:$A$32</c:f>
              <c:numCache>
                <c:formatCode>0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'Figure 2-Enroll Trend by Gender'!$C$20:$C$32</c:f>
              <c:numCache>
                <c:formatCode>0.0%</c:formatCode>
                <c:ptCount val="13"/>
                <c:pt idx="0">
                  <c:v>0.39</c:v>
                </c:pt>
                <c:pt idx="1">
                  <c:v>0.42</c:v>
                </c:pt>
                <c:pt idx="2">
                  <c:v>0.42699999999999999</c:v>
                </c:pt>
                <c:pt idx="3">
                  <c:v>0.437</c:v>
                </c:pt>
                <c:pt idx="4">
                  <c:v>0.42399999999999999</c:v>
                </c:pt>
                <c:pt idx="5">
                  <c:v>0.438</c:v>
                </c:pt>
                <c:pt idx="6">
                  <c:v>0.433</c:v>
                </c:pt>
                <c:pt idx="7">
                  <c:v>0.434</c:v>
                </c:pt>
                <c:pt idx="8">
                  <c:v>0.442</c:v>
                </c:pt>
                <c:pt idx="9">
                  <c:v>0.46600000000000003</c:v>
                </c:pt>
                <c:pt idx="10">
                  <c:v>0.45684253082676368</c:v>
                </c:pt>
                <c:pt idx="11">
                  <c:v>0.45100000000000001</c:v>
                </c:pt>
                <c:pt idx="12">
                  <c:v>0.47036293999635237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10688"/>
        <c:axId val="421611080"/>
      </c:lineChart>
      <c:catAx>
        <c:axId val="421610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21611080"/>
        <c:crosses val="autoZero"/>
        <c:auto val="1"/>
        <c:lblAlgn val="ctr"/>
        <c:lblOffset val="100"/>
        <c:noMultiLvlLbl val="1"/>
      </c:catAx>
      <c:valAx>
        <c:axId val="421611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4216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3- % R&amp;E Enroll'!$B$19</c:f>
              <c:strCache>
                <c:ptCount val="1"/>
                <c:pt idx="0">
                  <c:v>Applicants</c:v>
                </c:pt>
              </c:strCache>
            </c:strRef>
          </c:tx>
          <c:invertIfNegative val="0"/>
          <c:dLbls>
            <c:dLbl>
              <c:idx val="4"/>
              <c:tx>
                <c:rich>
                  <a:bodyPr/>
                  <a:lstStyle/>
                  <a:p>
                    <a:r>
                      <a:rPr lang="en-US" sz="800"/>
                      <a:t>7.2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800"/>
                      <a:t>2.7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3- % R&amp;E Enroll'!$A$20:$A$28</c:f>
              <c:strCache>
                <c:ptCount val="9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  <c:pt idx="7">
                  <c:v>Do Not Wish to Report or Unkown</c:v>
                </c:pt>
                <c:pt idx="8">
                  <c:v>Nonresident Alien</c:v>
                </c:pt>
              </c:strCache>
            </c:strRef>
          </c:cat>
          <c:val>
            <c:numRef>
              <c:f>'Figure 3- % R&amp;E Enroll'!$B$20:$B$28</c:f>
              <c:numCache>
                <c:formatCode>0.0%</c:formatCode>
                <c:ptCount val="9"/>
                <c:pt idx="0">
                  <c:v>1.9872484888631284E-3</c:v>
                </c:pt>
                <c:pt idx="1">
                  <c:v>0.24848886312826032</c:v>
                </c:pt>
                <c:pt idx="2">
                  <c:v>5.7050592034445638E-2</c:v>
                </c:pt>
                <c:pt idx="3">
                  <c:v>0.50277386768237142</c:v>
                </c:pt>
                <c:pt idx="4">
                  <c:v>7.6923076923076927E-2</c:v>
                </c:pt>
                <c:pt idx="5">
                  <c:v>6.624161629543761E-4</c:v>
                </c:pt>
                <c:pt idx="6">
                  <c:v>2.8980707129253953E-2</c:v>
                </c:pt>
                <c:pt idx="7">
                  <c:v>3.1464767740332862E-2</c:v>
                </c:pt>
                <c:pt idx="8">
                  <c:v>5.1668460710441337E-2</c:v>
                </c:pt>
              </c:numCache>
            </c:numRef>
          </c:val>
        </c:ser>
        <c:ser>
          <c:idx val="1"/>
          <c:order val="1"/>
          <c:tx>
            <c:strRef>
              <c:f>'Figure 3- % R&amp;E Enroll'!$C$19</c:f>
              <c:strCache>
                <c:ptCount val="1"/>
                <c:pt idx="0">
                  <c:v>Enrollees</c:v>
                </c:pt>
              </c:strCache>
            </c:strRef>
          </c:tx>
          <c:invertIfNegative val="0"/>
          <c:dLbls>
            <c:dLbl>
              <c:idx val="6"/>
              <c:tx>
                <c:rich>
                  <a:bodyPr/>
                  <a:lstStyle/>
                  <a:p>
                    <a:r>
                      <a:rPr lang="en-US" sz="800"/>
                      <a:t>2.4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3- % R&amp;E Enroll'!$A$20:$A$28</c:f>
              <c:strCache>
                <c:ptCount val="9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  <c:pt idx="7">
                  <c:v>Do Not Wish to Report or Unkown</c:v>
                </c:pt>
                <c:pt idx="8">
                  <c:v>Nonresident Alien</c:v>
                </c:pt>
              </c:strCache>
            </c:strRef>
          </c:cat>
          <c:val>
            <c:numRef>
              <c:f>'Figure 3- % R&amp;E Enroll'!$C$20:$C$28</c:f>
              <c:numCache>
                <c:formatCode>0.0%</c:formatCode>
                <c:ptCount val="9"/>
                <c:pt idx="0">
                  <c:v>7.2952763085901878E-4</c:v>
                </c:pt>
                <c:pt idx="1">
                  <c:v>0.21685208827284333</c:v>
                </c:pt>
                <c:pt idx="2">
                  <c:v>5.0884552252416559E-2</c:v>
                </c:pt>
                <c:pt idx="3">
                  <c:v>0.55845340142257893</c:v>
                </c:pt>
                <c:pt idx="4">
                  <c:v>7.8241838409629769E-2</c:v>
                </c:pt>
                <c:pt idx="5">
                  <c:v>7.2952763085901878E-4</c:v>
                </c:pt>
                <c:pt idx="6">
                  <c:v>2.991063286521977E-2</c:v>
                </c:pt>
                <c:pt idx="7">
                  <c:v>3.4287798650373881E-2</c:v>
                </c:pt>
                <c:pt idx="8">
                  <c:v>2.991063286521977E-2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37352"/>
        <c:axId val="498137744"/>
      </c:barChart>
      <c:catAx>
        <c:axId val="4981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8137744"/>
        <c:crosses val="autoZero"/>
        <c:auto val="1"/>
        <c:lblAlgn val="ctr"/>
        <c:lblOffset val="100"/>
        <c:noMultiLvlLbl val="0"/>
      </c:catAx>
      <c:valAx>
        <c:axId val="4981377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81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73202768258617"/>
          <c:y val="3.5307258723807064E-2"/>
          <c:w val="0.73858653244137662"/>
          <c:h val="0.745864656398642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4-Apps per slot'!$A$3</c:f>
              <c:strCache>
                <c:ptCount val="1"/>
                <c:pt idx="0">
                  <c:v>Number of applications submitted per enrollee spot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'[1]Figure 4'!$A$4:$A$7</c:f>
              <c:strCache>
                <c:ptCount val="4"/>
                <c:pt idx="0">
                  <c:v>3 to 14</c:v>
                </c:pt>
                <c:pt idx="1">
                  <c:v>15 to 24</c:v>
                </c:pt>
                <c:pt idx="2">
                  <c:v>25 to 34</c:v>
                </c:pt>
                <c:pt idx="3">
                  <c:v>35 to 45</c:v>
                </c:pt>
              </c:strCache>
            </c:strRef>
          </c:cat>
          <c:val>
            <c:numRef>
              <c:f>'Figure 4-Apps per slot'!$B$4:$B$7</c:f>
              <c:numCache>
                <c:formatCode>0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98138528"/>
        <c:axId val="498138920"/>
      </c:barChart>
      <c:catAx>
        <c:axId val="498138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Ratio </a:t>
                </a:r>
              </a:p>
              <a:p>
                <a:pPr>
                  <a:defRPr/>
                </a:pPr>
                <a:r>
                  <a:rPr lang="en-US"/>
                  <a:t>of </a:t>
                </a:r>
              </a:p>
              <a:p>
                <a:pPr>
                  <a:defRPr/>
                </a:pPr>
                <a:r>
                  <a:rPr lang="en-US"/>
                  <a:t>Applications</a:t>
                </a:r>
              </a:p>
              <a:p>
                <a:pPr>
                  <a:defRPr/>
                </a:pPr>
                <a:r>
                  <a:rPr lang="en-US"/>
                  <a:t>to</a:t>
                </a:r>
              </a:p>
              <a:p>
                <a:pPr>
                  <a:defRPr/>
                </a:pPr>
                <a:r>
                  <a:rPr lang="en-US"/>
                  <a:t>Enrollees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8138920"/>
        <c:crosses val="autoZero"/>
        <c:auto val="1"/>
        <c:lblAlgn val="ctr"/>
        <c:lblOffset val="100"/>
        <c:noMultiLvlLbl val="0"/>
      </c:catAx>
      <c:valAx>
        <c:axId val="49813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Schools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81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100964</xdr:rowOff>
    </xdr:from>
    <xdr:to>
      <xdr:col>9</xdr:col>
      <xdr:colOff>284445</xdr:colOff>
      <xdr:row>17</xdr:row>
      <xdr:rowOff>15239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123821</xdr:colOff>
      <xdr:row>1</xdr:row>
      <xdr:rowOff>109537</xdr:rowOff>
    </xdr:from>
    <xdr:to>
      <xdr:col>9</xdr:col>
      <xdr:colOff>118335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44449</xdr:rowOff>
    </xdr:from>
    <xdr:to>
      <xdr:col>10</xdr:col>
      <xdr:colOff>332996</xdr:colOff>
      <xdr:row>16</xdr:row>
      <xdr:rowOff>130175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51434</xdr:rowOff>
    </xdr:from>
    <xdr:to>
      <xdr:col>3</xdr:col>
      <xdr:colOff>571500</xdr:colOff>
      <xdr:row>16</xdr:row>
      <xdr:rowOff>152399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URVEY\APAN\APAN2011\Report\ADEADentalSchoolApplicantsEnrollees2011Entering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Figure 1"/>
      <sheetName val="Figure 2"/>
      <sheetName val="Figure 3"/>
      <sheetName val="Figure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4" t="str">
            <v>3 to 14</v>
          </cell>
        </row>
        <row r="5">
          <cell r="A5" t="str">
            <v>15 to 24</v>
          </cell>
        </row>
        <row r="6">
          <cell r="A6" t="str">
            <v>25 to 34</v>
          </cell>
        </row>
        <row r="7">
          <cell r="A7" t="str">
            <v>35 to 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56.bin"/><Relationship Id="rId4" Type="http://schemas.openxmlformats.org/officeDocument/2006/relationships/printerSettings" Target="../printerSettings/printerSettings5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"/>
  <sheetViews>
    <sheetView showGridLines="0" tabSelected="1" zoomScaleNormal="100" workbookViewId="0">
      <selection sqref="A1:N1"/>
    </sheetView>
  </sheetViews>
  <sheetFormatPr defaultColWidth="9.140625" defaultRowHeight="12.75" x14ac:dyDescent="0.25"/>
  <cols>
    <col min="1" max="1" width="32.140625" style="55" bestFit="1" customWidth="1"/>
    <col min="2" max="5" width="6.28515625" style="55" bestFit="1" customWidth="1"/>
    <col min="6" max="10" width="6.5703125" style="55" bestFit="1" customWidth="1"/>
    <col min="11" max="12" width="6.5703125" style="54" bestFit="1" customWidth="1"/>
    <col min="13" max="15" width="6.5703125" style="55" bestFit="1" customWidth="1"/>
    <col min="16" max="16384" width="9.140625" style="55"/>
  </cols>
  <sheetData>
    <row r="1" spans="1:16" ht="13.15" x14ac:dyDescent="0.3">
      <c r="A1" s="365" t="s">
        <v>251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54"/>
      <c r="P1" s="54"/>
    </row>
    <row r="2" spans="1:16" ht="13.15" x14ac:dyDescent="0.3">
      <c r="A2" s="62"/>
      <c r="B2" s="54"/>
      <c r="C2" s="54"/>
      <c r="D2" s="54"/>
      <c r="E2" s="54"/>
      <c r="F2" s="54"/>
      <c r="G2" s="54"/>
      <c r="H2" s="54"/>
      <c r="I2" s="54"/>
      <c r="J2" s="54"/>
      <c r="M2" s="54"/>
      <c r="O2" s="54"/>
      <c r="P2" s="54"/>
    </row>
    <row r="3" spans="1:16" ht="13.9" thickBot="1" x14ac:dyDescent="0.35">
      <c r="A3" s="116"/>
      <c r="B3" s="117">
        <v>1990</v>
      </c>
      <c r="C3" s="117">
        <v>2000</v>
      </c>
      <c r="D3" s="117">
        <v>2001</v>
      </c>
      <c r="E3" s="117">
        <v>2002</v>
      </c>
      <c r="F3" s="117">
        <v>2003</v>
      </c>
      <c r="G3" s="117">
        <v>2004</v>
      </c>
      <c r="H3" s="117">
        <v>2005</v>
      </c>
      <c r="I3" s="117">
        <v>2006</v>
      </c>
      <c r="J3" s="117">
        <v>2007</v>
      </c>
      <c r="K3" s="117">
        <v>2008</v>
      </c>
      <c r="L3" s="117">
        <v>2009</v>
      </c>
      <c r="M3" s="117">
        <v>2010</v>
      </c>
      <c r="N3" s="117">
        <v>2011</v>
      </c>
      <c r="O3" s="117">
        <v>2012</v>
      </c>
      <c r="P3" s="54"/>
    </row>
    <row r="4" spans="1:16" ht="13.15" x14ac:dyDescent="0.3">
      <c r="A4" s="54" t="s">
        <v>378</v>
      </c>
      <c r="B4" s="15">
        <v>5602</v>
      </c>
      <c r="C4" s="15">
        <v>7231</v>
      </c>
      <c r="D4" s="15">
        <v>7284</v>
      </c>
      <c r="E4" s="15">
        <v>8389</v>
      </c>
      <c r="F4" s="15">
        <v>10121</v>
      </c>
      <c r="G4" s="15">
        <v>11360</v>
      </c>
      <c r="H4" s="15">
        <v>12528</v>
      </c>
      <c r="I4" s="15">
        <v>13289</v>
      </c>
      <c r="J4" s="15">
        <v>13679</v>
      </c>
      <c r="K4" s="15">
        <v>14139</v>
      </c>
      <c r="L4" s="15">
        <v>13993</v>
      </c>
      <c r="M4" s="15">
        <v>13406</v>
      </c>
      <c r="N4" s="15">
        <v>13117</v>
      </c>
      <c r="O4" s="15">
        <v>13156</v>
      </c>
      <c r="P4" s="54"/>
    </row>
    <row r="5" spans="1:16" ht="13.15" x14ac:dyDescent="0.3">
      <c r="A5" s="70" t="s">
        <v>0</v>
      </c>
      <c r="B5" s="71">
        <v>5123</v>
      </c>
      <c r="C5" s="71">
        <v>7770</v>
      </c>
      <c r="D5" s="71">
        <v>7412</v>
      </c>
      <c r="E5" s="71">
        <v>7537</v>
      </c>
      <c r="F5" s="71">
        <v>8176</v>
      </c>
      <c r="G5" s="71">
        <v>9433</v>
      </c>
      <c r="H5" s="71">
        <v>10731</v>
      </c>
      <c r="I5" s="71">
        <v>12463</v>
      </c>
      <c r="J5" s="71">
        <v>13742</v>
      </c>
      <c r="K5" s="71">
        <v>12178</v>
      </c>
      <c r="L5" s="71">
        <v>12210</v>
      </c>
      <c r="M5" s="71">
        <v>12001</v>
      </c>
      <c r="N5" s="71">
        <v>12039</v>
      </c>
      <c r="O5" s="71">
        <v>12077</v>
      </c>
      <c r="P5" s="54"/>
    </row>
    <row r="6" spans="1:16" ht="13.15" x14ac:dyDescent="0.3">
      <c r="A6" s="54" t="s">
        <v>140</v>
      </c>
      <c r="B6" s="15">
        <v>3708</v>
      </c>
      <c r="C6" s="15">
        <v>4234</v>
      </c>
      <c r="D6" s="15">
        <v>4267</v>
      </c>
      <c r="E6" s="15">
        <v>4372</v>
      </c>
      <c r="F6" s="15">
        <v>4528</v>
      </c>
      <c r="G6" s="15">
        <v>4457</v>
      </c>
      <c r="H6" s="15">
        <v>4558</v>
      </c>
      <c r="I6" s="15">
        <v>4608</v>
      </c>
      <c r="J6" s="15">
        <v>4618</v>
      </c>
      <c r="K6" s="15">
        <v>4794</v>
      </c>
      <c r="L6" s="15">
        <v>4871</v>
      </c>
      <c r="M6" s="15">
        <v>4947</v>
      </c>
      <c r="N6" s="15">
        <v>5311</v>
      </c>
      <c r="O6" s="15">
        <v>5483</v>
      </c>
    </row>
    <row r="7" spans="1:16" ht="16.5" customHeight="1" x14ac:dyDescent="0.25">
      <c r="A7" s="70" t="s">
        <v>2</v>
      </c>
      <c r="B7" s="78">
        <v>1.3816073354908307</v>
      </c>
      <c r="C7" s="78">
        <v>1.83</v>
      </c>
      <c r="D7" s="78">
        <v>1.74</v>
      </c>
      <c r="E7" s="78">
        <v>1.72</v>
      </c>
      <c r="F7" s="78">
        <v>1.81</v>
      </c>
      <c r="G7" s="78">
        <v>2.12</v>
      </c>
      <c r="H7" s="78">
        <v>2.35</v>
      </c>
      <c r="I7" s="78">
        <v>2.7</v>
      </c>
      <c r="J7" s="78">
        <v>2.98</v>
      </c>
      <c r="K7" s="78">
        <v>2.54</v>
      </c>
      <c r="L7" s="78">
        <v>2.5066721412440978</v>
      </c>
      <c r="M7" s="78">
        <v>2.4259146957752171</v>
      </c>
      <c r="N7" s="78">
        <v>2.2668047448691397</v>
      </c>
      <c r="O7" s="78">
        <v>2.2026262994710923</v>
      </c>
    </row>
    <row r="8" spans="1:16" s="54" customFormat="1" x14ac:dyDescent="0.25">
      <c r="A8" s="54" t="s">
        <v>3</v>
      </c>
      <c r="B8" s="61">
        <v>0.72379465157134504</v>
      </c>
      <c r="C8" s="61">
        <v>0.54500000000000004</v>
      </c>
      <c r="D8" s="61">
        <v>0.57599999999999996</v>
      </c>
      <c r="E8" s="61">
        <v>0.57999999999999996</v>
      </c>
      <c r="F8" s="61">
        <v>0.55400000000000005</v>
      </c>
      <c r="G8" s="61">
        <v>0.47199999999999998</v>
      </c>
      <c r="H8" s="61">
        <v>0.42499999999999999</v>
      </c>
      <c r="I8" s="61">
        <v>0.37</v>
      </c>
      <c r="J8" s="61">
        <v>0.33600000000000002</v>
      </c>
      <c r="K8" s="61">
        <v>0.39400000000000002</v>
      </c>
      <c r="L8" s="63">
        <v>0.39893529893529894</v>
      </c>
      <c r="M8" s="61">
        <v>0.41199999999999998</v>
      </c>
      <c r="N8" s="61">
        <v>0.44114959714261981</v>
      </c>
      <c r="O8" s="61">
        <v>0.45400347768485549</v>
      </c>
    </row>
    <row r="9" spans="1:16" x14ac:dyDescent="0.25">
      <c r="A9" s="118" t="s">
        <v>379</v>
      </c>
      <c r="B9" s="76">
        <v>4001</v>
      </c>
      <c r="C9" s="76">
        <v>4327</v>
      </c>
      <c r="D9" s="76">
        <v>4407</v>
      </c>
      <c r="E9" s="76">
        <v>4448</v>
      </c>
      <c r="F9" s="76">
        <v>4618</v>
      </c>
      <c r="G9" s="76">
        <v>4612</v>
      </c>
      <c r="H9" s="76">
        <v>4688</v>
      </c>
      <c r="I9" s="76">
        <v>4733</v>
      </c>
      <c r="J9" s="76">
        <v>4770</v>
      </c>
      <c r="K9" s="76">
        <v>4918</v>
      </c>
      <c r="L9" s="76">
        <v>5089</v>
      </c>
      <c r="M9" s="76">
        <v>5171</v>
      </c>
      <c r="N9" s="76">
        <v>5493</v>
      </c>
      <c r="O9" s="76">
        <v>5697</v>
      </c>
    </row>
    <row r="10" spans="1:16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M10" s="54"/>
    </row>
    <row r="11" spans="1:16" s="54" customFormat="1" x14ac:dyDescent="0.25">
      <c r="A11" s="366" t="s">
        <v>258</v>
      </c>
      <c r="B11" s="366"/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</row>
    <row r="12" spans="1:16" s="54" customFormat="1" x14ac:dyDescent="0.2">
      <c r="A12" s="367" t="s">
        <v>359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</row>
    <row r="13" spans="1:16" x14ac:dyDescent="0.25">
      <c r="A13" s="366" t="s">
        <v>377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</row>
    <row r="14" spans="1:16" x14ac:dyDescent="0.25">
      <c r="A14" s="366"/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</row>
  </sheetData>
  <customSheetViews>
    <customSheetView guid="{6205ACC2-7748-4BB6-9408-101C32D32338}" showGridLines="0">
      <selection sqref="A1:N1"/>
      <pageMargins left="0.5" right="0.5" top="0.25" bottom="1" header="0.5" footer="0.5"/>
      <pageSetup scale="95" orientation="landscape" r:id="rId1"/>
      <headerFooter alignWithMargins="0"/>
    </customSheetView>
    <customSheetView guid="{2B652145-1D52-4EE8-83F9-19E7E3F403E5}" showGridLines="0">
      <selection sqref="A1:N1"/>
      <pageMargins left="0.5" right="0.5" top="0.25" bottom="1" header="0.5" footer="0.5"/>
      <pageSetup scale="95" orientation="landscape" r:id="rId2"/>
      <headerFooter alignWithMargins="0"/>
    </customSheetView>
    <customSheetView guid="{95FDDC2C-549A-47CA-B8D5-ECD00002A7F5}" showGridLines="0">
      <selection sqref="A1:N1"/>
      <pageMargins left="0.5" right="0.5" top="0.25" bottom="1" header="0.5" footer="0.5"/>
      <pageSetup scale="95" orientation="landscape" r:id="rId3"/>
      <headerFooter alignWithMargins="0"/>
    </customSheetView>
    <customSheetView guid="{7A197565-CD06-4D40-ADF6-ABEB5F656DCB}" showPageBreaks="1" showGridLines="0">
      <selection activeCell="A14" sqref="A14"/>
      <pageMargins left="0.5" right="0.5" top="0.25" bottom="1" header="0.5" footer="0.5"/>
      <pageSetup scale="95" orientation="landscape" r:id="rId4"/>
      <headerFooter alignWithMargins="0"/>
    </customSheetView>
  </customSheetViews>
  <mergeCells count="5">
    <mergeCell ref="A1:N1"/>
    <mergeCell ref="A11:N11"/>
    <mergeCell ref="A12:N12"/>
    <mergeCell ref="A14:N14"/>
    <mergeCell ref="A13:N13"/>
  </mergeCells>
  <phoneticPr fontId="0" type="noConversion"/>
  <pageMargins left="0.5" right="0.5" top="0.25" bottom="1" header="0.5" footer="0.5"/>
  <pageSetup scale="95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PageLayoutView="110" workbookViewId="0">
      <selection sqref="A1:W1"/>
    </sheetView>
  </sheetViews>
  <sheetFormatPr defaultColWidth="9.140625" defaultRowHeight="12.75" x14ac:dyDescent="0.25"/>
  <cols>
    <col min="1" max="1" width="6" style="259" customWidth="1"/>
    <col min="2" max="2" width="69.140625" style="260" customWidth="1"/>
    <col min="3" max="3" width="9.42578125" style="261" customWidth="1"/>
    <col min="4" max="4" width="8.28515625" style="261" customWidth="1"/>
    <col min="5" max="5" width="1.7109375" style="261" customWidth="1"/>
    <col min="6" max="23" width="6.7109375" style="261" customWidth="1"/>
    <col min="24" max="16384" width="9.140625" style="260"/>
  </cols>
  <sheetData>
    <row r="1" spans="1:23" customFormat="1" ht="15" x14ac:dyDescent="0.25">
      <c r="A1" s="391" t="s">
        <v>349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</row>
    <row r="2" spans="1:23" ht="13.5" customHeight="1" x14ac:dyDescent="0.25">
      <c r="L2" s="262"/>
      <c r="M2" s="262"/>
      <c r="N2" s="263"/>
      <c r="O2" s="263"/>
      <c r="P2" s="263"/>
      <c r="Q2" s="263"/>
    </row>
    <row r="3" spans="1:23" s="265" customFormat="1" ht="54.75" customHeight="1" thickBot="1" x14ac:dyDescent="0.25">
      <c r="A3" s="264"/>
      <c r="C3" s="353"/>
      <c r="D3" s="353"/>
      <c r="E3" s="355"/>
      <c r="F3" s="388" t="s">
        <v>146</v>
      </c>
      <c r="G3" s="388"/>
      <c r="H3" s="388" t="s">
        <v>138</v>
      </c>
      <c r="I3" s="388"/>
      <c r="J3" s="388" t="s">
        <v>149</v>
      </c>
      <c r="K3" s="388"/>
      <c r="L3" s="388" t="s">
        <v>145</v>
      </c>
      <c r="M3" s="388"/>
      <c r="N3" s="388" t="s">
        <v>389</v>
      </c>
      <c r="O3" s="388"/>
      <c r="P3" s="388" t="s">
        <v>15</v>
      </c>
      <c r="Q3" s="388"/>
      <c r="R3" s="388" t="s">
        <v>150</v>
      </c>
      <c r="S3" s="388"/>
      <c r="T3" s="388" t="s">
        <v>388</v>
      </c>
      <c r="U3" s="388"/>
      <c r="V3" s="388" t="s">
        <v>343</v>
      </c>
      <c r="W3" s="388"/>
    </row>
    <row r="4" spans="1:23" s="265" customFormat="1" ht="30.75" customHeight="1" thickBot="1" x14ac:dyDescent="0.25">
      <c r="A4" s="266" t="s">
        <v>16</v>
      </c>
      <c r="B4" s="266" t="s">
        <v>162</v>
      </c>
      <c r="C4" s="267" t="s">
        <v>344</v>
      </c>
      <c r="D4" s="267" t="s">
        <v>345</v>
      </c>
      <c r="E4" s="356"/>
      <c r="F4" s="358" t="s">
        <v>118</v>
      </c>
      <c r="G4" s="358" t="s">
        <v>116</v>
      </c>
      <c r="H4" s="358" t="s">
        <v>118</v>
      </c>
      <c r="I4" s="358" t="s">
        <v>116</v>
      </c>
      <c r="J4" s="358" t="s">
        <v>118</v>
      </c>
      <c r="K4" s="358" t="s">
        <v>116</v>
      </c>
      <c r="L4" s="358" t="s">
        <v>118</v>
      </c>
      <c r="M4" s="358" t="s">
        <v>116</v>
      </c>
      <c r="N4" s="358" t="s">
        <v>118</v>
      </c>
      <c r="O4" s="358" t="s">
        <v>116</v>
      </c>
      <c r="P4" s="358" t="s">
        <v>118</v>
      </c>
      <c r="Q4" s="358" t="s">
        <v>116</v>
      </c>
      <c r="R4" s="358" t="s">
        <v>118</v>
      </c>
      <c r="S4" s="358" t="s">
        <v>116</v>
      </c>
      <c r="T4" s="358" t="s">
        <v>118</v>
      </c>
      <c r="U4" s="358" t="s">
        <v>116</v>
      </c>
      <c r="V4" s="358" t="s">
        <v>118</v>
      </c>
      <c r="W4" s="358" t="s">
        <v>116</v>
      </c>
    </row>
    <row r="5" spans="1:23" ht="12" customHeight="1" x14ac:dyDescent="0.25">
      <c r="A5" s="259" t="s">
        <v>17</v>
      </c>
      <c r="B5" s="260" t="s">
        <v>184</v>
      </c>
      <c r="C5" s="268">
        <v>680</v>
      </c>
      <c r="D5" s="268">
        <v>58</v>
      </c>
      <c r="E5" s="268"/>
      <c r="F5" s="359">
        <v>0</v>
      </c>
      <c r="G5" s="359">
        <v>3</v>
      </c>
      <c r="H5" s="359">
        <v>3</v>
      </c>
      <c r="I5" s="359">
        <v>117</v>
      </c>
      <c r="J5" s="359">
        <v>3</v>
      </c>
      <c r="K5" s="359">
        <v>50</v>
      </c>
      <c r="L5" s="359">
        <v>0</v>
      </c>
      <c r="M5" s="359">
        <v>51</v>
      </c>
      <c r="N5" s="359">
        <v>0</v>
      </c>
      <c r="O5" s="359">
        <v>0</v>
      </c>
      <c r="P5" s="359">
        <v>49</v>
      </c>
      <c r="Q5" s="359">
        <v>416</v>
      </c>
      <c r="R5" s="359">
        <v>1</v>
      </c>
      <c r="S5" s="359">
        <v>13</v>
      </c>
      <c r="T5" s="359">
        <v>1</v>
      </c>
      <c r="U5" s="359">
        <v>15</v>
      </c>
      <c r="V5" s="359">
        <v>1</v>
      </c>
      <c r="W5" s="359">
        <v>15</v>
      </c>
    </row>
    <row r="6" spans="1:23" ht="12" customHeight="1" x14ac:dyDescent="0.25">
      <c r="A6" s="269" t="s">
        <v>18</v>
      </c>
      <c r="B6" s="72" t="s">
        <v>144</v>
      </c>
      <c r="C6" s="268">
        <v>3658</v>
      </c>
      <c r="D6" s="268">
        <v>75</v>
      </c>
      <c r="E6" s="268"/>
      <c r="F6" s="360">
        <v>0</v>
      </c>
      <c r="G6" s="360">
        <v>9</v>
      </c>
      <c r="H6" s="360">
        <v>16</v>
      </c>
      <c r="I6" s="360">
        <v>1135</v>
      </c>
      <c r="J6" s="360">
        <v>4</v>
      </c>
      <c r="K6" s="360">
        <v>99</v>
      </c>
      <c r="L6" s="360">
        <v>3</v>
      </c>
      <c r="M6" s="360">
        <v>272</v>
      </c>
      <c r="N6" s="360">
        <v>1</v>
      </c>
      <c r="O6" s="360">
        <v>2</v>
      </c>
      <c r="P6" s="360">
        <v>47</v>
      </c>
      <c r="Q6" s="360">
        <v>1819</v>
      </c>
      <c r="R6" s="360">
        <v>4</v>
      </c>
      <c r="S6" s="360">
        <v>133</v>
      </c>
      <c r="T6" s="360">
        <v>0</v>
      </c>
      <c r="U6" s="360">
        <v>110</v>
      </c>
      <c r="V6" s="360">
        <v>0</v>
      </c>
      <c r="W6" s="360">
        <v>79</v>
      </c>
    </row>
    <row r="7" spans="1:23" ht="12" customHeight="1" x14ac:dyDescent="0.25">
      <c r="A7" s="259" t="s">
        <v>18</v>
      </c>
      <c r="B7" s="260" t="s">
        <v>245</v>
      </c>
      <c r="C7" s="268">
        <v>3120</v>
      </c>
      <c r="D7" s="268">
        <v>112</v>
      </c>
      <c r="E7" s="268"/>
      <c r="F7" s="359">
        <v>0</v>
      </c>
      <c r="G7" s="359">
        <v>6</v>
      </c>
      <c r="H7" s="359">
        <v>15</v>
      </c>
      <c r="I7" s="359">
        <v>974</v>
      </c>
      <c r="J7" s="359">
        <v>0</v>
      </c>
      <c r="K7" s="359">
        <v>62</v>
      </c>
      <c r="L7" s="359">
        <v>5</v>
      </c>
      <c r="M7" s="359">
        <v>203</v>
      </c>
      <c r="N7" s="359">
        <v>0</v>
      </c>
      <c r="O7" s="359">
        <v>1</v>
      </c>
      <c r="P7" s="359">
        <v>84</v>
      </c>
      <c r="Q7" s="359">
        <v>1533</v>
      </c>
      <c r="R7" s="359">
        <v>2</v>
      </c>
      <c r="S7" s="359">
        <v>107</v>
      </c>
      <c r="T7" s="359">
        <v>4</v>
      </c>
      <c r="U7" s="359">
        <v>104</v>
      </c>
      <c r="V7" s="359">
        <v>2</v>
      </c>
      <c r="W7" s="359">
        <v>130</v>
      </c>
    </row>
    <row r="8" spans="1:23" ht="12" customHeight="1" x14ac:dyDescent="0.25">
      <c r="A8" s="269" t="s">
        <v>19</v>
      </c>
      <c r="B8" s="72" t="s">
        <v>346</v>
      </c>
      <c r="C8" s="268">
        <v>1987</v>
      </c>
      <c r="D8" s="268">
        <v>88</v>
      </c>
      <c r="E8" s="268"/>
      <c r="F8" s="360">
        <v>0</v>
      </c>
      <c r="G8" s="360">
        <v>3</v>
      </c>
      <c r="H8" s="360">
        <v>55</v>
      </c>
      <c r="I8" s="360">
        <v>831</v>
      </c>
      <c r="J8" s="360">
        <v>0</v>
      </c>
      <c r="K8" s="360">
        <v>51</v>
      </c>
      <c r="L8" s="360">
        <v>4</v>
      </c>
      <c r="M8" s="360">
        <v>173</v>
      </c>
      <c r="N8" s="360">
        <v>0</v>
      </c>
      <c r="O8" s="360">
        <v>1</v>
      </c>
      <c r="P8" s="360">
        <v>23</v>
      </c>
      <c r="Q8" s="360">
        <v>688</v>
      </c>
      <c r="R8" s="360">
        <v>2</v>
      </c>
      <c r="S8" s="360">
        <v>72</v>
      </c>
      <c r="T8" s="360">
        <v>2</v>
      </c>
      <c r="U8" s="360">
        <v>69</v>
      </c>
      <c r="V8" s="360">
        <v>2</v>
      </c>
      <c r="W8" s="360">
        <v>99</v>
      </c>
    </row>
    <row r="9" spans="1:23" ht="12" customHeight="1" x14ac:dyDescent="0.25">
      <c r="A9" s="259" t="s">
        <v>19</v>
      </c>
      <c r="B9" s="260" t="s">
        <v>243</v>
      </c>
      <c r="C9" s="268">
        <v>1808</v>
      </c>
      <c r="D9" s="268">
        <v>87</v>
      </c>
      <c r="E9" s="268"/>
      <c r="F9" s="359">
        <v>0</v>
      </c>
      <c r="G9" s="359">
        <v>2</v>
      </c>
      <c r="H9" s="359">
        <v>45</v>
      </c>
      <c r="I9" s="359">
        <v>775</v>
      </c>
      <c r="J9" s="359">
        <v>5</v>
      </c>
      <c r="K9" s="359">
        <v>37</v>
      </c>
      <c r="L9" s="359">
        <v>15</v>
      </c>
      <c r="M9" s="359">
        <v>134</v>
      </c>
      <c r="N9" s="359">
        <v>0</v>
      </c>
      <c r="O9" s="359">
        <v>1</v>
      </c>
      <c r="P9" s="359">
        <v>19</v>
      </c>
      <c r="Q9" s="359">
        <v>630</v>
      </c>
      <c r="R9" s="359">
        <v>2</v>
      </c>
      <c r="S9" s="359">
        <v>63</v>
      </c>
      <c r="T9" s="359">
        <v>0</v>
      </c>
      <c r="U9" s="359">
        <v>67</v>
      </c>
      <c r="V9" s="359">
        <v>1</v>
      </c>
      <c r="W9" s="359">
        <v>99</v>
      </c>
    </row>
    <row r="10" spans="1:23" ht="12" customHeight="1" x14ac:dyDescent="0.25">
      <c r="A10" s="269" t="s">
        <v>19</v>
      </c>
      <c r="B10" s="72" t="s">
        <v>185</v>
      </c>
      <c r="C10" s="268">
        <v>2029</v>
      </c>
      <c r="D10" s="268">
        <v>94</v>
      </c>
      <c r="E10" s="268"/>
      <c r="F10" s="360">
        <v>0</v>
      </c>
      <c r="G10" s="360">
        <v>4</v>
      </c>
      <c r="H10" s="360">
        <v>33</v>
      </c>
      <c r="I10" s="360">
        <v>718</v>
      </c>
      <c r="J10" s="360">
        <v>2</v>
      </c>
      <c r="K10" s="360">
        <v>70</v>
      </c>
      <c r="L10" s="360">
        <v>12</v>
      </c>
      <c r="M10" s="360">
        <v>160</v>
      </c>
      <c r="N10" s="360">
        <v>0</v>
      </c>
      <c r="O10" s="360">
        <v>4</v>
      </c>
      <c r="P10" s="360">
        <v>35</v>
      </c>
      <c r="Q10" s="360">
        <v>791</v>
      </c>
      <c r="R10" s="360">
        <v>2</v>
      </c>
      <c r="S10" s="360">
        <v>59</v>
      </c>
      <c r="T10" s="360">
        <v>3</v>
      </c>
      <c r="U10" s="360">
        <v>57</v>
      </c>
      <c r="V10" s="360">
        <v>7</v>
      </c>
      <c r="W10" s="360">
        <v>166</v>
      </c>
    </row>
    <row r="11" spans="1:23" ht="12" customHeight="1" x14ac:dyDescent="0.25">
      <c r="A11" s="259" t="s">
        <v>19</v>
      </c>
      <c r="B11" s="260" t="s">
        <v>143</v>
      </c>
      <c r="C11" s="268">
        <v>3164</v>
      </c>
      <c r="D11" s="268">
        <v>137</v>
      </c>
      <c r="E11" s="268"/>
      <c r="F11" s="359">
        <v>0</v>
      </c>
      <c r="G11" s="359">
        <v>5</v>
      </c>
      <c r="H11" s="359">
        <v>57</v>
      </c>
      <c r="I11" s="359">
        <v>1277</v>
      </c>
      <c r="J11" s="359">
        <v>0</v>
      </c>
      <c r="K11" s="359">
        <v>55</v>
      </c>
      <c r="L11" s="359">
        <v>11</v>
      </c>
      <c r="M11" s="359">
        <v>209</v>
      </c>
      <c r="N11" s="359">
        <v>0</v>
      </c>
      <c r="O11" s="359">
        <v>2</v>
      </c>
      <c r="P11" s="359">
        <v>56</v>
      </c>
      <c r="Q11" s="359">
        <v>1166</v>
      </c>
      <c r="R11" s="359">
        <v>5</v>
      </c>
      <c r="S11" s="359">
        <v>96</v>
      </c>
      <c r="T11" s="359">
        <v>6</v>
      </c>
      <c r="U11" s="359">
        <v>98</v>
      </c>
      <c r="V11" s="359">
        <v>2</v>
      </c>
      <c r="W11" s="359">
        <v>256</v>
      </c>
    </row>
    <row r="12" spans="1:23" ht="12" customHeight="1" x14ac:dyDescent="0.25">
      <c r="A12" s="269" t="s">
        <v>19</v>
      </c>
      <c r="B12" s="72" t="s">
        <v>186</v>
      </c>
      <c r="C12" s="268">
        <v>3515</v>
      </c>
      <c r="D12" s="268">
        <v>143</v>
      </c>
      <c r="E12" s="268"/>
      <c r="F12" s="360">
        <v>0</v>
      </c>
      <c r="G12" s="360">
        <v>1</v>
      </c>
      <c r="H12" s="360">
        <v>52</v>
      </c>
      <c r="I12" s="360">
        <v>1423</v>
      </c>
      <c r="J12" s="360">
        <v>5</v>
      </c>
      <c r="K12" s="360">
        <v>101</v>
      </c>
      <c r="L12" s="360">
        <v>13</v>
      </c>
      <c r="M12" s="360">
        <v>235</v>
      </c>
      <c r="N12" s="360">
        <v>0</v>
      </c>
      <c r="O12" s="360">
        <v>3</v>
      </c>
      <c r="P12" s="360">
        <v>54</v>
      </c>
      <c r="Q12" s="360">
        <v>1231</v>
      </c>
      <c r="R12" s="360">
        <v>6</v>
      </c>
      <c r="S12" s="360">
        <v>117</v>
      </c>
      <c r="T12" s="360">
        <v>6</v>
      </c>
      <c r="U12" s="360">
        <v>133</v>
      </c>
      <c r="V12" s="360">
        <v>7</v>
      </c>
      <c r="W12" s="360">
        <v>271</v>
      </c>
    </row>
    <row r="13" spans="1:23" ht="12" customHeight="1" x14ac:dyDescent="0.25">
      <c r="A13" s="259" t="s">
        <v>19</v>
      </c>
      <c r="B13" s="260" t="s">
        <v>187</v>
      </c>
      <c r="C13" s="268">
        <v>2691</v>
      </c>
      <c r="D13" s="268">
        <v>67</v>
      </c>
      <c r="E13" s="268"/>
      <c r="F13" s="359">
        <v>0</v>
      </c>
      <c r="G13" s="359">
        <v>4</v>
      </c>
      <c r="H13" s="359">
        <v>26</v>
      </c>
      <c r="I13" s="359">
        <v>1131</v>
      </c>
      <c r="J13" s="359">
        <v>1</v>
      </c>
      <c r="K13" s="359">
        <v>51</v>
      </c>
      <c r="L13" s="359">
        <v>6</v>
      </c>
      <c r="M13" s="359">
        <v>179</v>
      </c>
      <c r="N13" s="359">
        <v>1</v>
      </c>
      <c r="O13" s="359">
        <v>3</v>
      </c>
      <c r="P13" s="359">
        <v>22</v>
      </c>
      <c r="Q13" s="359">
        <v>1014</v>
      </c>
      <c r="R13" s="359">
        <v>4</v>
      </c>
      <c r="S13" s="359">
        <v>103</v>
      </c>
      <c r="T13" s="359">
        <v>5</v>
      </c>
      <c r="U13" s="359">
        <v>92</v>
      </c>
      <c r="V13" s="359">
        <v>2</v>
      </c>
      <c r="W13" s="359">
        <v>114</v>
      </c>
    </row>
    <row r="14" spans="1:23" ht="12" customHeight="1" x14ac:dyDescent="0.25">
      <c r="A14" s="269" t="s">
        <v>20</v>
      </c>
      <c r="B14" s="72" t="s">
        <v>188</v>
      </c>
      <c r="C14" s="268">
        <v>1558</v>
      </c>
      <c r="D14" s="268">
        <v>80</v>
      </c>
      <c r="E14" s="268"/>
      <c r="F14" s="360">
        <v>0</v>
      </c>
      <c r="G14" s="360">
        <v>4</v>
      </c>
      <c r="H14" s="360">
        <v>8</v>
      </c>
      <c r="I14" s="360">
        <v>243</v>
      </c>
      <c r="J14" s="360">
        <v>2</v>
      </c>
      <c r="K14" s="360">
        <v>23</v>
      </c>
      <c r="L14" s="360">
        <v>9</v>
      </c>
      <c r="M14" s="360">
        <v>131</v>
      </c>
      <c r="N14" s="360">
        <v>0</v>
      </c>
      <c r="O14" s="360">
        <v>0</v>
      </c>
      <c r="P14" s="360">
        <v>55</v>
      </c>
      <c r="Q14" s="360">
        <v>1026</v>
      </c>
      <c r="R14" s="360">
        <v>5</v>
      </c>
      <c r="S14" s="360">
        <v>59</v>
      </c>
      <c r="T14" s="360">
        <v>1</v>
      </c>
      <c r="U14" s="360">
        <v>49</v>
      </c>
      <c r="V14" s="360">
        <v>0</v>
      </c>
      <c r="W14" s="360">
        <v>23</v>
      </c>
    </row>
    <row r="15" spans="1:23" ht="12" customHeight="1" x14ac:dyDescent="0.25">
      <c r="A15" s="259" t="s">
        <v>21</v>
      </c>
      <c r="B15" s="260" t="s">
        <v>189</v>
      </c>
      <c r="C15" s="268">
        <v>1236</v>
      </c>
      <c r="D15" s="268">
        <v>40</v>
      </c>
      <c r="E15" s="268"/>
      <c r="F15" s="359">
        <v>0</v>
      </c>
      <c r="G15" s="359">
        <v>0</v>
      </c>
      <c r="H15" s="359">
        <v>7</v>
      </c>
      <c r="I15" s="359">
        <v>338</v>
      </c>
      <c r="J15" s="359">
        <v>2</v>
      </c>
      <c r="K15" s="359">
        <v>54</v>
      </c>
      <c r="L15" s="359">
        <v>2</v>
      </c>
      <c r="M15" s="359">
        <v>74</v>
      </c>
      <c r="N15" s="359">
        <v>0</v>
      </c>
      <c r="O15" s="359">
        <v>1</v>
      </c>
      <c r="P15" s="359">
        <v>25</v>
      </c>
      <c r="Q15" s="359">
        <v>610</v>
      </c>
      <c r="R15" s="359">
        <v>0</v>
      </c>
      <c r="S15" s="359">
        <v>31</v>
      </c>
      <c r="T15" s="359">
        <v>4</v>
      </c>
      <c r="U15" s="359">
        <v>48</v>
      </c>
      <c r="V15" s="359">
        <v>0</v>
      </c>
      <c r="W15" s="359">
        <v>80</v>
      </c>
    </row>
    <row r="16" spans="1:23" ht="12" customHeight="1" x14ac:dyDescent="0.25">
      <c r="A16" s="269" t="s">
        <v>22</v>
      </c>
      <c r="B16" s="72" t="s">
        <v>190</v>
      </c>
      <c r="C16" s="268">
        <v>2386</v>
      </c>
      <c r="D16" s="268">
        <v>75</v>
      </c>
      <c r="E16" s="268"/>
      <c r="F16" s="360">
        <v>0</v>
      </c>
      <c r="G16" s="360">
        <v>4</v>
      </c>
      <c r="H16" s="360">
        <v>12</v>
      </c>
      <c r="I16" s="360">
        <v>818</v>
      </c>
      <c r="J16" s="360">
        <v>38</v>
      </c>
      <c r="K16" s="360">
        <v>464</v>
      </c>
      <c r="L16" s="360">
        <v>7</v>
      </c>
      <c r="M16" s="360">
        <v>224</v>
      </c>
      <c r="N16" s="360">
        <v>0</v>
      </c>
      <c r="O16" s="360">
        <v>2</v>
      </c>
      <c r="P16" s="360">
        <v>3</v>
      </c>
      <c r="Q16" s="360">
        <v>563</v>
      </c>
      <c r="R16" s="360">
        <v>6</v>
      </c>
      <c r="S16" s="360">
        <v>94</v>
      </c>
      <c r="T16" s="360">
        <v>1</v>
      </c>
      <c r="U16" s="360">
        <v>60</v>
      </c>
      <c r="V16" s="360">
        <v>8</v>
      </c>
      <c r="W16" s="360">
        <v>157</v>
      </c>
    </row>
    <row r="17" spans="1:23" ht="12" customHeight="1" x14ac:dyDescent="0.25">
      <c r="A17" s="259" t="s">
        <v>23</v>
      </c>
      <c r="B17" s="260" t="s">
        <v>191</v>
      </c>
      <c r="C17" s="268">
        <v>3098</v>
      </c>
      <c r="D17" s="268">
        <v>104</v>
      </c>
      <c r="E17" s="268"/>
      <c r="F17" s="359">
        <v>0</v>
      </c>
      <c r="G17" s="359">
        <v>1</v>
      </c>
      <c r="H17" s="359">
        <v>24</v>
      </c>
      <c r="I17" s="359">
        <v>840</v>
      </c>
      <c r="J17" s="359">
        <v>3</v>
      </c>
      <c r="K17" s="359">
        <v>100</v>
      </c>
      <c r="L17" s="359">
        <v>17</v>
      </c>
      <c r="M17" s="359">
        <v>307</v>
      </c>
      <c r="N17" s="359">
        <v>0</v>
      </c>
      <c r="O17" s="359">
        <v>3</v>
      </c>
      <c r="P17" s="359">
        <v>49</v>
      </c>
      <c r="Q17" s="359">
        <v>1450</v>
      </c>
      <c r="R17" s="359">
        <v>3</v>
      </c>
      <c r="S17" s="359">
        <v>90</v>
      </c>
      <c r="T17" s="359">
        <v>3</v>
      </c>
      <c r="U17" s="359">
        <v>94</v>
      </c>
      <c r="V17" s="359">
        <v>5</v>
      </c>
      <c r="W17" s="359">
        <v>213</v>
      </c>
    </row>
    <row r="18" spans="1:23" ht="12" customHeight="1" x14ac:dyDescent="0.25">
      <c r="A18" s="269" t="s">
        <v>23</v>
      </c>
      <c r="B18" s="72" t="s">
        <v>192</v>
      </c>
      <c r="C18" s="268">
        <v>1526</v>
      </c>
      <c r="D18" s="268">
        <v>82</v>
      </c>
      <c r="E18" s="268"/>
      <c r="F18" s="360">
        <v>0</v>
      </c>
      <c r="G18" s="360">
        <v>2</v>
      </c>
      <c r="H18" s="360">
        <v>13</v>
      </c>
      <c r="I18" s="360">
        <v>337</v>
      </c>
      <c r="J18" s="360">
        <v>8</v>
      </c>
      <c r="K18" s="360">
        <v>78</v>
      </c>
      <c r="L18" s="360">
        <v>13</v>
      </c>
      <c r="M18" s="360">
        <v>244</v>
      </c>
      <c r="N18" s="360">
        <v>0</v>
      </c>
      <c r="O18" s="360">
        <v>1</v>
      </c>
      <c r="P18" s="360">
        <v>44</v>
      </c>
      <c r="Q18" s="360">
        <v>756</v>
      </c>
      <c r="R18" s="360">
        <v>2</v>
      </c>
      <c r="S18" s="360">
        <v>47</v>
      </c>
      <c r="T18" s="360">
        <v>2</v>
      </c>
      <c r="U18" s="360">
        <v>41</v>
      </c>
      <c r="V18" s="360">
        <v>0</v>
      </c>
      <c r="W18" s="360">
        <v>20</v>
      </c>
    </row>
    <row r="19" spans="1:23" ht="12" customHeight="1" x14ac:dyDescent="0.25">
      <c r="A19" s="269" t="s">
        <v>23</v>
      </c>
      <c r="B19" s="72" t="s">
        <v>261</v>
      </c>
      <c r="C19" s="268">
        <v>2620</v>
      </c>
      <c r="D19" s="268">
        <v>100</v>
      </c>
      <c r="E19" s="268"/>
      <c r="F19" s="360">
        <v>0</v>
      </c>
      <c r="G19" s="360">
        <v>3</v>
      </c>
      <c r="H19" s="360">
        <v>16</v>
      </c>
      <c r="I19" s="360">
        <v>794</v>
      </c>
      <c r="J19" s="360">
        <v>1</v>
      </c>
      <c r="K19" s="360">
        <v>158</v>
      </c>
      <c r="L19" s="360">
        <v>11</v>
      </c>
      <c r="M19" s="360">
        <v>256</v>
      </c>
      <c r="N19" s="360">
        <v>0</v>
      </c>
      <c r="O19" s="360">
        <v>1</v>
      </c>
      <c r="P19" s="360">
        <v>66</v>
      </c>
      <c r="Q19" s="360">
        <v>1161</v>
      </c>
      <c r="R19" s="360">
        <v>3</v>
      </c>
      <c r="S19" s="360">
        <v>86</v>
      </c>
      <c r="T19" s="360">
        <v>3</v>
      </c>
      <c r="U19" s="360">
        <v>98</v>
      </c>
      <c r="V19" s="360">
        <v>0</v>
      </c>
      <c r="W19" s="360">
        <v>63</v>
      </c>
    </row>
    <row r="20" spans="1:23" ht="12" customHeight="1" x14ac:dyDescent="0.25">
      <c r="A20" s="259" t="s">
        <v>24</v>
      </c>
      <c r="B20" s="260" t="s">
        <v>193</v>
      </c>
      <c r="C20" s="268" t="s">
        <v>172</v>
      </c>
      <c r="D20" s="268">
        <v>79</v>
      </c>
      <c r="E20" s="268"/>
      <c r="F20" s="359">
        <v>0</v>
      </c>
      <c r="G20" s="359">
        <v>0</v>
      </c>
      <c r="H20" s="359">
        <v>8</v>
      </c>
      <c r="I20" s="359">
        <v>8</v>
      </c>
      <c r="J20" s="359">
        <v>11</v>
      </c>
      <c r="K20" s="359">
        <v>11</v>
      </c>
      <c r="L20" s="359">
        <v>5</v>
      </c>
      <c r="M20" s="359">
        <v>5</v>
      </c>
      <c r="N20" s="359">
        <v>0</v>
      </c>
      <c r="O20" s="359">
        <v>0</v>
      </c>
      <c r="P20" s="359">
        <v>50</v>
      </c>
      <c r="Q20" s="359">
        <v>52</v>
      </c>
      <c r="R20" s="359">
        <v>2</v>
      </c>
      <c r="S20" s="359">
        <v>2</v>
      </c>
      <c r="T20" s="359">
        <v>3</v>
      </c>
      <c r="U20" s="359">
        <v>3</v>
      </c>
      <c r="V20" s="359">
        <v>0</v>
      </c>
      <c r="W20" s="359">
        <v>0</v>
      </c>
    </row>
    <row r="21" spans="1:23" ht="12" customHeight="1" x14ac:dyDescent="0.25">
      <c r="A21" s="269" t="s">
        <v>25</v>
      </c>
      <c r="B21" s="72" t="s">
        <v>194</v>
      </c>
      <c r="C21" s="268">
        <v>943</v>
      </c>
      <c r="D21" s="268">
        <v>80</v>
      </c>
      <c r="E21" s="268"/>
      <c r="F21" s="360">
        <v>0</v>
      </c>
      <c r="G21" s="360">
        <v>1</v>
      </c>
      <c r="H21" s="360">
        <v>7</v>
      </c>
      <c r="I21" s="360">
        <v>149</v>
      </c>
      <c r="J21" s="360">
        <v>1</v>
      </c>
      <c r="K21" s="360">
        <v>36</v>
      </c>
      <c r="L21" s="360">
        <v>3</v>
      </c>
      <c r="M21" s="360">
        <v>41</v>
      </c>
      <c r="N21" s="360">
        <v>0</v>
      </c>
      <c r="O21" s="360">
        <v>0</v>
      </c>
      <c r="P21" s="360">
        <v>67</v>
      </c>
      <c r="Q21" s="360">
        <v>645</v>
      </c>
      <c r="R21" s="360">
        <v>1</v>
      </c>
      <c r="S21" s="360">
        <v>22</v>
      </c>
      <c r="T21" s="360">
        <v>1</v>
      </c>
      <c r="U21" s="360">
        <v>21</v>
      </c>
      <c r="V21" s="360">
        <v>0</v>
      </c>
      <c r="W21" s="360">
        <v>28</v>
      </c>
    </row>
    <row r="22" spans="1:23" ht="12" customHeight="1" x14ac:dyDescent="0.25">
      <c r="A22" s="259" t="s">
        <v>347</v>
      </c>
      <c r="B22" s="260" t="s">
        <v>348</v>
      </c>
      <c r="C22" s="268">
        <v>2426</v>
      </c>
      <c r="D22" s="268">
        <v>130</v>
      </c>
      <c r="E22" s="268"/>
      <c r="F22" s="359">
        <v>0</v>
      </c>
      <c r="G22" s="359">
        <v>0</v>
      </c>
      <c r="H22" s="359">
        <v>30</v>
      </c>
      <c r="I22" s="359">
        <v>802</v>
      </c>
      <c r="J22" s="359">
        <v>1</v>
      </c>
      <c r="K22" s="359">
        <v>72</v>
      </c>
      <c r="L22" s="359">
        <v>5</v>
      </c>
      <c r="M22" s="359">
        <v>117</v>
      </c>
      <c r="N22" s="359">
        <v>0</v>
      </c>
      <c r="O22" s="359">
        <v>2</v>
      </c>
      <c r="P22" s="359">
        <v>91</v>
      </c>
      <c r="Q22" s="359">
        <v>1166</v>
      </c>
      <c r="R22" s="359">
        <v>0</v>
      </c>
      <c r="S22" s="359">
        <v>61</v>
      </c>
      <c r="T22" s="359">
        <v>2</v>
      </c>
      <c r="U22" s="359">
        <v>90</v>
      </c>
      <c r="V22" s="359">
        <v>1</v>
      </c>
      <c r="W22" s="359">
        <v>116</v>
      </c>
    </row>
    <row r="23" spans="1:23" ht="12" customHeight="1" x14ac:dyDescent="0.25">
      <c r="A23" s="269" t="s">
        <v>26</v>
      </c>
      <c r="B23" s="72" t="s">
        <v>195</v>
      </c>
      <c r="C23" s="268">
        <v>1648</v>
      </c>
      <c r="D23" s="268">
        <v>68</v>
      </c>
      <c r="E23" s="268"/>
      <c r="F23" s="360">
        <v>0</v>
      </c>
      <c r="G23" s="360">
        <v>3</v>
      </c>
      <c r="H23" s="360">
        <v>23</v>
      </c>
      <c r="I23" s="360">
        <v>487</v>
      </c>
      <c r="J23" s="360">
        <v>4</v>
      </c>
      <c r="K23" s="360">
        <v>86</v>
      </c>
      <c r="L23" s="360">
        <v>6</v>
      </c>
      <c r="M23" s="360">
        <v>114</v>
      </c>
      <c r="N23" s="360">
        <v>0</v>
      </c>
      <c r="O23" s="360">
        <v>0</v>
      </c>
      <c r="P23" s="360">
        <v>34</v>
      </c>
      <c r="Q23" s="360">
        <v>835</v>
      </c>
      <c r="R23" s="360">
        <v>1</v>
      </c>
      <c r="S23" s="360">
        <v>35</v>
      </c>
      <c r="T23" s="360">
        <v>0</v>
      </c>
      <c r="U23" s="360">
        <v>54</v>
      </c>
      <c r="V23" s="360">
        <v>0</v>
      </c>
      <c r="W23" s="360">
        <v>34</v>
      </c>
    </row>
    <row r="24" spans="1:23" ht="12" customHeight="1" x14ac:dyDescent="0.25">
      <c r="A24" s="259" t="s">
        <v>26</v>
      </c>
      <c r="B24" s="260" t="s">
        <v>196</v>
      </c>
      <c r="C24" s="268">
        <v>857</v>
      </c>
      <c r="D24" s="268">
        <v>51</v>
      </c>
      <c r="E24" s="268"/>
      <c r="F24" s="359">
        <v>0</v>
      </c>
      <c r="G24" s="359">
        <v>1</v>
      </c>
      <c r="H24" s="359">
        <v>5</v>
      </c>
      <c r="I24" s="359">
        <v>245</v>
      </c>
      <c r="J24" s="359">
        <v>0</v>
      </c>
      <c r="K24" s="359">
        <v>62</v>
      </c>
      <c r="L24" s="359">
        <v>2</v>
      </c>
      <c r="M24" s="359">
        <v>53</v>
      </c>
      <c r="N24" s="359">
        <v>0</v>
      </c>
      <c r="O24" s="359">
        <v>0</v>
      </c>
      <c r="P24" s="359">
        <v>39</v>
      </c>
      <c r="Q24" s="359">
        <v>414</v>
      </c>
      <c r="R24" s="359">
        <v>2</v>
      </c>
      <c r="S24" s="359">
        <v>28</v>
      </c>
      <c r="T24" s="359">
        <v>3</v>
      </c>
      <c r="U24" s="359">
        <v>28</v>
      </c>
      <c r="V24" s="359">
        <v>0</v>
      </c>
      <c r="W24" s="359">
        <v>26</v>
      </c>
    </row>
    <row r="25" spans="1:23" ht="12" customHeight="1" x14ac:dyDescent="0.25">
      <c r="A25" s="269" t="s">
        <v>27</v>
      </c>
      <c r="B25" s="72" t="s">
        <v>197</v>
      </c>
      <c r="C25" s="268">
        <v>1672</v>
      </c>
      <c r="D25" s="268">
        <v>103</v>
      </c>
      <c r="E25" s="268"/>
      <c r="F25" s="360">
        <v>0</v>
      </c>
      <c r="G25" s="360">
        <v>0</v>
      </c>
      <c r="H25" s="360">
        <v>11</v>
      </c>
      <c r="I25" s="360">
        <v>408</v>
      </c>
      <c r="J25" s="360">
        <v>7</v>
      </c>
      <c r="K25" s="360">
        <v>57</v>
      </c>
      <c r="L25" s="360">
        <v>2</v>
      </c>
      <c r="M25" s="360">
        <v>69</v>
      </c>
      <c r="N25" s="360">
        <v>0</v>
      </c>
      <c r="O25" s="360">
        <v>0</v>
      </c>
      <c r="P25" s="360">
        <v>73</v>
      </c>
      <c r="Q25" s="360">
        <v>917</v>
      </c>
      <c r="R25" s="360">
        <v>2</v>
      </c>
      <c r="S25" s="360">
        <v>43</v>
      </c>
      <c r="T25" s="360">
        <v>4</v>
      </c>
      <c r="U25" s="360">
        <v>57</v>
      </c>
      <c r="V25" s="360">
        <v>4</v>
      </c>
      <c r="W25" s="360">
        <v>121</v>
      </c>
    </row>
    <row r="26" spans="1:23" ht="12" customHeight="1" x14ac:dyDescent="0.25">
      <c r="A26" s="259" t="s">
        <v>28</v>
      </c>
      <c r="B26" s="260" t="s">
        <v>198</v>
      </c>
      <c r="C26" s="268">
        <v>1682</v>
      </c>
      <c r="D26" s="268">
        <v>57</v>
      </c>
      <c r="E26" s="268"/>
      <c r="F26" s="359">
        <v>0</v>
      </c>
      <c r="G26" s="359">
        <v>2</v>
      </c>
      <c r="H26" s="359">
        <v>3</v>
      </c>
      <c r="I26" s="359">
        <v>314</v>
      </c>
      <c r="J26" s="359">
        <v>1</v>
      </c>
      <c r="K26" s="359">
        <v>65</v>
      </c>
      <c r="L26" s="359">
        <v>3</v>
      </c>
      <c r="M26" s="359">
        <v>78</v>
      </c>
      <c r="N26" s="359">
        <v>0</v>
      </c>
      <c r="O26" s="359">
        <v>0</v>
      </c>
      <c r="P26" s="359">
        <v>46</v>
      </c>
      <c r="Q26" s="359">
        <v>1071</v>
      </c>
      <c r="R26" s="359">
        <v>2</v>
      </c>
      <c r="S26" s="359">
        <v>52</v>
      </c>
      <c r="T26" s="359">
        <v>1</v>
      </c>
      <c r="U26" s="359">
        <v>42</v>
      </c>
      <c r="V26" s="359">
        <v>1</v>
      </c>
      <c r="W26" s="359">
        <v>58</v>
      </c>
    </row>
    <row r="27" spans="1:23" ht="12" customHeight="1" x14ac:dyDescent="0.25">
      <c r="A27" s="269" t="s">
        <v>28</v>
      </c>
      <c r="B27" s="72" t="s">
        <v>199</v>
      </c>
      <c r="C27" s="268">
        <v>3048</v>
      </c>
      <c r="D27" s="268">
        <v>116</v>
      </c>
      <c r="E27" s="268"/>
      <c r="F27" s="360">
        <v>0</v>
      </c>
      <c r="G27" s="360">
        <v>3</v>
      </c>
      <c r="H27" s="360">
        <v>10</v>
      </c>
      <c r="I27" s="360">
        <v>626</v>
      </c>
      <c r="J27" s="360">
        <v>7</v>
      </c>
      <c r="K27" s="360">
        <v>133</v>
      </c>
      <c r="L27" s="360">
        <v>5</v>
      </c>
      <c r="M27" s="360">
        <v>162</v>
      </c>
      <c r="N27" s="360">
        <v>0</v>
      </c>
      <c r="O27" s="360">
        <v>0</v>
      </c>
      <c r="P27" s="360">
        <v>89</v>
      </c>
      <c r="Q27" s="360">
        <v>1861</v>
      </c>
      <c r="R27" s="360">
        <v>4</v>
      </c>
      <c r="S27" s="360">
        <v>77</v>
      </c>
      <c r="T27" s="360">
        <v>1</v>
      </c>
      <c r="U27" s="360">
        <v>86</v>
      </c>
      <c r="V27" s="360">
        <v>0</v>
      </c>
      <c r="W27" s="360">
        <v>100</v>
      </c>
    </row>
    <row r="28" spans="1:23" ht="12" customHeight="1" x14ac:dyDescent="0.25">
      <c r="A28" s="259" t="s">
        <v>29</v>
      </c>
      <c r="B28" s="260" t="s">
        <v>200</v>
      </c>
      <c r="C28" s="268">
        <v>738</v>
      </c>
      <c r="D28" s="268">
        <v>64</v>
      </c>
      <c r="E28" s="268"/>
      <c r="F28" s="359">
        <v>0</v>
      </c>
      <c r="G28" s="359">
        <v>1</v>
      </c>
      <c r="H28" s="359">
        <v>9</v>
      </c>
      <c r="I28" s="359">
        <v>167</v>
      </c>
      <c r="J28" s="359">
        <v>4</v>
      </c>
      <c r="K28" s="359">
        <v>55</v>
      </c>
      <c r="L28" s="359">
        <v>1</v>
      </c>
      <c r="M28" s="359">
        <v>47</v>
      </c>
      <c r="N28" s="359">
        <v>1</v>
      </c>
      <c r="O28" s="359">
        <v>1</v>
      </c>
      <c r="P28" s="359">
        <v>48</v>
      </c>
      <c r="Q28" s="359">
        <v>423</v>
      </c>
      <c r="R28" s="359">
        <v>0</v>
      </c>
      <c r="S28" s="359">
        <v>15</v>
      </c>
      <c r="T28" s="359">
        <v>1</v>
      </c>
      <c r="U28" s="359">
        <v>21</v>
      </c>
      <c r="V28" s="359">
        <v>0</v>
      </c>
      <c r="W28" s="359">
        <v>8</v>
      </c>
    </row>
    <row r="29" spans="1:23" ht="12" customHeight="1" x14ac:dyDescent="0.25">
      <c r="A29" s="269" t="s">
        <v>30</v>
      </c>
      <c r="B29" s="72" t="s">
        <v>201</v>
      </c>
      <c r="C29" s="268">
        <v>4785</v>
      </c>
      <c r="D29" s="268">
        <v>113</v>
      </c>
      <c r="E29" s="268"/>
      <c r="F29" s="361">
        <v>0</v>
      </c>
      <c r="G29" s="360">
        <v>7</v>
      </c>
      <c r="H29" s="360">
        <v>33</v>
      </c>
      <c r="I29" s="360">
        <v>1737</v>
      </c>
      <c r="J29" s="360">
        <v>1</v>
      </c>
      <c r="K29" s="360">
        <v>120</v>
      </c>
      <c r="L29" s="360">
        <v>7</v>
      </c>
      <c r="M29" s="360">
        <v>294</v>
      </c>
      <c r="N29" s="360">
        <v>0</v>
      </c>
      <c r="O29" s="360">
        <v>2</v>
      </c>
      <c r="P29" s="360">
        <v>45</v>
      </c>
      <c r="Q29" s="360">
        <v>1912</v>
      </c>
      <c r="R29" s="360">
        <v>4</v>
      </c>
      <c r="S29" s="360">
        <v>126</v>
      </c>
      <c r="T29" s="360">
        <v>4</v>
      </c>
      <c r="U29" s="360">
        <v>161</v>
      </c>
      <c r="V29" s="360">
        <v>19</v>
      </c>
      <c r="W29" s="360">
        <v>426</v>
      </c>
    </row>
    <row r="30" spans="1:23" ht="12" customHeight="1" x14ac:dyDescent="0.25">
      <c r="A30" s="259" t="s">
        <v>30</v>
      </c>
      <c r="B30" s="260" t="s">
        <v>142</v>
      </c>
      <c r="C30" s="268">
        <v>1080</v>
      </c>
      <c r="D30" s="268">
        <v>35</v>
      </c>
      <c r="E30" s="268"/>
      <c r="F30" s="359">
        <v>0</v>
      </c>
      <c r="G30" s="359">
        <v>1</v>
      </c>
      <c r="H30" s="359">
        <v>13</v>
      </c>
      <c r="I30" s="359">
        <v>370</v>
      </c>
      <c r="J30" s="359">
        <v>0</v>
      </c>
      <c r="K30" s="359">
        <v>33</v>
      </c>
      <c r="L30" s="359">
        <v>3</v>
      </c>
      <c r="M30" s="359">
        <v>67</v>
      </c>
      <c r="N30" s="359">
        <v>0</v>
      </c>
      <c r="O30" s="359">
        <v>1</v>
      </c>
      <c r="P30" s="359">
        <v>16</v>
      </c>
      <c r="Q30" s="359">
        <v>420</v>
      </c>
      <c r="R30" s="359">
        <v>1</v>
      </c>
      <c r="S30" s="359">
        <v>31</v>
      </c>
      <c r="T30" s="359">
        <v>2</v>
      </c>
      <c r="U30" s="359">
        <v>41</v>
      </c>
      <c r="V30" s="359">
        <v>0</v>
      </c>
      <c r="W30" s="359">
        <v>116</v>
      </c>
    </row>
    <row r="31" spans="1:23" ht="12" customHeight="1" x14ac:dyDescent="0.25">
      <c r="A31" s="269" t="s">
        <v>30</v>
      </c>
      <c r="B31" s="72" t="s">
        <v>202</v>
      </c>
      <c r="C31" s="268">
        <v>4640</v>
      </c>
      <c r="D31" s="268">
        <v>182</v>
      </c>
      <c r="E31" s="268"/>
      <c r="F31" s="360">
        <v>0</v>
      </c>
      <c r="G31" s="360">
        <v>6</v>
      </c>
      <c r="H31" s="360">
        <v>59</v>
      </c>
      <c r="I31" s="360">
        <v>1605</v>
      </c>
      <c r="J31" s="360">
        <v>9</v>
      </c>
      <c r="K31" s="360">
        <v>138</v>
      </c>
      <c r="L31" s="360">
        <v>13</v>
      </c>
      <c r="M31" s="360">
        <v>298</v>
      </c>
      <c r="N31" s="360">
        <v>0</v>
      </c>
      <c r="O31" s="360">
        <v>4</v>
      </c>
      <c r="P31" s="360">
        <v>85</v>
      </c>
      <c r="Q31" s="360">
        <v>1960</v>
      </c>
      <c r="R31" s="360">
        <v>10</v>
      </c>
      <c r="S31" s="360">
        <v>126</v>
      </c>
      <c r="T31" s="360">
        <v>6</v>
      </c>
      <c r="U31" s="360">
        <v>163</v>
      </c>
      <c r="V31" s="360">
        <v>0</v>
      </c>
      <c r="W31" s="360">
        <v>340</v>
      </c>
    </row>
    <row r="32" spans="1:23" ht="12" customHeight="1" x14ac:dyDescent="0.25">
      <c r="A32" s="259" t="s">
        <v>31</v>
      </c>
      <c r="B32" s="260" t="s">
        <v>203</v>
      </c>
      <c r="C32" s="268">
        <v>2902</v>
      </c>
      <c r="D32" s="268">
        <v>128</v>
      </c>
      <c r="E32" s="268"/>
      <c r="F32" s="359">
        <v>0</v>
      </c>
      <c r="G32" s="359">
        <v>1</v>
      </c>
      <c r="H32" s="359">
        <v>27</v>
      </c>
      <c r="I32" s="359">
        <v>912</v>
      </c>
      <c r="J32" s="359">
        <v>11</v>
      </c>
      <c r="K32" s="359">
        <v>148</v>
      </c>
      <c r="L32" s="359">
        <v>11</v>
      </c>
      <c r="M32" s="359">
        <v>151</v>
      </c>
      <c r="N32" s="359">
        <v>0</v>
      </c>
      <c r="O32" s="359">
        <v>1</v>
      </c>
      <c r="P32" s="359">
        <v>71</v>
      </c>
      <c r="Q32" s="359">
        <v>1331</v>
      </c>
      <c r="R32" s="359">
        <v>5</v>
      </c>
      <c r="S32" s="359">
        <v>81</v>
      </c>
      <c r="T32" s="359">
        <v>2</v>
      </c>
      <c r="U32" s="359">
        <v>92</v>
      </c>
      <c r="V32" s="359">
        <v>1</v>
      </c>
      <c r="W32" s="359">
        <v>185</v>
      </c>
    </row>
    <row r="33" spans="1:23" ht="12" customHeight="1" x14ac:dyDescent="0.25">
      <c r="A33" s="269" t="s">
        <v>32</v>
      </c>
      <c r="B33" s="72" t="s">
        <v>204</v>
      </c>
      <c r="C33" s="268">
        <v>1669</v>
      </c>
      <c r="D33" s="268">
        <v>140</v>
      </c>
      <c r="E33" s="268"/>
      <c r="F33" s="360">
        <v>0</v>
      </c>
      <c r="G33" s="360">
        <v>1</v>
      </c>
      <c r="H33" s="360">
        <v>32</v>
      </c>
      <c r="I33" s="360">
        <v>476</v>
      </c>
      <c r="J33" s="360">
        <v>6</v>
      </c>
      <c r="K33" s="360">
        <v>94</v>
      </c>
      <c r="L33" s="360">
        <v>9</v>
      </c>
      <c r="M33" s="360">
        <v>67</v>
      </c>
      <c r="N33" s="360">
        <v>0</v>
      </c>
      <c r="O33" s="360">
        <v>2</v>
      </c>
      <c r="P33" s="360">
        <v>74</v>
      </c>
      <c r="Q33" s="360">
        <v>695</v>
      </c>
      <c r="R33" s="360">
        <v>3</v>
      </c>
      <c r="S33" s="360">
        <v>34</v>
      </c>
      <c r="T33" s="360">
        <v>3</v>
      </c>
      <c r="U33" s="360">
        <v>65</v>
      </c>
      <c r="V33" s="360">
        <v>13</v>
      </c>
      <c r="W33" s="360">
        <v>235</v>
      </c>
    </row>
    <row r="34" spans="1:23" ht="12" customHeight="1" x14ac:dyDescent="0.25">
      <c r="A34" s="259" t="s">
        <v>32</v>
      </c>
      <c r="B34" s="260" t="s">
        <v>205</v>
      </c>
      <c r="C34" s="268">
        <v>2293</v>
      </c>
      <c r="D34" s="268">
        <v>109</v>
      </c>
      <c r="E34" s="268"/>
      <c r="F34" s="359">
        <v>0</v>
      </c>
      <c r="G34" s="359">
        <v>1</v>
      </c>
      <c r="H34" s="359">
        <v>23</v>
      </c>
      <c r="I34" s="359">
        <v>729</v>
      </c>
      <c r="J34" s="359">
        <v>1</v>
      </c>
      <c r="K34" s="359">
        <v>71</v>
      </c>
      <c r="L34" s="359">
        <v>2</v>
      </c>
      <c r="M34" s="359">
        <v>98</v>
      </c>
      <c r="N34" s="359">
        <v>0</v>
      </c>
      <c r="O34" s="359">
        <v>1</v>
      </c>
      <c r="P34" s="359">
        <v>75</v>
      </c>
      <c r="Q34" s="359">
        <v>1081</v>
      </c>
      <c r="R34" s="359">
        <v>2</v>
      </c>
      <c r="S34" s="359">
        <v>69</v>
      </c>
      <c r="T34" s="359">
        <v>4</v>
      </c>
      <c r="U34" s="359">
        <v>77</v>
      </c>
      <c r="V34" s="359">
        <v>2</v>
      </c>
      <c r="W34" s="359">
        <v>166</v>
      </c>
    </row>
    <row r="35" spans="1:23" ht="12" customHeight="1" x14ac:dyDescent="0.25">
      <c r="A35" s="269" t="s">
        <v>33</v>
      </c>
      <c r="B35" s="72" t="s">
        <v>206</v>
      </c>
      <c r="C35" s="268">
        <v>1169</v>
      </c>
      <c r="D35" s="268">
        <v>97</v>
      </c>
      <c r="E35" s="268"/>
      <c r="F35" s="360">
        <v>0</v>
      </c>
      <c r="G35" s="360">
        <v>4</v>
      </c>
      <c r="H35" s="360">
        <v>15</v>
      </c>
      <c r="I35" s="360">
        <v>246</v>
      </c>
      <c r="J35" s="360">
        <v>0</v>
      </c>
      <c r="K35" s="360">
        <v>23</v>
      </c>
      <c r="L35" s="360">
        <v>1</v>
      </c>
      <c r="M35" s="360">
        <v>43</v>
      </c>
      <c r="N35" s="360">
        <v>0</v>
      </c>
      <c r="O35" s="360">
        <v>1</v>
      </c>
      <c r="P35" s="360">
        <v>75</v>
      </c>
      <c r="Q35" s="360">
        <v>724</v>
      </c>
      <c r="R35" s="360">
        <v>3</v>
      </c>
      <c r="S35" s="360">
        <v>24</v>
      </c>
      <c r="T35" s="360">
        <v>0</v>
      </c>
      <c r="U35" s="360">
        <v>19</v>
      </c>
      <c r="V35" s="360">
        <v>3</v>
      </c>
      <c r="W35" s="360">
        <v>85</v>
      </c>
    </row>
    <row r="36" spans="1:23" ht="12" customHeight="1" x14ac:dyDescent="0.25">
      <c r="A36" s="259" t="s">
        <v>34</v>
      </c>
      <c r="B36" s="260" t="s">
        <v>233</v>
      </c>
      <c r="C36" s="268">
        <v>763</v>
      </c>
      <c r="D36" s="268">
        <v>104</v>
      </c>
      <c r="E36" s="268"/>
      <c r="F36" s="359">
        <v>1</v>
      </c>
      <c r="G36" s="359">
        <v>2</v>
      </c>
      <c r="H36" s="359">
        <v>10</v>
      </c>
      <c r="I36" s="359">
        <v>151</v>
      </c>
      <c r="J36" s="359">
        <v>3</v>
      </c>
      <c r="K36" s="359">
        <v>21</v>
      </c>
      <c r="L36" s="359">
        <v>5</v>
      </c>
      <c r="M36" s="359">
        <v>46</v>
      </c>
      <c r="N36" s="359">
        <v>0</v>
      </c>
      <c r="O36" s="359">
        <v>1</v>
      </c>
      <c r="P36" s="359">
        <v>78</v>
      </c>
      <c r="Q36" s="359">
        <v>475</v>
      </c>
      <c r="R36" s="359">
        <v>4</v>
      </c>
      <c r="S36" s="359">
        <v>30</v>
      </c>
      <c r="T36" s="359">
        <v>3</v>
      </c>
      <c r="U36" s="359">
        <v>29</v>
      </c>
      <c r="V36" s="359">
        <v>0</v>
      </c>
      <c r="W36" s="359">
        <v>8</v>
      </c>
    </row>
    <row r="37" spans="1:23" ht="12" customHeight="1" x14ac:dyDescent="0.25">
      <c r="A37" s="269" t="s">
        <v>35</v>
      </c>
      <c r="B37" s="72" t="s">
        <v>207</v>
      </c>
      <c r="C37" s="268" t="s">
        <v>172</v>
      </c>
      <c r="D37" s="268">
        <v>35</v>
      </c>
      <c r="E37" s="268"/>
      <c r="F37" s="360">
        <v>0</v>
      </c>
      <c r="G37" s="360">
        <v>0</v>
      </c>
      <c r="H37" s="360">
        <v>0</v>
      </c>
      <c r="I37" s="360">
        <v>0</v>
      </c>
      <c r="J37" s="360">
        <v>0</v>
      </c>
      <c r="K37" s="360">
        <v>0</v>
      </c>
      <c r="L37" s="360">
        <v>0</v>
      </c>
      <c r="M37" s="360">
        <v>0</v>
      </c>
      <c r="N37" s="360">
        <v>0</v>
      </c>
      <c r="O37" s="360">
        <v>0</v>
      </c>
      <c r="P37" s="360">
        <v>0</v>
      </c>
      <c r="Q37" s="360">
        <v>0</v>
      </c>
      <c r="R37" s="360">
        <v>0</v>
      </c>
      <c r="S37" s="360">
        <v>0</v>
      </c>
      <c r="T37" s="360">
        <v>35</v>
      </c>
      <c r="U37" s="360">
        <v>35</v>
      </c>
      <c r="V37" s="360">
        <v>0</v>
      </c>
      <c r="W37" s="360">
        <v>0</v>
      </c>
    </row>
    <row r="38" spans="1:23" ht="12" customHeight="1" x14ac:dyDescent="0.25">
      <c r="A38" s="259" t="s">
        <v>36</v>
      </c>
      <c r="B38" s="260" t="s">
        <v>214</v>
      </c>
      <c r="C38" s="268">
        <v>399</v>
      </c>
      <c r="D38" s="268">
        <v>52</v>
      </c>
      <c r="E38" s="268"/>
      <c r="F38" s="359">
        <v>1</v>
      </c>
      <c r="G38" s="359">
        <v>2</v>
      </c>
      <c r="H38" s="359">
        <v>1</v>
      </c>
      <c r="I38" s="359">
        <v>76</v>
      </c>
      <c r="J38" s="359">
        <v>2</v>
      </c>
      <c r="K38" s="359">
        <v>50</v>
      </c>
      <c r="L38" s="359">
        <v>1</v>
      </c>
      <c r="M38" s="359">
        <v>20</v>
      </c>
      <c r="N38" s="359">
        <v>0</v>
      </c>
      <c r="O38" s="359">
        <v>0</v>
      </c>
      <c r="P38" s="359">
        <v>45</v>
      </c>
      <c r="Q38" s="359">
        <v>230</v>
      </c>
      <c r="R38" s="359">
        <v>2</v>
      </c>
      <c r="S38" s="359">
        <v>8</v>
      </c>
      <c r="T38" s="359">
        <v>0</v>
      </c>
      <c r="U38" s="359">
        <v>11</v>
      </c>
      <c r="V38" s="359">
        <v>0</v>
      </c>
      <c r="W38" s="359">
        <v>2</v>
      </c>
    </row>
    <row r="39" spans="1:23" ht="12" customHeight="1" x14ac:dyDescent="0.25">
      <c r="A39" s="269" t="s">
        <v>36</v>
      </c>
      <c r="B39" s="72" t="s">
        <v>215</v>
      </c>
      <c r="C39" s="268">
        <v>1695</v>
      </c>
      <c r="D39" s="268">
        <v>81</v>
      </c>
      <c r="E39" s="268"/>
      <c r="F39" s="360">
        <v>0</v>
      </c>
      <c r="G39" s="360">
        <v>2</v>
      </c>
      <c r="H39" s="360">
        <v>8</v>
      </c>
      <c r="I39" s="360">
        <v>339</v>
      </c>
      <c r="J39" s="360">
        <v>13</v>
      </c>
      <c r="K39" s="360">
        <v>105</v>
      </c>
      <c r="L39" s="360">
        <v>6</v>
      </c>
      <c r="M39" s="360">
        <v>106</v>
      </c>
      <c r="N39" s="360">
        <v>0</v>
      </c>
      <c r="O39" s="360">
        <v>0</v>
      </c>
      <c r="P39" s="360">
        <v>49</v>
      </c>
      <c r="Q39" s="360">
        <v>996</v>
      </c>
      <c r="R39" s="360">
        <v>1</v>
      </c>
      <c r="S39" s="360">
        <v>40</v>
      </c>
      <c r="T39" s="360">
        <v>3</v>
      </c>
      <c r="U39" s="360">
        <v>50</v>
      </c>
      <c r="V39" s="360">
        <v>1</v>
      </c>
      <c r="W39" s="360">
        <v>57</v>
      </c>
    </row>
    <row r="40" spans="1:23" ht="12" customHeight="1" x14ac:dyDescent="0.25">
      <c r="A40" s="259" t="s">
        <v>37</v>
      </c>
      <c r="B40" s="260" t="s">
        <v>208</v>
      </c>
      <c r="C40" s="268">
        <v>2743</v>
      </c>
      <c r="D40" s="268">
        <v>85</v>
      </c>
      <c r="E40" s="268"/>
      <c r="F40" s="359">
        <v>1</v>
      </c>
      <c r="G40" s="359">
        <v>8</v>
      </c>
      <c r="H40" s="359">
        <v>7</v>
      </c>
      <c r="I40" s="359">
        <v>669</v>
      </c>
      <c r="J40" s="359">
        <v>5</v>
      </c>
      <c r="K40" s="359">
        <v>74</v>
      </c>
      <c r="L40" s="359">
        <v>4</v>
      </c>
      <c r="M40" s="359">
        <v>163</v>
      </c>
      <c r="N40" s="359">
        <v>0</v>
      </c>
      <c r="O40" s="359">
        <v>2</v>
      </c>
      <c r="P40" s="359">
        <v>62</v>
      </c>
      <c r="Q40" s="359">
        <v>1522</v>
      </c>
      <c r="R40" s="359">
        <v>5</v>
      </c>
      <c r="S40" s="359">
        <v>84</v>
      </c>
      <c r="T40" s="359">
        <v>0</v>
      </c>
      <c r="U40" s="359">
        <v>88</v>
      </c>
      <c r="V40" s="359">
        <v>1</v>
      </c>
      <c r="W40" s="359">
        <v>133</v>
      </c>
    </row>
    <row r="41" spans="1:23" ht="12" customHeight="1" x14ac:dyDescent="0.25">
      <c r="A41" s="269" t="s">
        <v>37</v>
      </c>
      <c r="B41" s="72" t="s">
        <v>234</v>
      </c>
      <c r="C41" s="268">
        <v>854</v>
      </c>
      <c r="D41" s="268">
        <v>48</v>
      </c>
      <c r="E41" s="268"/>
      <c r="F41" s="360">
        <v>0</v>
      </c>
      <c r="G41" s="360">
        <v>4</v>
      </c>
      <c r="H41" s="360">
        <v>0</v>
      </c>
      <c r="I41" s="360">
        <v>181</v>
      </c>
      <c r="J41" s="360">
        <v>0</v>
      </c>
      <c r="K41" s="360">
        <v>27</v>
      </c>
      <c r="L41" s="360">
        <v>2</v>
      </c>
      <c r="M41" s="360">
        <v>47</v>
      </c>
      <c r="N41" s="360">
        <v>0</v>
      </c>
      <c r="O41" s="360">
        <v>0</v>
      </c>
      <c r="P41" s="360">
        <v>44</v>
      </c>
      <c r="Q41" s="360">
        <v>510</v>
      </c>
      <c r="R41" s="360">
        <v>2</v>
      </c>
      <c r="S41" s="360">
        <v>29</v>
      </c>
      <c r="T41" s="360">
        <v>0</v>
      </c>
      <c r="U41" s="360">
        <v>23</v>
      </c>
      <c r="V41" s="360">
        <v>0</v>
      </c>
      <c r="W41" s="360">
        <v>33</v>
      </c>
    </row>
    <row r="42" spans="1:23" ht="12" customHeight="1" x14ac:dyDescent="0.25">
      <c r="A42" s="259" t="s">
        <v>38</v>
      </c>
      <c r="B42" s="260" t="s">
        <v>209</v>
      </c>
      <c r="C42" s="268">
        <v>1873</v>
      </c>
      <c r="D42" s="268">
        <v>91</v>
      </c>
      <c r="E42" s="268"/>
      <c r="F42" s="359">
        <v>0</v>
      </c>
      <c r="G42" s="359">
        <v>0</v>
      </c>
      <c r="H42" s="359">
        <v>18</v>
      </c>
      <c r="I42" s="359">
        <v>648</v>
      </c>
      <c r="J42" s="359">
        <v>8</v>
      </c>
      <c r="K42" s="359">
        <v>103</v>
      </c>
      <c r="L42" s="359">
        <v>15</v>
      </c>
      <c r="M42" s="359">
        <v>159</v>
      </c>
      <c r="N42" s="359">
        <v>0</v>
      </c>
      <c r="O42" s="359">
        <v>1</v>
      </c>
      <c r="P42" s="359">
        <v>42</v>
      </c>
      <c r="Q42" s="359">
        <v>775</v>
      </c>
      <c r="R42" s="359">
        <v>0</v>
      </c>
      <c r="S42" s="359">
        <v>35</v>
      </c>
      <c r="T42" s="359">
        <v>7</v>
      </c>
      <c r="U42" s="359">
        <v>76</v>
      </c>
      <c r="V42" s="359">
        <v>1</v>
      </c>
      <c r="W42" s="359">
        <v>76</v>
      </c>
    </row>
    <row r="43" spans="1:23" ht="12" customHeight="1" x14ac:dyDescent="0.25">
      <c r="A43" s="269" t="s">
        <v>39</v>
      </c>
      <c r="B43" s="72" t="s">
        <v>210</v>
      </c>
      <c r="C43" s="268">
        <v>2276</v>
      </c>
      <c r="D43" s="268">
        <v>74</v>
      </c>
      <c r="E43" s="268"/>
      <c r="F43" s="360">
        <v>0</v>
      </c>
      <c r="G43" s="360">
        <v>4</v>
      </c>
      <c r="H43" s="360">
        <v>18</v>
      </c>
      <c r="I43" s="360">
        <v>808</v>
      </c>
      <c r="J43" s="360">
        <v>0</v>
      </c>
      <c r="K43" s="360">
        <v>45</v>
      </c>
      <c r="L43" s="360">
        <v>6</v>
      </c>
      <c r="M43" s="360">
        <v>155</v>
      </c>
      <c r="N43" s="360">
        <v>0</v>
      </c>
      <c r="O43" s="360">
        <v>1</v>
      </c>
      <c r="P43" s="360">
        <v>41</v>
      </c>
      <c r="Q43" s="360">
        <v>1022</v>
      </c>
      <c r="R43" s="360">
        <v>5</v>
      </c>
      <c r="S43" s="360">
        <v>94</v>
      </c>
      <c r="T43" s="360">
        <v>3</v>
      </c>
      <c r="U43" s="360">
        <v>66</v>
      </c>
      <c r="V43" s="360">
        <v>1</v>
      </c>
      <c r="W43" s="360">
        <v>81</v>
      </c>
    </row>
    <row r="44" spans="1:23" ht="12" customHeight="1" x14ac:dyDescent="0.25">
      <c r="A44" s="270" t="s">
        <v>40</v>
      </c>
      <c r="B44" s="17" t="s">
        <v>213</v>
      </c>
      <c r="C44" s="268">
        <v>2471</v>
      </c>
      <c r="D44" s="268">
        <v>78</v>
      </c>
      <c r="E44" s="268"/>
      <c r="F44" s="362">
        <v>0</v>
      </c>
      <c r="G44" s="362">
        <v>0</v>
      </c>
      <c r="H44" s="362">
        <v>22</v>
      </c>
      <c r="I44" s="362">
        <v>918</v>
      </c>
      <c r="J44" s="362">
        <v>3</v>
      </c>
      <c r="K44" s="362">
        <v>109</v>
      </c>
      <c r="L44" s="362">
        <v>8</v>
      </c>
      <c r="M44" s="362">
        <v>143</v>
      </c>
      <c r="N44" s="362">
        <v>0</v>
      </c>
      <c r="O44" s="362">
        <v>1</v>
      </c>
      <c r="P44" s="362">
        <v>36</v>
      </c>
      <c r="Q44" s="362">
        <v>892</v>
      </c>
      <c r="R44" s="362">
        <v>3</v>
      </c>
      <c r="S44" s="362">
        <v>63</v>
      </c>
      <c r="T44" s="362">
        <v>4</v>
      </c>
      <c r="U44" s="362">
        <v>100</v>
      </c>
      <c r="V44" s="362">
        <v>2</v>
      </c>
      <c r="W44" s="362">
        <v>245</v>
      </c>
    </row>
    <row r="45" spans="1:23" ht="12" customHeight="1" x14ac:dyDescent="0.25">
      <c r="A45" s="269" t="s">
        <v>40</v>
      </c>
      <c r="B45" s="72" t="s">
        <v>235</v>
      </c>
      <c r="C45" s="268">
        <v>5421</v>
      </c>
      <c r="D45" s="268">
        <v>244</v>
      </c>
      <c r="E45" s="268"/>
      <c r="F45" s="360">
        <v>0</v>
      </c>
      <c r="G45" s="360">
        <v>3</v>
      </c>
      <c r="H45" s="360">
        <v>84</v>
      </c>
      <c r="I45" s="360">
        <v>2032</v>
      </c>
      <c r="J45" s="360">
        <v>5</v>
      </c>
      <c r="K45" s="360">
        <v>204</v>
      </c>
      <c r="L45" s="360">
        <v>19</v>
      </c>
      <c r="M45" s="360">
        <v>362</v>
      </c>
      <c r="N45" s="360">
        <v>0</v>
      </c>
      <c r="O45" s="360">
        <v>4</v>
      </c>
      <c r="P45" s="360">
        <v>102</v>
      </c>
      <c r="Q45" s="360">
        <v>1973</v>
      </c>
      <c r="R45" s="360">
        <v>4</v>
      </c>
      <c r="S45" s="360">
        <v>167</v>
      </c>
      <c r="T45" s="360">
        <v>12</v>
      </c>
      <c r="U45" s="360">
        <v>198</v>
      </c>
      <c r="V45" s="360">
        <v>18</v>
      </c>
      <c r="W45" s="360">
        <v>478</v>
      </c>
    </row>
    <row r="46" spans="1:23" ht="12" customHeight="1" x14ac:dyDescent="0.25">
      <c r="A46" s="270" t="s">
        <v>40</v>
      </c>
      <c r="B46" s="17" t="s">
        <v>211</v>
      </c>
      <c r="C46" s="268">
        <v>1845</v>
      </c>
      <c r="D46" s="268">
        <v>90</v>
      </c>
      <c r="E46" s="268"/>
      <c r="F46" s="362">
        <v>0</v>
      </c>
      <c r="G46" s="362">
        <v>2</v>
      </c>
      <c r="H46" s="362">
        <v>17</v>
      </c>
      <c r="I46" s="362">
        <v>616</v>
      </c>
      <c r="J46" s="362">
        <v>2</v>
      </c>
      <c r="K46" s="362">
        <v>59</v>
      </c>
      <c r="L46" s="362">
        <v>1</v>
      </c>
      <c r="M46" s="362">
        <v>89</v>
      </c>
      <c r="N46" s="362">
        <v>0</v>
      </c>
      <c r="O46" s="362">
        <v>0</v>
      </c>
      <c r="P46" s="362">
        <v>59</v>
      </c>
      <c r="Q46" s="362">
        <v>797</v>
      </c>
      <c r="R46" s="362">
        <v>3</v>
      </c>
      <c r="S46" s="362">
        <v>38</v>
      </c>
      <c r="T46" s="362">
        <v>3</v>
      </c>
      <c r="U46" s="362">
        <v>68</v>
      </c>
      <c r="V46" s="362">
        <v>5</v>
      </c>
      <c r="W46" s="362">
        <v>176</v>
      </c>
    </row>
    <row r="47" spans="1:23" ht="12" customHeight="1" x14ac:dyDescent="0.25">
      <c r="A47" s="269" t="s">
        <v>40</v>
      </c>
      <c r="B47" s="72" t="s">
        <v>212</v>
      </c>
      <c r="C47" s="268">
        <v>1100</v>
      </c>
      <c r="D47" s="268">
        <v>40</v>
      </c>
      <c r="E47" s="268"/>
      <c r="F47" s="360">
        <v>0</v>
      </c>
      <c r="G47" s="360">
        <v>0</v>
      </c>
      <c r="H47" s="360">
        <v>6</v>
      </c>
      <c r="I47" s="360">
        <v>358</v>
      </c>
      <c r="J47" s="360">
        <v>0</v>
      </c>
      <c r="K47" s="360">
        <v>44</v>
      </c>
      <c r="L47" s="360">
        <v>1</v>
      </c>
      <c r="M47" s="360">
        <v>63</v>
      </c>
      <c r="N47" s="360">
        <v>0</v>
      </c>
      <c r="O47" s="360">
        <v>0</v>
      </c>
      <c r="P47" s="360">
        <v>30</v>
      </c>
      <c r="Q47" s="360">
        <v>499</v>
      </c>
      <c r="R47" s="360">
        <v>0</v>
      </c>
      <c r="S47" s="360">
        <v>18</v>
      </c>
      <c r="T47" s="360">
        <v>3</v>
      </c>
      <c r="U47" s="360">
        <v>51</v>
      </c>
      <c r="V47" s="360">
        <v>0</v>
      </c>
      <c r="W47" s="360">
        <v>67</v>
      </c>
    </row>
    <row r="48" spans="1:23" ht="12" customHeight="1" x14ac:dyDescent="0.25">
      <c r="A48" s="270" t="s">
        <v>41</v>
      </c>
      <c r="B48" s="17" t="s">
        <v>216</v>
      </c>
      <c r="C48" s="268">
        <v>3022</v>
      </c>
      <c r="D48" s="268">
        <v>73</v>
      </c>
      <c r="E48" s="268"/>
      <c r="F48" s="362">
        <v>0</v>
      </c>
      <c r="G48" s="362">
        <v>3</v>
      </c>
      <c r="H48" s="362">
        <v>20</v>
      </c>
      <c r="I48" s="362">
        <v>918</v>
      </c>
      <c r="J48" s="362">
        <v>3</v>
      </c>
      <c r="K48" s="362">
        <v>84</v>
      </c>
      <c r="L48" s="362">
        <v>4</v>
      </c>
      <c r="M48" s="362">
        <v>133</v>
      </c>
      <c r="N48" s="362">
        <v>0</v>
      </c>
      <c r="O48" s="362">
        <v>2</v>
      </c>
      <c r="P48" s="362">
        <v>30</v>
      </c>
      <c r="Q48" s="362">
        <v>1428</v>
      </c>
      <c r="R48" s="362">
        <v>2</v>
      </c>
      <c r="S48" s="362">
        <v>76</v>
      </c>
      <c r="T48" s="362">
        <v>2</v>
      </c>
      <c r="U48" s="362">
        <v>76</v>
      </c>
      <c r="V48" s="362">
        <v>12</v>
      </c>
      <c r="W48" s="362">
        <v>302</v>
      </c>
    </row>
    <row r="49" spans="1:23" ht="12" customHeight="1" x14ac:dyDescent="0.25">
      <c r="A49" s="269" t="s">
        <v>41</v>
      </c>
      <c r="B49" s="72" t="s">
        <v>217</v>
      </c>
      <c r="C49" s="268">
        <v>892</v>
      </c>
      <c r="D49" s="268">
        <v>105</v>
      </c>
      <c r="E49" s="268"/>
      <c r="F49" s="360">
        <v>0</v>
      </c>
      <c r="G49" s="360">
        <v>1</v>
      </c>
      <c r="H49" s="360">
        <v>10</v>
      </c>
      <c r="I49" s="360">
        <v>171</v>
      </c>
      <c r="J49" s="360">
        <v>0</v>
      </c>
      <c r="K49" s="360">
        <v>27</v>
      </c>
      <c r="L49" s="360">
        <v>2</v>
      </c>
      <c r="M49" s="360">
        <v>26</v>
      </c>
      <c r="N49" s="360">
        <v>0</v>
      </c>
      <c r="O49" s="360">
        <v>0</v>
      </c>
      <c r="P49" s="360">
        <v>81</v>
      </c>
      <c r="Q49" s="360">
        <v>581</v>
      </c>
      <c r="R49" s="360">
        <v>4</v>
      </c>
      <c r="S49" s="360">
        <v>25</v>
      </c>
      <c r="T49" s="360">
        <v>3</v>
      </c>
      <c r="U49" s="360">
        <v>32</v>
      </c>
      <c r="V49" s="360">
        <v>5</v>
      </c>
      <c r="W49" s="360">
        <v>29</v>
      </c>
    </row>
    <row r="50" spans="1:23" ht="12" customHeight="1" x14ac:dyDescent="0.25">
      <c r="A50" s="270" t="s">
        <v>42</v>
      </c>
      <c r="B50" s="17" t="s">
        <v>218</v>
      </c>
      <c r="C50" s="268">
        <v>694</v>
      </c>
      <c r="D50" s="268">
        <v>55</v>
      </c>
      <c r="E50" s="268"/>
      <c r="F50" s="362">
        <v>0</v>
      </c>
      <c r="G50" s="362">
        <v>9</v>
      </c>
      <c r="H50" s="362">
        <v>8</v>
      </c>
      <c r="I50" s="362">
        <v>166</v>
      </c>
      <c r="J50" s="362">
        <v>0</v>
      </c>
      <c r="K50" s="362">
        <v>10</v>
      </c>
      <c r="L50" s="362">
        <v>2</v>
      </c>
      <c r="M50" s="362">
        <v>46</v>
      </c>
      <c r="N50" s="362">
        <v>0</v>
      </c>
      <c r="O50" s="362">
        <v>1</v>
      </c>
      <c r="P50" s="362">
        <v>39</v>
      </c>
      <c r="Q50" s="362">
        <v>387</v>
      </c>
      <c r="R50" s="362">
        <v>4</v>
      </c>
      <c r="S50" s="362">
        <v>29</v>
      </c>
      <c r="T50" s="362">
        <v>1</v>
      </c>
      <c r="U50" s="362">
        <v>21</v>
      </c>
      <c r="V50" s="362">
        <v>1</v>
      </c>
      <c r="W50" s="362">
        <v>25</v>
      </c>
    </row>
    <row r="51" spans="1:23" ht="12" customHeight="1" x14ac:dyDescent="0.25">
      <c r="A51" s="269" t="s">
        <v>43</v>
      </c>
      <c r="B51" s="72" t="s">
        <v>219</v>
      </c>
      <c r="C51" s="268">
        <v>1192</v>
      </c>
      <c r="D51" s="268">
        <v>75</v>
      </c>
      <c r="E51" s="268"/>
      <c r="F51" s="360">
        <v>0</v>
      </c>
      <c r="G51" s="360">
        <v>4</v>
      </c>
      <c r="H51" s="360">
        <v>18</v>
      </c>
      <c r="I51" s="360">
        <v>299</v>
      </c>
      <c r="J51" s="360">
        <v>0</v>
      </c>
      <c r="K51" s="360">
        <v>13</v>
      </c>
      <c r="L51" s="360">
        <v>3</v>
      </c>
      <c r="M51" s="360">
        <v>64</v>
      </c>
      <c r="N51" s="360">
        <v>0</v>
      </c>
      <c r="O51" s="360">
        <v>1</v>
      </c>
      <c r="P51" s="360">
        <v>46</v>
      </c>
      <c r="Q51" s="360">
        <v>673</v>
      </c>
      <c r="R51" s="360">
        <v>5</v>
      </c>
      <c r="S51" s="360">
        <v>54</v>
      </c>
      <c r="T51" s="360">
        <v>0</v>
      </c>
      <c r="U51" s="360">
        <v>30</v>
      </c>
      <c r="V51" s="360">
        <v>3</v>
      </c>
      <c r="W51" s="360">
        <v>54</v>
      </c>
    </row>
    <row r="52" spans="1:23" ht="12" customHeight="1" x14ac:dyDescent="0.25">
      <c r="A52" s="270" t="s">
        <v>44</v>
      </c>
      <c r="B52" s="17" t="s">
        <v>220</v>
      </c>
      <c r="C52" s="268">
        <v>4188</v>
      </c>
      <c r="D52" s="268">
        <v>126</v>
      </c>
      <c r="E52" s="268"/>
      <c r="F52" s="362">
        <v>0</v>
      </c>
      <c r="G52" s="362">
        <v>3</v>
      </c>
      <c r="H52" s="362">
        <v>26</v>
      </c>
      <c r="I52" s="362">
        <v>1460</v>
      </c>
      <c r="J52" s="362">
        <v>5</v>
      </c>
      <c r="K52" s="362">
        <v>174</v>
      </c>
      <c r="L52" s="362">
        <v>15</v>
      </c>
      <c r="M52" s="362">
        <v>251</v>
      </c>
      <c r="N52" s="362">
        <v>0</v>
      </c>
      <c r="O52" s="362">
        <v>1</v>
      </c>
      <c r="P52" s="362">
        <v>72</v>
      </c>
      <c r="Q52" s="362">
        <v>1738</v>
      </c>
      <c r="R52" s="362">
        <v>2</v>
      </c>
      <c r="S52" s="362">
        <v>118</v>
      </c>
      <c r="T52" s="362">
        <v>3</v>
      </c>
      <c r="U52" s="362">
        <v>139</v>
      </c>
      <c r="V52" s="362">
        <v>3</v>
      </c>
      <c r="W52" s="362">
        <v>304</v>
      </c>
    </row>
    <row r="53" spans="1:23" ht="12" customHeight="1" x14ac:dyDescent="0.25">
      <c r="A53" s="269" t="s">
        <v>44</v>
      </c>
      <c r="B53" s="72" t="s">
        <v>221</v>
      </c>
      <c r="C53" s="268">
        <v>2523</v>
      </c>
      <c r="D53" s="268">
        <v>119</v>
      </c>
      <c r="E53" s="268"/>
      <c r="F53" s="360">
        <v>0</v>
      </c>
      <c r="G53" s="360">
        <v>1</v>
      </c>
      <c r="H53" s="360">
        <v>48</v>
      </c>
      <c r="I53" s="360">
        <v>875</v>
      </c>
      <c r="J53" s="360">
        <v>3</v>
      </c>
      <c r="K53" s="360">
        <v>83</v>
      </c>
      <c r="L53" s="360">
        <v>9</v>
      </c>
      <c r="M53" s="360">
        <v>124</v>
      </c>
      <c r="N53" s="360">
        <v>0</v>
      </c>
      <c r="O53" s="360">
        <v>0</v>
      </c>
      <c r="P53" s="360">
        <v>40</v>
      </c>
      <c r="Q53" s="360">
        <v>1006</v>
      </c>
      <c r="R53" s="360">
        <v>3</v>
      </c>
      <c r="S53" s="360">
        <v>77</v>
      </c>
      <c r="T53" s="360">
        <v>4</v>
      </c>
      <c r="U53" s="360">
        <v>93</v>
      </c>
      <c r="V53" s="360">
        <v>12</v>
      </c>
      <c r="W53" s="360">
        <v>264</v>
      </c>
    </row>
    <row r="54" spans="1:23" ht="12" customHeight="1" x14ac:dyDescent="0.25">
      <c r="A54" s="270" t="s">
        <v>44</v>
      </c>
      <c r="B54" s="17" t="s">
        <v>222</v>
      </c>
      <c r="C54" s="268">
        <v>2281</v>
      </c>
      <c r="D54" s="268">
        <v>74</v>
      </c>
      <c r="E54" s="268"/>
      <c r="F54" s="362">
        <v>0</v>
      </c>
      <c r="G54" s="362">
        <v>0</v>
      </c>
      <c r="H54" s="362">
        <v>27</v>
      </c>
      <c r="I54" s="362">
        <v>724</v>
      </c>
      <c r="J54" s="362">
        <v>2</v>
      </c>
      <c r="K54" s="362">
        <v>57</v>
      </c>
      <c r="L54" s="362">
        <v>4</v>
      </c>
      <c r="M54" s="362">
        <v>104</v>
      </c>
      <c r="N54" s="362">
        <v>1</v>
      </c>
      <c r="O54" s="362">
        <v>1</v>
      </c>
      <c r="P54" s="362">
        <v>31</v>
      </c>
      <c r="Q54" s="362">
        <v>1072</v>
      </c>
      <c r="R54" s="362">
        <v>1</v>
      </c>
      <c r="S54" s="362">
        <v>50</v>
      </c>
      <c r="T54" s="362">
        <v>2</v>
      </c>
      <c r="U54" s="362">
        <v>80</v>
      </c>
      <c r="V54" s="362">
        <v>6</v>
      </c>
      <c r="W54" s="362">
        <v>193</v>
      </c>
    </row>
    <row r="55" spans="1:23" ht="12" customHeight="1" x14ac:dyDescent="0.25">
      <c r="A55" s="269" t="s">
        <v>45</v>
      </c>
      <c r="B55" s="72" t="s">
        <v>223</v>
      </c>
      <c r="C55" s="268">
        <v>401</v>
      </c>
      <c r="D55" s="268">
        <v>42</v>
      </c>
      <c r="E55" s="268"/>
      <c r="F55" s="360">
        <v>0</v>
      </c>
      <c r="G55" s="360">
        <v>1</v>
      </c>
      <c r="H55" s="360">
        <v>0</v>
      </c>
      <c r="I55" s="360">
        <v>77</v>
      </c>
      <c r="J55" s="360">
        <v>0</v>
      </c>
      <c r="K55" s="360">
        <v>11</v>
      </c>
      <c r="L55" s="360">
        <v>41</v>
      </c>
      <c r="M55" s="360">
        <v>202</v>
      </c>
      <c r="N55" s="360">
        <v>0</v>
      </c>
      <c r="O55" s="360">
        <v>0</v>
      </c>
      <c r="P55" s="360">
        <v>1</v>
      </c>
      <c r="Q55" s="360">
        <v>85</v>
      </c>
      <c r="R55" s="360">
        <v>0</v>
      </c>
      <c r="S55" s="360">
        <v>8</v>
      </c>
      <c r="T55" s="360">
        <v>0</v>
      </c>
      <c r="U55" s="360">
        <v>12</v>
      </c>
      <c r="V55" s="360">
        <v>0</v>
      </c>
      <c r="W55" s="360">
        <v>5</v>
      </c>
    </row>
    <row r="56" spans="1:23" ht="12" customHeight="1" x14ac:dyDescent="0.25">
      <c r="A56" s="270" t="s">
        <v>46</v>
      </c>
      <c r="B56" s="17" t="s">
        <v>224</v>
      </c>
      <c r="C56" s="268">
        <v>972</v>
      </c>
      <c r="D56" s="268">
        <v>72</v>
      </c>
      <c r="E56" s="268"/>
      <c r="F56" s="362">
        <v>0</v>
      </c>
      <c r="G56" s="362">
        <v>1</v>
      </c>
      <c r="H56" s="362">
        <v>7</v>
      </c>
      <c r="I56" s="362">
        <v>143</v>
      </c>
      <c r="J56" s="362">
        <v>3</v>
      </c>
      <c r="K56" s="362">
        <v>45</v>
      </c>
      <c r="L56" s="362">
        <v>0</v>
      </c>
      <c r="M56" s="362">
        <v>59</v>
      </c>
      <c r="N56" s="362">
        <v>0</v>
      </c>
      <c r="O56" s="362">
        <v>1</v>
      </c>
      <c r="P56" s="362">
        <v>58</v>
      </c>
      <c r="Q56" s="362">
        <v>643</v>
      </c>
      <c r="R56" s="362">
        <v>2</v>
      </c>
      <c r="S56" s="362">
        <v>35</v>
      </c>
      <c r="T56" s="362">
        <v>2</v>
      </c>
      <c r="U56" s="362">
        <v>28</v>
      </c>
      <c r="V56" s="362">
        <v>0</v>
      </c>
      <c r="W56" s="362">
        <v>17</v>
      </c>
    </row>
    <row r="57" spans="1:23" ht="12" customHeight="1" x14ac:dyDescent="0.25">
      <c r="A57" s="269" t="s">
        <v>47</v>
      </c>
      <c r="B57" s="72" t="s">
        <v>225</v>
      </c>
      <c r="C57" s="268">
        <v>1975</v>
      </c>
      <c r="D57" s="268">
        <v>60</v>
      </c>
      <c r="E57" s="268"/>
      <c r="F57" s="360">
        <v>0</v>
      </c>
      <c r="G57" s="360">
        <v>9</v>
      </c>
      <c r="H57" s="360">
        <v>3</v>
      </c>
      <c r="I57" s="360">
        <v>547</v>
      </c>
      <c r="J57" s="360">
        <v>50</v>
      </c>
      <c r="K57" s="360">
        <v>467</v>
      </c>
      <c r="L57" s="360">
        <v>3</v>
      </c>
      <c r="M57" s="360">
        <v>180</v>
      </c>
      <c r="N57" s="360">
        <v>0</v>
      </c>
      <c r="O57" s="360">
        <v>3</v>
      </c>
      <c r="P57" s="360">
        <v>2</v>
      </c>
      <c r="Q57" s="360">
        <v>545</v>
      </c>
      <c r="R57" s="360">
        <v>0</v>
      </c>
      <c r="S57" s="360">
        <v>71</v>
      </c>
      <c r="T57" s="360">
        <v>1</v>
      </c>
      <c r="U57" s="360">
        <v>52</v>
      </c>
      <c r="V57" s="360">
        <v>1</v>
      </c>
      <c r="W57" s="360">
        <v>101</v>
      </c>
    </row>
    <row r="58" spans="1:23" ht="12" customHeight="1" x14ac:dyDescent="0.25">
      <c r="A58" s="270" t="s">
        <v>47</v>
      </c>
      <c r="B58" s="17" t="s">
        <v>226</v>
      </c>
      <c r="C58" s="268">
        <v>1230</v>
      </c>
      <c r="D58" s="268">
        <v>89</v>
      </c>
      <c r="E58" s="268"/>
      <c r="F58" s="362">
        <v>0</v>
      </c>
      <c r="G58" s="362">
        <v>3</v>
      </c>
      <c r="H58" s="362">
        <v>10</v>
      </c>
      <c r="I58" s="362">
        <v>239</v>
      </c>
      <c r="J58" s="362">
        <v>4</v>
      </c>
      <c r="K58" s="362">
        <v>68</v>
      </c>
      <c r="L58" s="362">
        <v>3</v>
      </c>
      <c r="M58" s="362">
        <v>60</v>
      </c>
      <c r="N58" s="362">
        <v>0</v>
      </c>
      <c r="O58" s="362">
        <v>1</v>
      </c>
      <c r="P58" s="362">
        <v>71</v>
      </c>
      <c r="Q58" s="362">
        <v>779</v>
      </c>
      <c r="R58" s="362">
        <v>1</v>
      </c>
      <c r="S58" s="362">
        <v>34</v>
      </c>
      <c r="T58" s="362">
        <v>0</v>
      </c>
      <c r="U58" s="362">
        <v>30</v>
      </c>
      <c r="V58" s="362">
        <v>0</v>
      </c>
      <c r="W58" s="362">
        <v>16</v>
      </c>
    </row>
    <row r="59" spans="1:23" ht="12" customHeight="1" x14ac:dyDescent="0.25">
      <c r="A59" s="269" t="s">
        <v>48</v>
      </c>
      <c r="B59" s="72" t="s">
        <v>141</v>
      </c>
      <c r="C59" s="268">
        <v>756</v>
      </c>
      <c r="D59" s="268">
        <v>104</v>
      </c>
      <c r="E59" s="268"/>
      <c r="F59" s="360">
        <v>0</v>
      </c>
      <c r="G59" s="360">
        <v>5</v>
      </c>
      <c r="H59" s="360">
        <v>1</v>
      </c>
      <c r="I59" s="360">
        <v>162</v>
      </c>
      <c r="J59" s="360">
        <v>1</v>
      </c>
      <c r="K59" s="360">
        <v>28</v>
      </c>
      <c r="L59" s="360">
        <v>2</v>
      </c>
      <c r="M59" s="360">
        <v>35</v>
      </c>
      <c r="N59" s="360">
        <v>0</v>
      </c>
      <c r="O59" s="360">
        <v>0</v>
      </c>
      <c r="P59" s="360">
        <v>1</v>
      </c>
      <c r="Q59" s="360">
        <v>361</v>
      </c>
      <c r="R59" s="360">
        <v>0</v>
      </c>
      <c r="S59" s="360">
        <v>13</v>
      </c>
      <c r="T59" s="360">
        <v>0</v>
      </c>
      <c r="U59" s="360">
        <v>19</v>
      </c>
      <c r="V59" s="360">
        <v>99</v>
      </c>
      <c r="W59" s="360">
        <v>133</v>
      </c>
    </row>
    <row r="60" spans="1:23" ht="12" customHeight="1" x14ac:dyDescent="0.25">
      <c r="A60" s="270" t="s">
        <v>48</v>
      </c>
      <c r="B60" s="17" t="s">
        <v>247</v>
      </c>
      <c r="C60" s="268">
        <v>654</v>
      </c>
      <c r="D60" s="268">
        <v>99</v>
      </c>
      <c r="E60" s="268"/>
      <c r="F60" s="362">
        <v>0</v>
      </c>
      <c r="G60" s="362">
        <v>0</v>
      </c>
      <c r="H60" s="362">
        <v>2</v>
      </c>
      <c r="I60" s="362">
        <v>143</v>
      </c>
      <c r="J60" s="362">
        <v>0</v>
      </c>
      <c r="K60" s="362">
        <v>28</v>
      </c>
      <c r="L60" s="362">
        <v>4</v>
      </c>
      <c r="M60" s="362">
        <v>42</v>
      </c>
      <c r="N60" s="362">
        <v>0</v>
      </c>
      <c r="O60" s="362">
        <v>0</v>
      </c>
      <c r="P60" s="362">
        <v>1</v>
      </c>
      <c r="Q60" s="362">
        <v>209</v>
      </c>
      <c r="R60" s="362">
        <v>1</v>
      </c>
      <c r="S60" s="362">
        <v>9</v>
      </c>
      <c r="T60" s="362">
        <v>0</v>
      </c>
      <c r="U60" s="362">
        <v>20</v>
      </c>
      <c r="V60" s="362">
        <v>91</v>
      </c>
      <c r="W60" s="362">
        <v>203</v>
      </c>
    </row>
    <row r="61" spans="1:23" ht="12" customHeight="1" x14ac:dyDescent="0.25">
      <c r="A61" s="269" t="s">
        <v>48</v>
      </c>
      <c r="B61" s="72" t="s">
        <v>227</v>
      </c>
      <c r="C61" s="268">
        <v>573</v>
      </c>
      <c r="D61" s="268">
        <v>100</v>
      </c>
      <c r="E61" s="268"/>
      <c r="F61" s="360">
        <v>0</v>
      </c>
      <c r="G61" s="360">
        <v>2</v>
      </c>
      <c r="H61" s="360">
        <v>4</v>
      </c>
      <c r="I61" s="360">
        <v>125</v>
      </c>
      <c r="J61" s="360">
        <v>0</v>
      </c>
      <c r="K61" s="360">
        <v>20</v>
      </c>
      <c r="L61" s="360">
        <v>0</v>
      </c>
      <c r="M61" s="360">
        <v>32</v>
      </c>
      <c r="N61" s="360">
        <v>0</v>
      </c>
      <c r="O61" s="360">
        <v>0</v>
      </c>
      <c r="P61" s="360">
        <v>2</v>
      </c>
      <c r="Q61" s="360">
        <v>238</v>
      </c>
      <c r="R61" s="360">
        <v>0</v>
      </c>
      <c r="S61" s="360">
        <v>12</v>
      </c>
      <c r="T61" s="360">
        <v>4</v>
      </c>
      <c r="U61" s="360">
        <v>19</v>
      </c>
      <c r="V61" s="360">
        <v>90</v>
      </c>
      <c r="W61" s="360">
        <v>125</v>
      </c>
    </row>
    <row r="62" spans="1:23" ht="12" customHeight="1" x14ac:dyDescent="0.25">
      <c r="A62" s="270" t="s">
        <v>49</v>
      </c>
      <c r="B62" s="17" t="s">
        <v>228</v>
      </c>
      <c r="C62" s="268">
        <v>1429</v>
      </c>
      <c r="D62" s="268">
        <v>78</v>
      </c>
      <c r="E62" s="268"/>
      <c r="F62" s="362">
        <v>0</v>
      </c>
      <c r="G62" s="362">
        <v>1</v>
      </c>
      <c r="H62" s="362">
        <v>18</v>
      </c>
      <c r="I62" s="362">
        <v>452</v>
      </c>
      <c r="J62" s="362">
        <v>0</v>
      </c>
      <c r="K62" s="362">
        <v>23</v>
      </c>
      <c r="L62" s="362">
        <v>1</v>
      </c>
      <c r="M62" s="362">
        <v>92</v>
      </c>
      <c r="N62" s="362">
        <v>0</v>
      </c>
      <c r="O62" s="362">
        <v>1</v>
      </c>
      <c r="P62" s="362">
        <v>58</v>
      </c>
      <c r="Q62" s="362">
        <v>683</v>
      </c>
      <c r="R62" s="362">
        <v>0</v>
      </c>
      <c r="S62" s="362">
        <v>41</v>
      </c>
      <c r="T62" s="362">
        <v>1</v>
      </c>
      <c r="U62" s="362">
        <v>53</v>
      </c>
      <c r="V62" s="362">
        <v>0</v>
      </c>
      <c r="W62" s="362">
        <v>83</v>
      </c>
    </row>
    <row r="63" spans="1:23" ht="12" customHeight="1" x14ac:dyDescent="0.25">
      <c r="A63" s="269" t="s">
        <v>50</v>
      </c>
      <c r="B63" s="72" t="s">
        <v>229</v>
      </c>
      <c r="C63" s="268">
        <v>2575</v>
      </c>
      <c r="D63" s="268">
        <v>93</v>
      </c>
      <c r="E63" s="268"/>
      <c r="F63" s="360">
        <v>0</v>
      </c>
      <c r="G63" s="360">
        <v>4</v>
      </c>
      <c r="H63" s="360">
        <v>20</v>
      </c>
      <c r="I63" s="360">
        <v>751</v>
      </c>
      <c r="J63" s="360">
        <v>6</v>
      </c>
      <c r="K63" s="360">
        <v>118</v>
      </c>
      <c r="L63" s="360">
        <v>4</v>
      </c>
      <c r="M63" s="360">
        <v>121</v>
      </c>
      <c r="N63" s="360">
        <v>0</v>
      </c>
      <c r="O63" s="360">
        <v>0</v>
      </c>
      <c r="P63" s="360">
        <v>54</v>
      </c>
      <c r="Q63" s="360">
        <v>1326</v>
      </c>
      <c r="R63" s="360">
        <v>3</v>
      </c>
      <c r="S63" s="360">
        <v>75</v>
      </c>
      <c r="T63" s="360">
        <v>2</v>
      </c>
      <c r="U63" s="360">
        <v>67</v>
      </c>
      <c r="V63" s="360">
        <v>4</v>
      </c>
      <c r="W63" s="360">
        <v>113</v>
      </c>
    </row>
    <row r="64" spans="1:23" ht="12" customHeight="1" x14ac:dyDescent="0.25">
      <c r="A64" s="270" t="s">
        <v>51</v>
      </c>
      <c r="B64" s="17" t="s">
        <v>230</v>
      </c>
      <c r="C64" s="268">
        <v>1093</v>
      </c>
      <c r="D64" s="268">
        <v>63</v>
      </c>
      <c r="E64" s="268"/>
      <c r="F64" s="362">
        <v>0</v>
      </c>
      <c r="G64" s="362">
        <v>2</v>
      </c>
      <c r="H64" s="362">
        <v>17</v>
      </c>
      <c r="I64" s="362">
        <v>351</v>
      </c>
      <c r="J64" s="362">
        <v>0</v>
      </c>
      <c r="K64" s="362">
        <v>19</v>
      </c>
      <c r="L64" s="362">
        <v>3</v>
      </c>
      <c r="M64" s="362">
        <v>78</v>
      </c>
      <c r="N64" s="362">
        <v>0</v>
      </c>
      <c r="O64" s="362">
        <v>1</v>
      </c>
      <c r="P64" s="362">
        <v>37</v>
      </c>
      <c r="Q64" s="362">
        <v>533</v>
      </c>
      <c r="R64" s="362">
        <v>3</v>
      </c>
      <c r="S64" s="362">
        <v>46</v>
      </c>
      <c r="T64" s="362">
        <v>2</v>
      </c>
      <c r="U64" s="362">
        <v>42</v>
      </c>
      <c r="V64" s="362">
        <v>1</v>
      </c>
      <c r="W64" s="362">
        <v>21</v>
      </c>
    </row>
    <row r="65" spans="1:23" ht="12" customHeight="1" x14ac:dyDescent="0.25">
      <c r="A65" s="269" t="s">
        <v>52</v>
      </c>
      <c r="B65" s="72" t="s">
        <v>231</v>
      </c>
      <c r="C65" s="268">
        <v>2326</v>
      </c>
      <c r="D65" s="268">
        <v>80</v>
      </c>
      <c r="E65" s="268"/>
      <c r="F65" s="360">
        <v>1</v>
      </c>
      <c r="G65" s="360">
        <v>5</v>
      </c>
      <c r="H65" s="360">
        <v>7</v>
      </c>
      <c r="I65" s="360">
        <v>509</v>
      </c>
      <c r="J65" s="360">
        <v>4</v>
      </c>
      <c r="K65" s="360">
        <v>51</v>
      </c>
      <c r="L65" s="360">
        <v>3</v>
      </c>
      <c r="M65" s="360">
        <v>127</v>
      </c>
      <c r="N65" s="360">
        <v>0</v>
      </c>
      <c r="O65" s="360">
        <v>2</v>
      </c>
      <c r="P65" s="360">
        <v>61</v>
      </c>
      <c r="Q65" s="360">
        <v>1408</v>
      </c>
      <c r="R65" s="360">
        <v>1</v>
      </c>
      <c r="S65" s="360">
        <v>60</v>
      </c>
      <c r="T65" s="360">
        <v>3</v>
      </c>
      <c r="U65" s="360">
        <v>60</v>
      </c>
      <c r="V65" s="360">
        <v>0</v>
      </c>
      <c r="W65" s="360">
        <v>104</v>
      </c>
    </row>
    <row r="66" spans="1:23" ht="12" customHeight="1" x14ac:dyDescent="0.25">
      <c r="A66" s="271" t="s">
        <v>53</v>
      </c>
      <c r="B66" s="272" t="s">
        <v>232</v>
      </c>
      <c r="C66" s="273">
        <v>1220</v>
      </c>
      <c r="D66" s="273">
        <v>60</v>
      </c>
      <c r="E66" s="268"/>
      <c r="F66" s="363">
        <v>0</v>
      </c>
      <c r="G66" s="363">
        <v>0</v>
      </c>
      <c r="H66" s="363">
        <v>10</v>
      </c>
      <c r="I66" s="363">
        <v>303</v>
      </c>
      <c r="J66" s="363">
        <v>0</v>
      </c>
      <c r="K66" s="363">
        <v>27</v>
      </c>
      <c r="L66" s="363">
        <v>0</v>
      </c>
      <c r="M66" s="363">
        <v>61</v>
      </c>
      <c r="N66" s="364">
        <v>0</v>
      </c>
      <c r="O66" s="363">
        <v>0</v>
      </c>
      <c r="P66" s="363">
        <v>44</v>
      </c>
      <c r="Q66" s="363">
        <v>706</v>
      </c>
      <c r="R66" s="363">
        <v>3</v>
      </c>
      <c r="S66" s="363">
        <v>32</v>
      </c>
      <c r="T66" s="363">
        <v>2</v>
      </c>
      <c r="U66" s="363">
        <v>43</v>
      </c>
      <c r="V66" s="363">
        <v>1</v>
      </c>
      <c r="W66" s="363">
        <v>48</v>
      </c>
    </row>
    <row r="67" spans="1:23" s="275" customFormat="1" ht="9.6" customHeight="1" x14ac:dyDescent="0.25">
      <c r="A67" s="274"/>
      <c r="C67" s="276"/>
      <c r="D67" s="276"/>
      <c r="E67" s="357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6"/>
      <c r="U67" s="276"/>
      <c r="V67" s="276"/>
      <c r="W67" s="276"/>
    </row>
    <row r="68" spans="1:23" s="275" customFormat="1" ht="11.25" customHeight="1" x14ac:dyDescent="0.25">
      <c r="A68" s="389" t="s">
        <v>258</v>
      </c>
      <c r="B68" s="389"/>
      <c r="C68" s="389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</row>
    <row r="69" spans="1:23" s="275" customFormat="1" ht="23.25" customHeight="1" x14ac:dyDescent="0.2">
      <c r="A69" s="390" t="s">
        <v>383</v>
      </c>
      <c r="B69" s="390"/>
      <c r="C69" s="390"/>
      <c r="D69" s="390"/>
      <c r="E69" s="390"/>
      <c r="F69" s="390"/>
      <c r="G69" s="390"/>
      <c r="H69" s="390"/>
      <c r="I69" s="390"/>
      <c r="J69" s="390"/>
      <c r="K69" s="390"/>
      <c r="L69" s="390"/>
      <c r="M69" s="390"/>
      <c r="N69" s="390"/>
      <c r="O69" s="390"/>
      <c r="P69" s="390"/>
      <c r="Q69" s="390"/>
      <c r="R69" s="390"/>
      <c r="S69" s="390"/>
      <c r="T69" s="390"/>
      <c r="U69" s="390"/>
      <c r="V69" s="390"/>
      <c r="W69" s="390"/>
    </row>
  </sheetData>
  <mergeCells count="12">
    <mergeCell ref="V3:W3"/>
    <mergeCell ref="A68:W68"/>
    <mergeCell ref="A69:W69"/>
    <mergeCell ref="A1:W1"/>
    <mergeCell ref="F3:G3"/>
    <mergeCell ref="H3:I3"/>
    <mergeCell ref="J3:K3"/>
    <mergeCell ref="L3:M3"/>
    <mergeCell ref="N3:O3"/>
    <mergeCell ref="P3:Q3"/>
    <mergeCell ref="R3:S3"/>
    <mergeCell ref="T3:U3"/>
  </mergeCells>
  <pageMargins left="0.5" right="0.5" top="0.25" bottom="0.25" header="0.25" footer="0.25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Normal="100" workbookViewId="0">
      <selection sqref="A1:D1"/>
    </sheetView>
  </sheetViews>
  <sheetFormatPr defaultColWidth="9.140625" defaultRowHeight="12.75" x14ac:dyDescent="0.25"/>
  <cols>
    <col min="1" max="1" width="54.5703125" style="11" customWidth="1"/>
    <col min="2" max="2" width="9.42578125" style="11" bestFit="1" customWidth="1"/>
    <col min="3" max="3" width="11.7109375" style="11" customWidth="1"/>
    <col min="4" max="4" width="11.42578125" style="11" customWidth="1"/>
    <col min="5" max="5" width="12.28515625" style="11" customWidth="1"/>
    <col min="6" max="16384" width="9.140625" style="11"/>
  </cols>
  <sheetData>
    <row r="1" spans="1:6" x14ac:dyDescent="0.25">
      <c r="A1" s="368" t="s">
        <v>342</v>
      </c>
      <c r="B1" s="368"/>
      <c r="C1" s="368"/>
      <c r="D1" s="368"/>
    </row>
    <row r="3" spans="1:6" s="122" customFormat="1" ht="51.75" thickBot="1" x14ac:dyDescent="0.25">
      <c r="A3" s="324" t="s">
        <v>326</v>
      </c>
      <c r="B3" s="325" t="s">
        <v>327</v>
      </c>
      <c r="C3" s="325" t="s">
        <v>328</v>
      </c>
      <c r="D3" s="325" t="s">
        <v>329</v>
      </c>
      <c r="F3" s="6"/>
    </row>
    <row r="4" spans="1:6" x14ac:dyDescent="0.25">
      <c r="A4" s="280" t="s">
        <v>330</v>
      </c>
      <c r="B4" s="281">
        <v>60.6</v>
      </c>
      <c r="C4" s="281">
        <v>60.1</v>
      </c>
      <c r="D4" s="281">
        <v>45</v>
      </c>
      <c r="E4" s="326"/>
      <c r="F4" s="327"/>
    </row>
    <row r="5" spans="1:6" x14ac:dyDescent="0.25">
      <c r="A5" s="282" t="s">
        <v>334</v>
      </c>
      <c r="B5" s="283">
        <v>5</v>
      </c>
      <c r="C5" s="283">
        <v>4.8</v>
      </c>
      <c r="D5" s="283">
        <v>43.6</v>
      </c>
      <c r="E5" s="326"/>
      <c r="F5" s="327"/>
    </row>
    <row r="6" spans="1:6" x14ac:dyDescent="0.25">
      <c r="A6" s="288" t="s">
        <v>357</v>
      </c>
      <c r="B6" s="281">
        <v>4.3</v>
      </c>
      <c r="C6" s="281">
        <v>3.9</v>
      </c>
      <c r="D6" s="281">
        <v>41.2</v>
      </c>
      <c r="E6" s="326"/>
      <c r="F6" s="327"/>
    </row>
    <row r="7" spans="1:6" x14ac:dyDescent="0.25">
      <c r="A7" s="286" t="s">
        <v>331</v>
      </c>
      <c r="B7" s="287">
        <v>0.9</v>
      </c>
      <c r="C7" s="287">
        <v>0.8</v>
      </c>
      <c r="D7" s="287">
        <v>40.4</v>
      </c>
      <c r="E7" s="326"/>
      <c r="F7" s="327"/>
    </row>
    <row r="8" spans="1:6" x14ac:dyDescent="0.25">
      <c r="A8" s="284" t="s">
        <v>332</v>
      </c>
      <c r="B8" s="285">
        <v>1.3</v>
      </c>
      <c r="C8" s="285">
        <v>1.2</v>
      </c>
      <c r="D8" s="285">
        <v>41.9</v>
      </c>
      <c r="E8" s="326"/>
      <c r="F8" s="327"/>
    </row>
    <row r="9" spans="1:6" x14ac:dyDescent="0.25">
      <c r="A9" s="286" t="s">
        <v>333</v>
      </c>
      <c r="B9" s="287">
        <v>2.1</v>
      </c>
      <c r="C9" s="287">
        <v>1.9</v>
      </c>
      <c r="D9" s="287">
        <v>41.1</v>
      </c>
      <c r="E9" s="326"/>
      <c r="F9" s="327"/>
    </row>
    <row r="10" spans="1:6" ht="18" customHeight="1" x14ac:dyDescent="0.25">
      <c r="A10" s="288" t="s">
        <v>335</v>
      </c>
      <c r="B10" s="281">
        <v>3.7</v>
      </c>
      <c r="C10" s="281">
        <v>3.3</v>
      </c>
      <c r="D10" s="281">
        <v>40.5</v>
      </c>
      <c r="E10" s="326"/>
      <c r="F10" s="327"/>
    </row>
    <row r="11" spans="1:6" ht="24.75" customHeight="1" x14ac:dyDescent="0.25">
      <c r="A11" s="282" t="s">
        <v>336</v>
      </c>
      <c r="B11" s="283">
        <v>2.9</v>
      </c>
      <c r="C11" s="283">
        <v>3</v>
      </c>
      <c r="D11" s="283">
        <v>47</v>
      </c>
      <c r="E11" s="326"/>
      <c r="F11" s="327"/>
    </row>
    <row r="12" spans="1:6" x14ac:dyDescent="0.25">
      <c r="A12" s="288" t="s">
        <v>337</v>
      </c>
      <c r="B12" s="281">
        <v>2.6</v>
      </c>
      <c r="C12" s="281">
        <v>2.5</v>
      </c>
      <c r="D12" s="281">
        <v>43.7</v>
      </c>
      <c r="E12" s="326"/>
      <c r="F12" s="327"/>
    </row>
    <row r="13" spans="1:6" x14ac:dyDescent="0.25">
      <c r="A13" s="282" t="s">
        <v>340</v>
      </c>
      <c r="B13" s="283">
        <v>1.9</v>
      </c>
      <c r="C13" s="283">
        <v>2</v>
      </c>
      <c r="D13" s="283">
        <v>47.8</v>
      </c>
      <c r="E13" s="326"/>
      <c r="F13" s="327"/>
    </row>
    <row r="14" spans="1:6" x14ac:dyDescent="0.25">
      <c r="A14" s="288" t="s">
        <v>338</v>
      </c>
      <c r="B14" s="281">
        <v>1.5</v>
      </c>
      <c r="C14" s="281">
        <v>1.7</v>
      </c>
      <c r="D14" s="281">
        <v>51.5</v>
      </c>
      <c r="E14" s="326"/>
      <c r="F14" s="327"/>
    </row>
    <row r="15" spans="1:6" x14ac:dyDescent="0.25">
      <c r="A15" s="282" t="s">
        <v>339</v>
      </c>
      <c r="B15" s="283">
        <v>1.5</v>
      </c>
      <c r="C15" s="283">
        <v>1.6</v>
      </c>
      <c r="D15" s="283">
        <v>48.4</v>
      </c>
      <c r="E15" s="326"/>
      <c r="F15" s="327"/>
    </row>
    <row r="16" spans="1:6" x14ac:dyDescent="0.25">
      <c r="A16" s="288" t="s">
        <v>358</v>
      </c>
      <c r="B16" s="281">
        <v>16</v>
      </c>
      <c r="C16" s="281">
        <v>17.100000000000001</v>
      </c>
      <c r="D16" s="281">
        <v>48.5</v>
      </c>
      <c r="F16" s="17"/>
    </row>
    <row r="18" spans="1:4" x14ac:dyDescent="0.25">
      <c r="A18" s="369" t="s">
        <v>258</v>
      </c>
      <c r="B18" s="369"/>
      <c r="C18" s="369"/>
      <c r="D18" s="369"/>
    </row>
    <row r="19" spans="1:4" x14ac:dyDescent="0.25">
      <c r="A19" s="369" t="s">
        <v>341</v>
      </c>
      <c r="B19" s="369"/>
      <c r="C19" s="369"/>
      <c r="D19" s="369"/>
    </row>
    <row r="20" spans="1:4" x14ac:dyDescent="0.25">
      <c r="A20" s="369" t="s">
        <v>359</v>
      </c>
      <c r="B20" s="369"/>
      <c r="C20" s="369"/>
      <c r="D20" s="369"/>
    </row>
    <row r="21" spans="1:4" x14ac:dyDescent="0.25">
      <c r="C21" s="326"/>
    </row>
  </sheetData>
  <mergeCells count="4">
    <mergeCell ref="A20:D20"/>
    <mergeCell ref="A1:D1"/>
    <mergeCell ref="A18:D18"/>
    <mergeCell ref="A19:D1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37"/>
  <sheetViews>
    <sheetView showGridLines="0" zoomScaleNormal="100" workbookViewId="0"/>
  </sheetViews>
  <sheetFormatPr defaultColWidth="9.140625" defaultRowHeight="12.75" x14ac:dyDescent="0.2"/>
  <cols>
    <col min="1" max="1" width="17" style="144" customWidth="1"/>
    <col min="2" max="2" width="13.42578125" style="144" customWidth="1"/>
    <col min="3" max="3" width="11.7109375" style="144" customWidth="1"/>
    <col min="4" max="4" width="11.42578125" style="144" customWidth="1"/>
    <col min="5" max="5" width="12.28515625" style="144" customWidth="1"/>
    <col min="6" max="6" width="13.42578125" style="144" customWidth="1"/>
    <col min="7" max="7" width="9.140625" style="143"/>
    <col min="8" max="12" width="9.42578125" style="143" customWidth="1"/>
    <col min="13" max="16" width="9.140625" style="143"/>
    <col min="17" max="16384" width="9.140625" style="144"/>
  </cols>
  <sheetData>
    <row r="1" spans="1:6" x14ac:dyDescent="0.2">
      <c r="A1" s="171" t="s">
        <v>255</v>
      </c>
      <c r="B1" s="171"/>
      <c r="C1" s="171"/>
      <c r="D1" s="171"/>
      <c r="E1" s="171"/>
      <c r="F1" s="171"/>
    </row>
    <row r="2" spans="1:6" x14ac:dyDescent="0.2">
      <c r="B2" s="145"/>
      <c r="C2" s="145"/>
      <c r="D2" s="145"/>
      <c r="E2" s="145"/>
      <c r="F2" s="145"/>
    </row>
    <row r="3" spans="1:6" ht="39" thickBot="1" x14ac:dyDescent="0.25">
      <c r="A3" s="146"/>
      <c r="B3" s="147" t="s">
        <v>151</v>
      </c>
      <c r="C3" s="147" t="s">
        <v>152</v>
      </c>
      <c r="D3" s="147" t="s">
        <v>160</v>
      </c>
      <c r="E3" s="147" t="s">
        <v>153</v>
      </c>
      <c r="F3" s="147" t="s">
        <v>161</v>
      </c>
    </row>
    <row r="4" spans="1:6" x14ac:dyDescent="0.2">
      <c r="A4" s="148" t="s">
        <v>0</v>
      </c>
    </row>
    <row r="5" spans="1:6" x14ac:dyDescent="0.2">
      <c r="A5" s="149">
        <v>2000</v>
      </c>
      <c r="B5" s="150">
        <v>3.08</v>
      </c>
      <c r="C5" s="150">
        <v>3.2</v>
      </c>
      <c r="D5" s="151">
        <v>17.8</v>
      </c>
      <c r="E5" s="151">
        <v>17.100000000000001</v>
      </c>
      <c r="F5" s="151">
        <v>17.5</v>
      </c>
    </row>
    <row r="6" spans="1:6" x14ac:dyDescent="0.2">
      <c r="A6" s="152">
        <v>2001</v>
      </c>
      <c r="B6" s="153">
        <v>3.07</v>
      </c>
      <c r="C6" s="153">
        <v>3.18</v>
      </c>
      <c r="D6" s="154">
        <v>18</v>
      </c>
      <c r="E6" s="154">
        <v>17.600000000000001</v>
      </c>
      <c r="F6" s="154">
        <v>17.8</v>
      </c>
    </row>
    <row r="7" spans="1:6" x14ac:dyDescent="0.2">
      <c r="A7" s="149">
        <v>2002</v>
      </c>
      <c r="B7" s="150">
        <v>3.07</v>
      </c>
      <c r="C7" s="150">
        <v>3.19</v>
      </c>
      <c r="D7" s="151">
        <v>18</v>
      </c>
      <c r="E7" s="151">
        <v>17.7</v>
      </c>
      <c r="F7" s="151">
        <v>17.8</v>
      </c>
    </row>
    <row r="8" spans="1:6" x14ac:dyDescent="0.2">
      <c r="A8" s="152">
        <v>2003</v>
      </c>
      <c r="B8" s="153">
        <v>3.07</v>
      </c>
      <c r="C8" s="153">
        <v>3.2</v>
      </c>
      <c r="D8" s="154">
        <v>17.8</v>
      </c>
      <c r="E8" s="154">
        <v>17.3</v>
      </c>
      <c r="F8" s="154">
        <v>17.600000000000001</v>
      </c>
    </row>
    <row r="9" spans="1:6" x14ac:dyDescent="0.2">
      <c r="A9" s="149">
        <v>2004</v>
      </c>
      <c r="B9" s="150">
        <v>3.13</v>
      </c>
      <c r="C9" s="150">
        <v>3.25</v>
      </c>
      <c r="D9" s="151">
        <v>17.600000000000001</v>
      </c>
      <c r="E9" s="151">
        <v>16.7</v>
      </c>
      <c r="F9" s="151">
        <v>17.399999999999999</v>
      </c>
    </row>
    <row r="10" spans="1:6" x14ac:dyDescent="0.2">
      <c r="A10" s="152">
        <v>2005</v>
      </c>
      <c r="B10" s="153">
        <v>3.12</v>
      </c>
      <c r="C10" s="153">
        <v>3.24</v>
      </c>
      <c r="D10" s="154">
        <v>17.7</v>
      </c>
      <c r="E10" s="154">
        <v>16.7</v>
      </c>
      <c r="F10" s="154">
        <v>17.399999999999999</v>
      </c>
    </row>
    <row r="11" spans="1:6" x14ac:dyDescent="0.2">
      <c r="A11" s="149">
        <v>2006</v>
      </c>
      <c r="B11" s="150">
        <v>3.16</v>
      </c>
      <c r="C11" s="150">
        <v>3.28</v>
      </c>
      <c r="D11" s="151">
        <v>18</v>
      </c>
      <c r="E11" s="151">
        <v>17.600000000000001</v>
      </c>
      <c r="F11" s="151">
        <v>17.8</v>
      </c>
    </row>
    <row r="12" spans="1:6" x14ac:dyDescent="0.2">
      <c r="A12" s="152">
        <v>2007</v>
      </c>
      <c r="B12" s="153">
        <v>3.2</v>
      </c>
      <c r="C12" s="153">
        <v>3.3</v>
      </c>
      <c r="D12" s="154">
        <v>18.2</v>
      </c>
      <c r="E12" s="154">
        <v>17.899999999999999</v>
      </c>
      <c r="F12" s="154">
        <v>18.100000000000001</v>
      </c>
    </row>
    <row r="13" spans="1:6" x14ac:dyDescent="0.2">
      <c r="A13" s="149">
        <v>2008</v>
      </c>
      <c r="B13" s="150">
        <v>3.2187646035297139</v>
      </c>
      <c r="C13" s="150">
        <v>3.3275068334299682</v>
      </c>
      <c r="D13" s="151">
        <v>17.812886059108624</v>
      </c>
      <c r="E13" s="151">
        <v>18.515385348194755</v>
      </c>
      <c r="F13" s="151">
        <v>17.831412801394453</v>
      </c>
    </row>
    <row r="14" spans="1:6" x14ac:dyDescent="0.2">
      <c r="A14" s="155">
        <v>2009</v>
      </c>
      <c r="B14" s="156">
        <v>3.2286999999999999</v>
      </c>
      <c r="C14" s="156">
        <v>3.3536999999999999</v>
      </c>
      <c r="D14" s="157">
        <v>17.940000000000001</v>
      </c>
      <c r="E14" s="157">
        <v>18.559999999999999</v>
      </c>
      <c r="F14" s="157">
        <v>18</v>
      </c>
    </row>
    <row r="15" spans="1:6" x14ac:dyDescent="0.2">
      <c r="A15" s="158">
        <v>2010</v>
      </c>
      <c r="B15" s="159">
        <v>3.25</v>
      </c>
      <c r="C15" s="159">
        <v>3.35</v>
      </c>
      <c r="D15" s="160">
        <v>18.2</v>
      </c>
      <c r="E15" s="160">
        <v>18.8</v>
      </c>
      <c r="F15" s="160">
        <v>18.3</v>
      </c>
    </row>
    <row r="16" spans="1:6" x14ac:dyDescent="0.2">
      <c r="A16" s="155">
        <v>2011</v>
      </c>
      <c r="B16" s="156">
        <v>3.23</v>
      </c>
      <c r="C16" s="156">
        <v>3.35</v>
      </c>
      <c r="D16" s="157">
        <v>18.45</v>
      </c>
      <c r="E16" s="157">
        <v>19.149999999999999</v>
      </c>
      <c r="F16" s="157">
        <v>18.36</v>
      </c>
    </row>
    <row r="17" spans="1:16" x14ac:dyDescent="0.2">
      <c r="A17" s="158">
        <v>2012</v>
      </c>
      <c r="B17" s="159">
        <v>3.24</v>
      </c>
      <c r="C17" s="159">
        <v>3.36</v>
      </c>
      <c r="D17" s="160">
        <v>18.7</v>
      </c>
      <c r="E17" s="160">
        <v>19.28</v>
      </c>
      <c r="F17" s="160">
        <v>18.5</v>
      </c>
      <c r="P17" s="144"/>
    </row>
    <row r="19" spans="1:16" ht="39" thickBot="1" x14ac:dyDescent="0.25">
      <c r="A19" s="146"/>
      <c r="B19" s="147" t="s">
        <v>151</v>
      </c>
      <c r="C19" s="147" t="s">
        <v>152</v>
      </c>
      <c r="D19" s="147" t="s">
        <v>160</v>
      </c>
      <c r="E19" s="147" t="s">
        <v>153</v>
      </c>
      <c r="F19" s="147" t="s">
        <v>161</v>
      </c>
    </row>
    <row r="20" spans="1:16" x14ac:dyDescent="0.2">
      <c r="A20" s="161" t="s">
        <v>140</v>
      </c>
    </row>
    <row r="21" spans="1:16" x14ac:dyDescent="0.2">
      <c r="A21" s="152">
        <v>2000</v>
      </c>
      <c r="B21" s="153">
        <v>3.25</v>
      </c>
      <c r="C21" s="153">
        <v>3.35</v>
      </c>
      <c r="D21" s="154">
        <v>18.5</v>
      </c>
      <c r="E21" s="154">
        <v>17.7</v>
      </c>
      <c r="F21" s="154">
        <v>18.3</v>
      </c>
    </row>
    <row r="22" spans="1:16" x14ac:dyDescent="0.2">
      <c r="A22" s="149">
        <v>2001</v>
      </c>
      <c r="B22" s="150">
        <v>3.32</v>
      </c>
      <c r="C22" s="150">
        <v>3.41</v>
      </c>
      <c r="D22" s="151">
        <v>18.8</v>
      </c>
      <c r="E22" s="151">
        <v>18.100000000000001</v>
      </c>
      <c r="F22" s="151">
        <v>18.5</v>
      </c>
    </row>
    <row r="23" spans="1:16" x14ac:dyDescent="0.2">
      <c r="A23" s="152">
        <v>2002</v>
      </c>
      <c r="B23" s="153">
        <v>3.32</v>
      </c>
      <c r="C23" s="153">
        <v>3.42</v>
      </c>
      <c r="D23" s="154">
        <v>18.8</v>
      </c>
      <c r="E23" s="154">
        <v>18.100000000000001</v>
      </c>
      <c r="F23" s="154">
        <v>18.5</v>
      </c>
    </row>
    <row r="24" spans="1:16" x14ac:dyDescent="0.2">
      <c r="A24" s="149">
        <v>2003</v>
      </c>
      <c r="B24" s="150">
        <v>3.32</v>
      </c>
      <c r="C24" s="150">
        <v>3.42</v>
      </c>
      <c r="D24" s="151">
        <v>18.5</v>
      </c>
      <c r="E24" s="151">
        <v>17.5</v>
      </c>
      <c r="F24" s="151">
        <v>18.3</v>
      </c>
    </row>
    <row r="25" spans="1:16" x14ac:dyDescent="0.2">
      <c r="A25" s="152">
        <v>2004</v>
      </c>
      <c r="B25" s="153">
        <v>3.35</v>
      </c>
      <c r="C25" s="153">
        <v>3.44</v>
      </c>
      <c r="D25" s="154">
        <v>18.7</v>
      </c>
      <c r="E25" s="154">
        <v>17.3</v>
      </c>
      <c r="F25" s="154">
        <v>18.5</v>
      </c>
    </row>
    <row r="26" spans="1:16" x14ac:dyDescent="0.2">
      <c r="A26" s="149">
        <v>2005</v>
      </c>
      <c r="B26" s="150">
        <v>3.41</v>
      </c>
      <c r="C26" s="150">
        <v>3.49</v>
      </c>
      <c r="D26" s="151">
        <v>18.7</v>
      </c>
      <c r="E26" s="151">
        <v>17.399999999999999</v>
      </c>
      <c r="F26" s="151">
        <v>18.399999999999999</v>
      </c>
    </row>
    <row r="27" spans="1:16" x14ac:dyDescent="0.2">
      <c r="A27" s="152">
        <v>2006</v>
      </c>
      <c r="B27" s="153">
        <v>3.42</v>
      </c>
      <c r="C27" s="153">
        <v>3.5</v>
      </c>
      <c r="D27" s="154">
        <v>19.3</v>
      </c>
      <c r="E27" s="154">
        <v>18.3</v>
      </c>
      <c r="F27" s="154">
        <v>19.2</v>
      </c>
    </row>
    <row r="28" spans="1:16" x14ac:dyDescent="0.2">
      <c r="A28" s="149">
        <v>2007</v>
      </c>
      <c r="B28" s="150">
        <v>3.5</v>
      </c>
      <c r="C28" s="150">
        <v>3.5</v>
      </c>
      <c r="D28" s="151">
        <v>19.5</v>
      </c>
      <c r="E28" s="151">
        <v>18.7</v>
      </c>
      <c r="F28" s="151">
        <v>19.5</v>
      </c>
    </row>
    <row r="29" spans="1:16" x14ac:dyDescent="0.2">
      <c r="A29" s="152">
        <v>2008</v>
      </c>
      <c r="B29" s="153">
        <v>3.4559447583176399</v>
      </c>
      <c r="C29" s="153">
        <v>3.5240263543191843</v>
      </c>
      <c r="D29" s="154">
        <v>18.845028619885586</v>
      </c>
      <c r="E29" s="154">
        <v>19.273960983884653</v>
      </c>
      <c r="F29" s="154">
        <v>18.938036020583191</v>
      </c>
    </row>
    <row r="30" spans="1:16" x14ac:dyDescent="0.2">
      <c r="A30" s="158">
        <v>2009</v>
      </c>
      <c r="B30" s="159">
        <v>3.4733164277838999</v>
      </c>
      <c r="C30" s="159">
        <v>3.5553120176405701</v>
      </c>
      <c r="D30" s="160">
        <v>19.0097023153252</v>
      </c>
      <c r="E30" s="160">
        <v>19.328555678059502</v>
      </c>
      <c r="F30" s="160">
        <v>19.1766262403528</v>
      </c>
    </row>
    <row r="31" spans="1:16" x14ac:dyDescent="0.2">
      <c r="A31" s="155">
        <v>2010</v>
      </c>
      <c r="B31" s="156">
        <v>3.47</v>
      </c>
      <c r="C31" s="156">
        <v>3.53</v>
      </c>
      <c r="D31" s="157">
        <v>19.3</v>
      </c>
      <c r="E31" s="157">
        <v>19.600000000000001</v>
      </c>
      <c r="F31" s="157">
        <v>19.5</v>
      </c>
    </row>
    <row r="32" spans="1:16" x14ac:dyDescent="0.2">
      <c r="A32" s="158">
        <v>2011</v>
      </c>
      <c r="B32" s="159">
        <v>3.46</v>
      </c>
      <c r="C32" s="159">
        <v>3.54</v>
      </c>
      <c r="D32" s="160">
        <v>19.579999999999998</v>
      </c>
      <c r="E32" s="160">
        <v>20.010000000000002</v>
      </c>
      <c r="F32" s="160">
        <v>19.61</v>
      </c>
    </row>
    <row r="33" spans="1:6" x14ac:dyDescent="0.2">
      <c r="A33" s="155">
        <v>2012</v>
      </c>
      <c r="B33" s="156">
        <v>3.4666999999999999</v>
      </c>
      <c r="C33" s="156">
        <v>3.5459999999999998</v>
      </c>
      <c r="D33" s="157">
        <v>19.869</v>
      </c>
      <c r="E33" s="157">
        <v>20.122</v>
      </c>
      <c r="F33" s="157">
        <v>19.8</v>
      </c>
    </row>
    <row r="35" spans="1:6" x14ac:dyDescent="0.2">
      <c r="A35" s="379" t="s">
        <v>258</v>
      </c>
      <c r="B35" s="379"/>
      <c r="C35" s="379"/>
      <c r="D35" s="379"/>
      <c r="E35" s="379"/>
      <c r="F35" s="379"/>
    </row>
    <row r="36" spans="1:6" x14ac:dyDescent="0.2">
      <c r="A36" s="377" t="s">
        <v>359</v>
      </c>
      <c r="B36" s="377"/>
      <c r="C36" s="377"/>
      <c r="D36" s="377"/>
      <c r="E36" s="377"/>
      <c r="F36" s="377"/>
    </row>
    <row r="37" spans="1:6" x14ac:dyDescent="0.2">
      <c r="A37" s="162" t="s">
        <v>173</v>
      </c>
    </row>
  </sheetData>
  <customSheetViews>
    <customSheetView guid="{6205ACC2-7748-4BB6-9408-101C32D32338}" showPageBreaks="1" showGridLines="0" topLeftCell="A10">
      <selection activeCell="C45" sqref="C45"/>
      <pageMargins left="0.2" right="0.2" top="0.25" bottom="0.5" header="0.3" footer="0.3"/>
      <pageSetup scale="65" orientation="landscape" r:id="rId1"/>
    </customSheetView>
    <customSheetView guid="{2B652145-1D52-4EE8-83F9-19E7E3F403E5}" showGridLines="0" topLeftCell="A32">
      <selection activeCell="A19" sqref="A19"/>
      <pageMargins left="0.2" right="0.2" top="0.25" bottom="0.5" header="0.3" footer="0.3"/>
      <pageSetup scale="65" orientation="landscape" r:id="rId2"/>
    </customSheetView>
    <customSheetView guid="{95FDDC2C-549A-47CA-B8D5-ECD00002A7F5}" showPageBreaks="1" showGridLines="0" topLeftCell="A32">
      <selection activeCell="A19" sqref="A19"/>
      <pageMargins left="0.2" right="0.2" top="0.25" bottom="0.5" header="0.3" footer="0.3"/>
      <pageSetup scale="65" orientation="landscape" r:id="rId3"/>
    </customSheetView>
    <customSheetView guid="{7A197565-CD06-4D40-ADF6-ABEB5F656DCB}" showPageBreaks="1" showGridLines="0" topLeftCell="A11">
      <selection activeCell="A19" sqref="A19"/>
      <pageMargins left="0.2" right="0.2" top="0.25" bottom="0.5" header="0.3" footer="0.3"/>
      <pageSetup scale="65" orientation="landscape" r:id="rId4"/>
    </customSheetView>
  </customSheetViews>
  <mergeCells count="2">
    <mergeCell ref="A35:F35"/>
    <mergeCell ref="A36:F36"/>
  </mergeCells>
  <phoneticPr fontId="0" type="noConversion"/>
  <pageMargins left="0.5" right="0.5" top="0.25" bottom="0.5" header="0.3" footer="0.3"/>
  <pageSetup orientation="landscape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9"/>
  <sheetViews>
    <sheetView showGridLines="0" zoomScaleNormal="100" workbookViewId="0">
      <selection sqref="A1:H1"/>
    </sheetView>
  </sheetViews>
  <sheetFormatPr defaultColWidth="9.140625" defaultRowHeight="12.75" x14ac:dyDescent="0.2"/>
  <cols>
    <col min="1" max="1" width="23.42578125" style="144" customWidth="1"/>
    <col min="2" max="2" width="9.85546875" style="144" customWidth="1"/>
    <col min="3" max="3" width="11.7109375" style="144" customWidth="1"/>
    <col min="4" max="4" width="11.42578125" style="144" customWidth="1"/>
    <col min="5" max="5" width="12.28515625" style="144" customWidth="1"/>
    <col min="6" max="8" width="9.85546875" style="144" customWidth="1"/>
    <col min="9" max="9" width="9.85546875" style="143" customWidth="1"/>
    <col min="10" max="14" width="9.140625" style="143"/>
    <col min="15" max="16384" width="9.140625" style="144"/>
  </cols>
  <sheetData>
    <row r="1" spans="1:10" x14ac:dyDescent="0.2">
      <c r="A1" s="394" t="s">
        <v>256</v>
      </c>
      <c r="B1" s="394"/>
      <c r="C1" s="394"/>
      <c r="D1" s="394"/>
      <c r="E1" s="394"/>
      <c r="F1" s="394"/>
      <c r="G1" s="394"/>
      <c r="H1" s="394"/>
    </row>
    <row r="3" spans="1:10" x14ac:dyDescent="0.2">
      <c r="B3" s="392" t="s">
        <v>0</v>
      </c>
      <c r="C3" s="392"/>
      <c r="D3" s="392"/>
      <c r="E3" s="392"/>
      <c r="F3" s="392"/>
      <c r="G3" s="392"/>
      <c r="H3" s="392"/>
    </row>
    <row r="4" spans="1:10" ht="13.5" thickBot="1" x14ac:dyDescent="0.25">
      <c r="A4" s="146" t="s">
        <v>175</v>
      </c>
      <c r="B4" s="168" t="s">
        <v>121</v>
      </c>
      <c r="C4" s="168" t="s">
        <v>122</v>
      </c>
      <c r="D4" s="168" t="s">
        <v>123</v>
      </c>
      <c r="E4" s="168" t="s">
        <v>124</v>
      </c>
      <c r="F4" s="168" t="s">
        <v>125</v>
      </c>
      <c r="G4" s="168" t="s">
        <v>126</v>
      </c>
      <c r="H4" s="168" t="s">
        <v>127</v>
      </c>
    </row>
    <row r="5" spans="1:10" x14ac:dyDescent="0.2">
      <c r="A5" s="122" t="s">
        <v>128</v>
      </c>
      <c r="B5" s="163">
        <v>6.2</v>
      </c>
      <c r="C5" s="163">
        <v>6.6</v>
      </c>
      <c r="D5" s="163">
        <v>14.4</v>
      </c>
      <c r="E5" s="163">
        <v>19.899999999999999</v>
      </c>
      <c r="F5" s="163">
        <v>21.3</v>
      </c>
      <c r="G5" s="163">
        <v>16.899999999999999</v>
      </c>
      <c r="H5" s="163">
        <v>13.7</v>
      </c>
      <c r="J5" s="232"/>
    </row>
    <row r="6" spans="1:10" x14ac:dyDescent="0.2">
      <c r="A6" s="239" t="s">
        <v>129</v>
      </c>
      <c r="B6" s="160">
        <v>2.2999999999999998</v>
      </c>
      <c r="C6" s="160">
        <v>4.3</v>
      </c>
      <c r="D6" s="160">
        <v>9</v>
      </c>
      <c r="E6" s="160">
        <v>19.3</v>
      </c>
      <c r="F6" s="160">
        <v>25.3</v>
      </c>
      <c r="G6" s="160">
        <v>22.9</v>
      </c>
      <c r="H6" s="160">
        <v>15.9</v>
      </c>
      <c r="J6" s="232"/>
    </row>
    <row r="7" spans="1:10" s="143" customFormat="1" x14ac:dyDescent="0.2">
      <c r="J7" s="232"/>
    </row>
    <row r="8" spans="1:10" s="143" customFormat="1" x14ac:dyDescent="0.2">
      <c r="B8" s="393" t="s">
        <v>140</v>
      </c>
      <c r="C8" s="393"/>
      <c r="D8" s="393"/>
      <c r="E8" s="393"/>
      <c r="F8" s="393"/>
      <c r="G8" s="393"/>
      <c r="H8" s="393"/>
      <c r="J8" s="232"/>
    </row>
    <row r="9" spans="1:10" s="143" customFormat="1" ht="23.25" customHeight="1" thickBot="1" x14ac:dyDescent="0.25">
      <c r="A9" s="142" t="s">
        <v>175</v>
      </c>
      <c r="B9" s="169" t="s">
        <v>121</v>
      </c>
      <c r="C9" s="169" t="s">
        <v>122</v>
      </c>
      <c r="D9" s="169" t="s">
        <v>123</v>
      </c>
      <c r="E9" s="169" t="s">
        <v>124</v>
      </c>
      <c r="F9" s="169" t="s">
        <v>125</v>
      </c>
      <c r="G9" s="169" t="s">
        <v>126</v>
      </c>
      <c r="H9" s="169" t="s">
        <v>127</v>
      </c>
      <c r="J9" s="232"/>
    </row>
    <row r="10" spans="1:10" x14ac:dyDescent="0.2">
      <c r="A10" s="143" t="s">
        <v>128</v>
      </c>
      <c r="B10" s="164">
        <v>0.5</v>
      </c>
      <c r="C10" s="164">
        <v>1.5</v>
      </c>
      <c r="D10" s="164">
        <v>6.8</v>
      </c>
      <c r="E10" s="164">
        <v>16.7</v>
      </c>
      <c r="F10" s="164">
        <v>25.4</v>
      </c>
      <c r="G10" s="164">
        <v>25.3</v>
      </c>
      <c r="H10" s="164">
        <v>23.7</v>
      </c>
      <c r="J10" s="232"/>
    </row>
    <row r="11" spans="1:10" x14ac:dyDescent="0.2">
      <c r="A11" s="239" t="s">
        <v>129</v>
      </c>
      <c r="B11" s="160">
        <v>0.22</v>
      </c>
      <c r="C11" s="160">
        <v>0.6</v>
      </c>
      <c r="D11" s="160">
        <v>3</v>
      </c>
      <c r="E11" s="160">
        <v>11.43</v>
      </c>
      <c r="F11" s="160">
        <v>25.2</v>
      </c>
      <c r="G11" s="160">
        <v>32.200000000000003</v>
      </c>
      <c r="H11" s="160">
        <v>27.3</v>
      </c>
      <c r="I11" s="134"/>
      <c r="J11" s="232"/>
    </row>
    <row r="13" spans="1:10" x14ac:dyDescent="0.2">
      <c r="A13" s="379" t="s">
        <v>258</v>
      </c>
      <c r="B13" s="379"/>
      <c r="C13" s="379"/>
      <c r="D13" s="379"/>
      <c r="E13" s="379"/>
      <c r="F13" s="379"/>
      <c r="G13" s="379"/>
      <c r="H13" s="379"/>
    </row>
    <row r="14" spans="1:10" x14ac:dyDescent="0.2">
      <c r="A14" s="377" t="s">
        <v>359</v>
      </c>
      <c r="B14" s="377"/>
      <c r="C14" s="377"/>
      <c r="D14" s="377"/>
      <c r="E14" s="377"/>
      <c r="F14" s="377"/>
      <c r="G14" s="377"/>
      <c r="H14" s="377"/>
    </row>
    <row r="18" spans="1:14" x14ac:dyDescent="0.2">
      <c r="B18" s="240"/>
      <c r="C18" s="240"/>
      <c r="D18" s="240"/>
      <c r="E18" s="240"/>
      <c r="F18" s="240"/>
      <c r="G18" s="240"/>
      <c r="H18" s="240"/>
    </row>
    <row r="19" spans="1:14" x14ac:dyDescent="0.2">
      <c r="B19" s="240"/>
      <c r="C19" s="240"/>
      <c r="D19" s="240"/>
      <c r="E19" s="240"/>
      <c r="F19" s="240"/>
      <c r="G19" s="240"/>
      <c r="H19" s="240"/>
    </row>
    <row r="20" spans="1:14" x14ac:dyDescent="0.2">
      <c r="A20" s="15"/>
      <c r="B20" s="241"/>
      <c r="C20" s="241"/>
      <c r="D20" s="241"/>
      <c r="E20" s="241"/>
      <c r="F20" s="241"/>
      <c r="G20" s="241"/>
      <c r="H20" s="241"/>
    </row>
    <row r="21" spans="1:14" x14ac:dyDescent="0.2">
      <c r="A21" s="15"/>
      <c r="B21" s="241"/>
      <c r="C21" s="241"/>
      <c r="D21" s="241"/>
      <c r="E21" s="241"/>
      <c r="F21" s="241"/>
      <c r="G21" s="241"/>
      <c r="H21" s="241"/>
    </row>
    <row r="22" spans="1:14" x14ac:dyDescent="0.2">
      <c r="B22" s="240"/>
      <c r="C22" s="240"/>
      <c r="D22" s="240"/>
      <c r="E22" s="240"/>
      <c r="F22" s="240"/>
      <c r="G22" s="240"/>
      <c r="H22" s="240"/>
      <c r="K22" s="242"/>
    </row>
    <row r="23" spans="1:14" x14ac:dyDescent="0.2">
      <c r="B23" s="240"/>
      <c r="C23" s="240"/>
      <c r="D23" s="240"/>
      <c r="E23" s="240"/>
      <c r="F23" s="240"/>
      <c r="G23" s="240"/>
      <c r="H23" s="240"/>
      <c r="J23" s="242"/>
      <c r="K23" s="242"/>
      <c r="L23" s="144"/>
      <c r="M23" s="242"/>
      <c r="N23" s="242"/>
    </row>
    <row r="24" spans="1:14" x14ac:dyDescent="0.2">
      <c r="A24" s="15"/>
      <c r="B24" s="240"/>
      <c r="C24" s="240"/>
      <c r="D24" s="240"/>
      <c r="E24" s="240"/>
      <c r="F24" s="240"/>
      <c r="G24" s="240"/>
      <c r="H24" s="240"/>
      <c r="J24" s="242"/>
      <c r="K24" s="242"/>
      <c r="L24" s="144"/>
      <c r="M24" s="242"/>
      <c r="N24" s="242"/>
    </row>
    <row r="25" spans="1:14" x14ac:dyDescent="0.2">
      <c r="A25" s="15"/>
      <c r="B25" s="241"/>
      <c r="C25" s="241"/>
      <c r="D25" s="241"/>
      <c r="E25" s="241"/>
      <c r="F25" s="241"/>
      <c r="G25" s="241"/>
      <c r="H25" s="241"/>
      <c r="J25" s="242"/>
      <c r="K25" s="242"/>
      <c r="L25" s="144"/>
      <c r="M25" s="242"/>
      <c r="N25" s="242"/>
    </row>
    <row r="26" spans="1:14" x14ac:dyDescent="0.2">
      <c r="B26" s="241"/>
      <c r="C26" s="241"/>
      <c r="D26" s="241"/>
      <c r="E26" s="241"/>
      <c r="F26" s="241"/>
      <c r="G26" s="241"/>
      <c r="H26" s="241"/>
      <c r="J26" s="242"/>
      <c r="K26" s="242"/>
      <c r="L26" s="144"/>
      <c r="M26" s="242"/>
      <c r="N26" s="242"/>
    </row>
    <row r="27" spans="1:14" x14ac:dyDescent="0.2">
      <c r="B27" s="241"/>
      <c r="C27" s="241"/>
      <c r="D27" s="241"/>
      <c r="E27" s="241"/>
      <c r="F27" s="241"/>
      <c r="G27" s="241"/>
      <c r="H27" s="241"/>
    </row>
    <row r="28" spans="1:14" x14ac:dyDescent="0.2">
      <c r="B28" s="241"/>
      <c r="C28" s="241"/>
      <c r="D28" s="241"/>
      <c r="E28" s="241"/>
      <c r="F28" s="241"/>
      <c r="G28" s="241"/>
      <c r="H28" s="241"/>
    </row>
    <row r="29" spans="1:14" x14ac:dyDescent="0.2">
      <c r="B29" s="241"/>
      <c r="C29" s="241"/>
      <c r="D29" s="241"/>
      <c r="E29" s="241"/>
      <c r="F29" s="241"/>
      <c r="G29" s="241"/>
      <c r="H29" s="241"/>
    </row>
  </sheetData>
  <customSheetViews>
    <customSheetView guid="{6205ACC2-7748-4BB6-9408-101C32D32338}" showPageBreaks="1" showGridLines="0">
      <selection activeCell="D5" sqref="D5"/>
      <pageMargins left="0.2" right="0.2" top="0.25" bottom="0.5" header="0.3" footer="0.3"/>
      <pageSetup scale="65" orientation="landscape" r:id="rId1"/>
    </customSheetView>
    <customSheetView guid="{2B652145-1D52-4EE8-83F9-19E7E3F403E5}" showGridLines="0">
      <selection activeCell="A4" sqref="A4"/>
      <pageMargins left="0.2" right="0.2" top="0.25" bottom="0.5" header="0.3" footer="0.3"/>
      <pageSetup scale="65" orientation="landscape" r:id="rId2"/>
    </customSheetView>
    <customSheetView guid="{95FDDC2C-549A-47CA-B8D5-ECD00002A7F5}" showPageBreaks="1" showGridLines="0">
      <selection activeCell="A4" sqref="A4"/>
      <pageMargins left="0.2" right="0.2" top="0.25" bottom="0.5" header="0.3" footer="0.3"/>
      <pageSetup scale="65" orientation="landscape" r:id="rId3"/>
    </customSheetView>
    <customSheetView guid="{7A197565-CD06-4D40-ADF6-ABEB5F656DCB}" showPageBreaks="1" showGridLines="0">
      <selection activeCell="A4" sqref="A4"/>
      <pageMargins left="0.2" right="0.2" top="0.25" bottom="0.5" header="0.3" footer="0.3"/>
      <pageSetup scale="65" orientation="landscape" r:id="rId4"/>
    </customSheetView>
  </customSheetViews>
  <mergeCells count="5">
    <mergeCell ref="A14:H14"/>
    <mergeCell ref="B3:H3"/>
    <mergeCell ref="B8:H8"/>
    <mergeCell ref="A1:H1"/>
    <mergeCell ref="A13:H13"/>
  </mergeCells>
  <phoneticPr fontId="0" type="noConversion"/>
  <pageMargins left="0.5" right="0.5" top="0.25" bottom="0.5" header="0.3" footer="0.3"/>
  <pageSetup orientation="landscape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41"/>
  <sheetViews>
    <sheetView showGridLines="0" zoomScaleNormal="100" workbookViewId="0">
      <selection sqref="A1:F1"/>
    </sheetView>
  </sheetViews>
  <sheetFormatPr defaultColWidth="9.140625" defaultRowHeight="12.75" x14ac:dyDescent="0.25"/>
  <cols>
    <col min="1" max="1" width="20.140625" style="23" customWidth="1"/>
    <col min="2" max="2" width="10" style="23" customWidth="1"/>
    <col min="3" max="3" width="11.7109375" style="23" customWidth="1"/>
    <col min="4" max="4" width="11.42578125" style="23" customWidth="1"/>
    <col min="5" max="5" width="12.28515625" style="23" customWidth="1"/>
    <col min="6" max="6" width="10" style="23" customWidth="1"/>
    <col min="7" max="15" width="9.140625" style="25"/>
    <col min="16" max="16384" width="9.140625" style="23"/>
  </cols>
  <sheetData>
    <row r="1" spans="1:8" x14ac:dyDescent="0.25">
      <c r="A1" s="397" t="s">
        <v>257</v>
      </c>
      <c r="B1" s="397"/>
      <c r="C1" s="397"/>
      <c r="D1" s="397"/>
      <c r="E1" s="397"/>
      <c r="F1" s="397"/>
    </row>
    <row r="3" spans="1:8" x14ac:dyDescent="0.25">
      <c r="B3" s="395" t="s">
        <v>0</v>
      </c>
      <c r="C3" s="395"/>
      <c r="D3" s="395"/>
      <c r="E3" s="395"/>
      <c r="F3" s="395"/>
    </row>
    <row r="4" spans="1:8" ht="13.5" thickBot="1" x14ac:dyDescent="0.3">
      <c r="A4" s="165" t="s">
        <v>174</v>
      </c>
      <c r="B4" s="166" t="s">
        <v>130</v>
      </c>
      <c r="C4" s="166" t="s">
        <v>131</v>
      </c>
      <c r="D4" s="166" t="s">
        <v>132</v>
      </c>
      <c r="E4" s="166" t="s">
        <v>133</v>
      </c>
      <c r="F4" s="166" t="s">
        <v>134</v>
      </c>
    </row>
    <row r="5" spans="1:8" x14ac:dyDescent="0.25">
      <c r="A5" s="26" t="s">
        <v>135</v>
      </c>
      <c r="B5" s="31">
        <v>1.26</v>
      </c>
      <c r="C5" s="31">
        <v>13.81</v>
      </c>
      <c r="D5" s="31">
        <v>28.77</v>
      </c>
      <c r="E5" s="31">
        <v>31.97</v>
      </c>
      <c r="F5" s="31">
        <v>19.22</v>
      </c>
      <c r="G5" s="44"/>
      <c r="H5" s="234"/>
    </row>
    <row r="6" spans="1:8" x14ac:dyDescent="0.25">
      <c r="A6" s="74" t="s">
        <v>119</v>
      </c>
      <c r="B6" s="236">
        <v>1.98</v>
      </c>
      <c r="C6" s="236">
        <v>12.88</v>
      </c>
      <c r="D6" s="236">
        <v>21.27</v>
      </c>
      <c r="E6" s="236">
        <v>28.24</v>
      </c>
      <c r="F6" s="236">
        <v>30.66</v>
      </c>
      <c r="G6" s="44"/>
      <c r="H6" s="234"/>
    </row>
    <row r="7" spans="1:8" x14ac:dyDescent="0.25">
      <c r="A7" s="26" t="s">
        <v>120</v>
      </c>
      <c r="B7" s="31">
        <v>2.16</v>
      </c>
      <c r="C7" s="31">
        <v>17.32</v>
      </c>
      <c r="D7" s="31">
        <v>27.85</v>
      </c>
      <c r="E7" s="31">
        <v>28.57</v>
      </c>
      <c r="F7" s="31">
        <v>19.48</v>
      </c>
      <c r="G7" s="44"/>
      <c r="H7" s="234"/>
    </row>
    <row r="8" spans="1:8" x14ac:dyDescent="0.25">
      <c r="A8" s="26"/>
      <c r="B8" s="26"/>
      <c r="C8" s="26"/>
      <c r="D8" s="26"/>
      <c r="E8" s="26"/>
      <c r="F8" s="26"/>
      <c r="G8" s="44"/>
      <c r="H8" s="234"/>
    </row>
    <row r="9" spans="1:8" x14ac:dyDescent="0.25">
      <c r="A9" s="26"/>
      <c r="B9" s="26"/>
      <c r="C9" s="26"/>
      <c r="D9" s="26"/>
      <c r="E9" s="26"/>
      <c r="F9" s="26"/>
      <c r="H9" s="234"/>
    </row>
    <row r="10" spans="1:8" x14ac:dyDescent="0.25">
      <c r="A10" s="26"/>
      <c r="B10" s="396" t="s">
        <v>140</v>
      </c>
      <c r="C10" s="396"/>
      <c r="D10" s="396"/>
      <c r="E10" s="396"/>
      <c r="F10" s="396"/>
      <c r="H10" s="234"/>
    </row>
    <row r="11" spans="1:8" ht="13.5" thickBot="1" x14ac:dyDescent="0.3">
      <c r="A11" s="141" t="s">
        <v>174</v>
      </c>
      <c r="B11" s="167" t="s">
        <v>130</v>
      </c>
      <c r="C11" s="167" t="s">
        <v>131</v>
      </c>
      <c r="D11" s="167" t="s">
        <v>132</v>
      </c>
      <c r="E11" s="167" t="s">
        <v>133</v>
      </c>
      <c r="F11" s="167" t="s">
        <v>134</v>
      </c>
      <c r="H11" s="234"/>
    </row>
    <row r="12" spans="1:8" x14ac:dyDescent="0.25">
      <c r="A12" s="26" t="s">
        <v>135</v>
      </c>
      <c r="B12" s="31">
        <v>0.02</v>
      </c>
      <c r="C12" s="31">
        <v>2.15</v>
      </c>
      <c r="D12" s="31">
        <v>21.65</v>
      </c>
      <c r="E12" s="31">
        <v>42.06</v>
      </c>
      <c r="F12" s="31">
        <v>32.28</v>
      </c>
      <c r="G12" s="44"/>
      <c r="H12" s="234"/>
    </row>
    <row r="13" spans="1:8" x14ac:dyDescent="0.25">
      <c r="A13" s="74" t="s">
        <v>119</v>
      </c>
      <c r="B13" s="236">
        <v>0.31</v>
      </c>
      <c r="C13" s="236">
        <v>5.91</v>
      </c>
      <c r="D13" s="236">
        <v>18.690000000000001</v>
      </c>
      <c r="E13" s="236">
        <v>31.84</v>
      </c>
      <c r="F13" s="236">
        <v>41.4</v>
      </c>
      <c r="G13" s="44"/>
      <c r="H13" s="234"/>
    </row>
    <row r="14" spans="1:8" x14ac:dyDescent="0.25">
      <c r="A14" s="26" t="s">
        <v>120</v>
      </c>
      <c r="B14" s="31">
        <v>0.02</v>
      </c>
      <c r="C14" s="31">
        <v>4.18</v>
      </c>
      <c r="D14" s="31">
        <v>23.95</v>
      </c>
      <c r="E14" s="31">
        <v>38.56</v>
      </c>
      <c r="F14" s="31">
        <v>32.25</v>
      </c>
      <c r="G14" s="44"/>
      <c r="H14" s="234"/>
    </row>
    <row r="16" spans="1:8" x14ac:dyDescent="0.25">
      <c r="A16" s="170" t="s">
        <v>258</v>
      </c>
      <c r="B16" s="170"/>
      <c r="C16" s="170"/>
      <c r="D16" s="170"/>
      <c r="E16" s="170"/>
      <c r="F16" s="170"/>
    </row>
    <row r="17" spans="1:15" x14ac:dyDescent="0.2">
      <c r="A17" s="370" t="s">
        <v>359</v>
      </c>
      <c r="B17" s="370"/>
      <c r="C17" s="370"/>
      <c r="D17" s="370"/>
      <c r="E17" s="370"/>
      <c r="F17" s="370"/>
    </row>
    <row r="21" spans="1:15" s="233" customFormat="1" x14ac:dyDescent="0.25">
      <c r="G21" s="234"/>
      <c r="H21" s="234"/>
      <c r="I21" s="234"/>
      <c r="J21" s="234"/>
      <c r="K21" s="234"/>
      <c r="L21" s="234"/>
      <c r="M21" s="234"/>
      <c r="N21" s="234"/>
      <c r="O21" s="234"/>
    </row>
    <row r="22" spans="1:15" s="233" customFormat="1" x14ac:dyDescent="0.25">
      <c r="G22" s="234"/>
      <c r="H22" s="234"/>
      <c r="I22" s="234"/>
      <c r="J22" s="234"/>
      <c r="K22" s="234"/>
      <c r="L22" s="234"/>
      <c r="M22" s="234"/>
      <c r="N22" s="234"/>
      <c r="O22" s="234"/>
    </row>
    <row r="23" spans="1:15" s="233" customFormat="1" x14ac:dyDescent="0.25">
      <c r="G23" s="234"/>
      <c r="H23" s="234"/>
      <c r="I23" s="234"/>
      <c r="J23" s="234"/>
      <c r="K23" s="234"/>
      <c r="L23" s="234"/>
      <c r="M23" s="234"/>
      <c r="N23" s="234"/>
      <c r="O23" s="234"/>
    </row>
    <row r="24" spans="1:15" s="233" customFormat="1" x14ac:dyDescent="0.25">
      <c r="B24" s="32"/>
      <c r="C24" s="32"/>
      <c r="D24" s="32"/>
      <c r="E24" s="32"/>
      <c r="F24" s="32"/>
      <c r="G24" s="234"/>
      <c r="H24" s="234"/>
      <c r="I24" s="234"/>
      <c r="J24" s="234"/>
      <c r="K24" s="234"/>
      <c r="L24" s="234"/>
      <c r="M24" s="234"/>
      <c r="N24" s="234"/>
      <c r="O24" s="234"/>
    </row>
    <row r="25" spans="1:15" s="233" customFormat="1" x14ac:dyDescent="0.25">
      <c r="A25" s="71"/>
      <c r="B25" s="243"/>
      <c r="C25" s="243"/>
      <c r="D25" s="243"/>
      <c r="E25" s="243"/>
      <c r="F25" s="243"/>
      <c r="G25" s="234"/>
      <c r="H25" s="234"/>
      <c r="I25" s="234"/>
      <c r="J25" s="234"/>
      <c r="K25" s="234"/>
      <c r="L25" s="234"/>
      <c r="M25" s="234"/>
      <c r="N25" s="234"/>
      <c r="O25" s="234"/>
    </row>
    <row r="26" spans="1:15" s="233" customFormat="1" x14ac:dyDescent="0.25">
      <c r="A26" s="15"/>
      <c r="B26" s="243"/>
      <c r="C26" s="243"/>
      <c r="D26" s="243"/>
      <c r="E26" s="243"/>
      <c r="F26" s="243"/>
      <c r="G26" s="234"/>
      <c r="H26" s="234"/>
      <c r="I26" s="234" t="s">
        <v>259</v>
      </c>
      <c r="J26" s="234"/>
      <c r="K26" s="234"/>
      <c r="L26" s="234"/>
      <c r="M26" s="234"/>
      <c r="N26" s="234"/>
      <c r="O26" s="234"/>
    </row>
    <row r="27" spans="1:15" s="233" customFormat="1" x14ac:dyDescent="0.25">
      <c r="B27" s="243"/>
      <c r="C27" s="243"/>
      <c r="D27" s="243"/>
      <c r="E27" s="243"/>
      <c r="F27" s="243"/>
      <c r="G27" s="234"/>
      <c r="H27" s="234"/>
      <c r="I27" s="234"/>
      <c r="J27" s="234"/>
      <c r="K27" s="234"/>
      <c r="L27" s="234"/>
      <c r="M27" s="234"/>
      <c r="N27" s="234"/>
      <c r="O27" s="234"/>
    </row>
    <row r="28" spans="1:15" s="233" customFormat="1" x14ac:dyDescent="0.25">
      <c r="B28" s="243"/>
      <c r="C28" s="243"/>
      <c r="D28" s="243"/>
      <c r="E28" s="243"/>
      <c r="F28" s="243"/>
      <c r="G28" s="53"/>
      <c r="H28" s="53"/>
      <c r="I28" s="234"/>
      <c r="J28" s="234"/>
      <c r="K28" s="234"/>
      <c r="L28" s="234"/>
      <c r="M28" s="234"/>
      <c r="N28" s="234"/>
      <c r="O28" s="234"/>
    </row>
    <row r="29" spans="1:15" s="233" customFormat="1" x14ac:dyDescent="0.25">
      <c r="B29" s="243"/>
      <c r="C29" s="243"/>
      <c r="D29" s="243"/>
      <c r="E29" s="243"/>
      <c r="F29" s="243"/>
      <c r="G29" s="234"/>
      <c r="H29" s="53"/>
      <c r="I29" s="234"/>
      <c r="J29" s="234"/>
      <c r="K29" s="234"/>
      <c r="L29" s="234"/>
      <c r="M29" s="234"/>
      <c r="N29" s="234"/>
      <c r="O29" s="234"/>
    </row>
    <row r="30" spans="1:15" s="233" customFormat="1" x14ac:dyDescent="0.25">
      <c r="B30" s="243"/>
      <c r="C30" s="243"/>
      <c r="D30" s="243"/>
      <c r="E30" s="243"/>
      <c r="F30" s="243"/>
      <c r="G30" s="234"/>
      <c r="H30" s="53"/>
      <c r="I30" s="234"/>
      <c r="J30" s="234"/>
      <c r="K30" s="234"/>
      <c r="L30" s="234"/>
      <c r="M30" s="234"/>
      <c r="N30" s="234"/>
      <c r="O30" s="234"/>
    </row>
    <row r="31" spans="1:15" s="233" customFormat="1" x14ac:dyDescent="0.25">
      <c r="A31" s="15"/>
      <c r="B31" s="243"/>
      <c r="C31" s="243"/>
      <c r="D31" s="243"/>
      <c r="E31" s="243"/>
      <c r="F31" s="243"/>
      <c r="G31" s="234"/>
      <c r="H31" s="234"/>
      <c r="I31" s="234"/>
      <c r="J31" s="234"/>
      <c r="K31" s="234"/>
      <c r="L31" s="234"/>
      <c r="M31" s="234"/>
      <c r="N31" s="234"/>
      <c r="O31" s="234"/>
    </row>
    <row r="32" spans="1:15" s="233" customFormat="1" x14ac:dyDescent="0.25">
      <c r="B32" s="243"/>
      <c r="C32" s="243"/>
      <c r="D32" s="243"/>
      <c r="E32" s="243"/>
      <c r="F32" s="243"/>
      <c r="G32" s="234"/>
      <c r="H32" s="234"/>
      <c r="I32" s="234"/>
      <c r="J32" s="234"/>
      <c r="K32" s="234"/>
      <c r="L32" s="234"/>
      <c r="M32" s="234"/>
      <c r="N32" s="234"/>
      <c r="O32" s="234"/>
    </row>
    <row r="33" spans="2:15" s="233" customFormat="1" x14ac:dyDescent="0.25">
      <c r="B33" s="243"/>
      <c r="C33" s="243"/>
      <c r="D33" s="243"/>
      <c r="E33" s="243"/>
      <c r="F33" s="243"/>
      <c r="G33" s="234"/>
      <c r="H33" s="234"/>
      <c r="I33" s="234"/>
      <c r="J33" s="234"/>
      <c r="K33" s="234"/>
      <c r="L33" s="234"/>
      <c r="M33" s="234"/>
      <c r="N33" s="234"/>
      <c r="O33" s="234"/>
    </row>
    <row r="34" spans="2:15" s="233" customFormat="1" x14ac:dyDescent="0.25">
      <c r="B34" s="243"/>
      <c r="C34" s="243"/>
      <c r="D34" s="243"/>
      <c r="E34" s="243"/>
      <c r="F34" s="243"/>
      <c r="G34" s="234"/>
      <c r="H34" s="234"/>
      <c r="I34" s="234"/>
      <c r="J34" s="234"/>
      <c r="K34" s="234"/>
      <c r="L34" s="234"/>
      <c r="M34" s="234"/>
      <c r="N34" s="234"/>
      <c r="O34" s="234"/>
    </row>
    <row r="35" spans="2:15" s="233" customFormat="1" x14ac:dyDescent="0.25">
      <c r="B35" s="243"/>
      <c r="C35" s="243"/>
      <c r="D35" s="243"/>
      <c r="E35" s="243"/>
      <c r="F35" s="243"/>
      <c r="G35" s="234"/>
      <c r="H35" s="234"/>
      <c r="I35" s="234"/>
      <c r="J35" s="234"/>
      <c r="K35" s="234"/>
      <c r="L35" s="234"/>
      <c r="M35" s="234"/>
      <c r="N35" s="234"/>
      <c r="O35" s="234"/>
    </row>
    <row r="36" spans="2:15" s="233" customFormat="1" x14ac:dyDescent="0.25">
      <c r="B36" s="243"/>
      <c r="C36" s="243"/>
      <c r="D36" s="243"/>
      <c r="E36" s="243"/>
      <c r="F36" s="243"/>
      <c r="G36" s="234"/>
      <c r="H36" s="234"/>
      <c r="I36" s="234"/>
      <c r="J36" s="234"/>
      <c r="K36" s="234"/>
      <c r="L36" s="234"/>
      <c r="M36" s="234"/>
      <c r="N36" s="234"/>
      <c r="O36" s="234"/>
    </row>
    <row r="37" spans="2:15" s="233" customFormat="1" x14ac:dyDescent="0.25">
      <c r="B37" s="243"/>
      <c r="C37" s="243"/>
      <c r="D37" s="243"/>
      <c r="E37" s="243"/>
      <c r="F37" s="243"/>
      <c r="G37" s="234"/>
      <c r="H37" s="234"/>
      <c r="I37" s="234"/>
      <c r="J37" s="234"/>
      <c r="K37" s="234"/>
      <c r="L37" s="234"/>
      <c r="M37" s="234"/>
      <c r="N37" s="234"/>
      <c r="O37" s="234"/>
    </row>
    <row r="38" spans="2:15" s="233" customFormat="1" x14ac:dyDescent="0.25">
      <c r="G38" s="234"/>
      <c r="H38" s="234"/>
      <c r="I38" s="234"/>
      <c r="J38" s="234"/>
      <c r="K38" s="234"/>
      <c r="L38" s="234"/>
      <c r="M38" s="234"/>
      <c r="N38" s="234"/>
      <c r="O38" s="234"/>
    </row>
    <row r="39" spans="2:15" s="233" customFormat="1" x14ac:dyDescent="0.25">
      <c r="G39" s="234"/>
      <c r="H39" s="234"/>
      <c r="I39" s="234"/>
      <c r="J39" s="234"/>
      <c r="K39" s="234"/>
      <c r="L39" s="234"/>
      <c r="M39" s="234"/>
      <c r="N39" s="234"/>
      <c r="O39" s="234"/>
    </row>
    <row r="40" spans="2:15" s="233" customFormat="1" x14ac:dyDescent="0.25">
      <c r="G40" s="234"/>
      <c r="H40" s="234"/>
      <c r="I40" s="234"/>
      <c r="J40" s="234"/>
      <c r="K40" s="234"/>
      <c r="L40" s="234"/>
      <c r="M40" s="234"/>
      <c r="N40" s="234"/>
      <c r="O40" s="234"/>
    </row>
    <row r="41" spans="2:15" s="233" customFormat="1" x14ac:dyDescent="0.25">
      <c r="G41" s="234"/>
      <c r="H41" s="234"/>
      <c r="I41" s="234"/>
      <c r="J41" s="234"/>
      <c r="K41" s="234"/>
      <c r="L41" s="234"/>
      <c r="M41" s="234"/>
      <c r="N41" s="234"/>
      <c r="O41" s="234"/>
    </row>
  </sheetData>
  <customSheetViews>
    <customSheetView guid="{6205ACC2-7748-4BB6-9408-101C32D32338}" showGridLines="0">
      <selection activeCell="E13" sqref="E13"/>
      <pageMargins left="0.2" right="0.2" top="0.25" bottom="0.5" header="0.3" footer="0.3"/>
      <pageSetup scale="65" orientation="landscape" r:id="rId1"/>
    </customSheetView>
    <customSheetView guid="{2B652145-1D52-4EE8-83F9-19E7E3F403E5}" showGridLines="0">
      <selection activeCell="A4" sqref="A4"/>
      <pageMargins left="0.2" right="0.2" top="0.25" bottom="0.5" header="0.3" footer="0.3"/>
      <pageSetup scale="65" orientation="landscape" r:id="rId2"/>
    </customSheetView>
    <customSheetView guid="{95FDDC2C-549A-47CA-B8D5-ECD00002A7F5}" showGridLines="0">
      <selection activeCell="A4" sqref="A4"/>
      <pageMargins left="0.2" right="0.2" top="0.25" bottom="0.5" header="0.3" footer="0.3"/>
      <pageSetup scale="65" orientation="landscape" r:id="rId3"/>
    </customSheetView>
    <customSheetView guid="{7A197565-CD06-4D40-ADF6-ABEB5F656DCB}" showPageBreaks="1" showGridLines="0">
      <selection activeCell="A4" sqref="A4"/>
      <pageMargins left="0.2" right="0.2" top="0.25" bottom="0.5" header="0.3" footer="0.3"/>
      <pageSetup scale="65" orientation="landscape" r:id="rId4"/>
    </customSheetView>
  </customSheetViews>
  <mergeCells count="4">
    <mergeCell ref="A17:F17"/>
    <mergeCell ref="B3:F3"/>
    <mergeCell ref="B10:F10"/>
    <mergeCell ref="A1:F1"/>
  </mergeCells>
  <phoneticPr fontId="0" type="noConversion"/>
  <pageMargins left="0.5" right="0.5" top="0.25" bottom="0.5" header="0.3" footer="0.3"/>
  <pageSetup orientation="landscape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36"/>
  <sheetViews>
    <sheetView showGridLines="0" zoomScaleNormal="100" workbookViewId="0">
      <selection sqref="A1:J1"/>
    </sheetView>
  </sheetViews>
  <sheetFormatPr defaultColWidth="9.140625" defaultRowHeight="15" customHeight="1" x14ac:dyDescent="0.25"/>
  <cols>
    <col min="1" max="1" width="11.5703125" style="30" customWidth="1"/>
    <col min="2" max="14" width="9.140625" style="30"/>
    <col min="15" max="16384" width="9.140625" style="9"/>
  </cols>
  <sheetData>
    <row r="1" spans="1:10" ht="15" customHeight="1" x14ac:dyDescent="0.25">
      <c r="A1" s="398" t="s">
        <v>385</v>
      </c>
      <c r="B1" s="398"/>
      <c r="C1" s="398"/>
      <c r="D1" s="398"/>
      <c r="E1" s="398"/>
      <c r="F1" s="398"/>
      <c r="G1" s="398"/>
      <c r="H1" s="398"/>
      <c r="I1" s="398"/>
      <c r="J1" s="398"/>
    </row>
    <row r="2" spans="1:10" ht="15" customHeight="1" x14ac:dyDescent="0.25">
      <c r="A2" s="25"/>
      <c r="B2" s="25"/>
      <c r="C2" s="25"/>
      <c r="D2" s="25"/>
      <c r="E2" s="25"/>
    </row>
    <row r="3" spans="1:10" ht="15" customHeight="1" x14ac:dyDescent="0.25">
      <c r="A3" s="25"/>
      <c r="B3" s="11"/>
      <c r="C3" s="11"/>
      <c r="D3" s="25"/>
      <c r="E3" s="25"/>
    </row>
    <row r="4" spans="1:10" ht="15" customHeight="1" x14ac:dyDescent="0.25">
      <c r="A4" s="26"/>
      <c r="B4" s="33"/>
      <c r="C4" s="33"/>
      <c r="D4" s="25"/>
      <c r="E4" s="25"/>
    </row>
    <row r="5" spans="1:10" ht="15" customHeight="1" x14ac:dyDescent="0.25">
      <c r="A5" s="85"/>
      <c r="B5" s="85"/>
      <c r="C5" s="85"/>
      <c r="D5" s="25"/>
      <c r="E5" s="25"/>
    </row>
    <row r="6" spans="1:10" ht="15" customHeight="1" x14ac:dyDescent="0.25">
      <c r="D6" s="25"/>
      <c r="E6" s="25"/>
    </row>
    <row r="7" spans="1:10" ht="15" customHeight="1" x14ac:dyDescent="0.25">
      <c r="D7" s="25"/>
      <c r="E7" s="25"/>
    </row>
    <row r="8" spans="1:10" ht="15" customHeight="1" x14ac:dyDescent="0.25">
      <c r="D8" s="25"/>
      <c r="E8" s="25"/>
    </row>
    <row r="9" spans="1:10" ht="15" customHeight="1" x14ac:dyDescent="0.25">
      <c r="D9" s="25"/>
      <c r="E9" s="25"/>
    </row>
    <row r="10" spans="1:10" ht="15" customHeight="1" x14ac:dyDescent="0.25">
      <c r="D10" s="25"/>
      <c r="E10" s="25"/>
    </row>
    <row r="11" spans="1:10" ht="15" customHeight="1" x14ac:dyDescent="0.25">
      <c r="D11" s="25"/>
      <c r="E11" s="25"/>
    </row>
    <row r="12" spans="1:10" ht="15" customHeight="1" x14ac:dyDescent="0.25">
      <c r="D12" s="25"/>
      <c r="E12" s="25"/>
    </row>
    <row r="13" spans="1:10" ht="15" customHeight="1" x14ac:dyDescent="0.25">
      <c r="D13" s="25"/>
      <c r="E13" s="25"/>
    </row>
    <row r="14" spans="1:10" ht="15" customHeight="1" x14ac:dyDescent="0.25">
      <c r="D14" s="34"/>
      <c r="E14" s="25"/>
    </row>
    <row r="15" spans="1:10" ht="15" customHeight="1" x14ac:dyDescent="0.25">
      <c r="D15" s="25"/>
      <c r="E15" s="25"/>
    </row>
    <row r="16" spans="1:10" ht="15" customHeight="1" x14ac:dyDescent="0.25">
      <c r="A16" s="33"/>
      <c r="B16" s="18"/>
      <c r="C16" s="19"/>
      <c r="D16" s="25"/>
      <c r="E16" s="25"/>
    </row>
    <row r="17" spans="1:11" ht="15" customHeight="1" x14ac:dyDescent="0.25">
      <c r="D17" s="25"/>
      <c r="E17" s="25"/>
    </row>
    <row r="18" spans="1:11" ht="15" customHeight="1" x14ac:dyDescent="0.25">
      <c r="D18" s="25"/>
      <c r="E18" s="25"/>
    </row>
    <row r="19" spans="1:11" ht="15" customHeight="1" x14ac:dyDescent="0.25">
      <c r="I19" s="85"/>
      <c r="J19" s="26"/>
      <c r="K19" s="26"/>
    </row>
    <row r="20" spans="1:11" ht="15" customHeight="1" x14ac:dyDescent="0.25">
      <c r="A20" s="68" t="s">
        <v>136</v>
      </c>
      <c r="B20" s="51" t="s">
        <v>5</v>
      </c>
      <c r="C20" s="51" t="s">
        <v>6</v>
      </c>
      <c r="I20" s="85"/>
      <c r="J20" s="396"/>
      <c r="K20" s="396"/>
    </row>
    <row r="21" spans="1:11" ht="15" customHeight="1" x14ac:dyDescent="0.25">
      <c r="A21" s="58">
        <v>2000</v>
      </c>
      <c r="B21" s="34">
        <v>0.59699999999999998</v>
      </c>
      <c r="C21" s="34">
        <v>0.40300000000000002</v>
      </c>
      <c r="I21" s="85"/>
      <c r="J21" s="69"/>
      <c r="K21" s="69"/>
    </row>
    <row r="22" spans="1:11" ht="15" customHeight="1" x14ac:dyDescent="0.25">
      <c r="A22" s="58">
        <v>2001</v>
      </c>
      <c r="B22" s="34">
        <v>0.56399999999999995</v>
      </c>
      <c r="C22" s="34">
        <v>0.41699999999999998</v>
      </c>
      <c r="I22" s="85"/>
      <c r="J22" s="29"/>
      <c r="K22" s="29"/>
    </row>
    <row r="23" spans="1:11" ht="15" customHeight="1" x14ac:dyDescent="0.25">
      <c r="A23" s="58">
        <v>2002</v>
      </c>
      <c r="B23" s="34">
        <v>0.56100000000000005</v>
      </c>
      <c r="C23" s="34">
        <v>0.437</v>
      </c>
      <c r="I23" s="85"/>
      <c r="J23" s="29"/>
      <c r="K23" s="29"/>
    </row>
    <row r="24" spans="1:11" ht="15" customHeight="1" x14ac:dyDescent="0.25">
      <c r="A24" s="58">
        <v>2003</v>
      </c>
      <c r="B24" s="34">
        <v>0.55600000000000005</v>
      </c>
      <c r="C24" s="34">
        <v>0.443</v>
      </c>
      <c r="I24" s="85"/>
      <c r="J24" s="29"/>
      <c r="K24" s="29"/>
    </row>
    <row r="25" spans="1:11" ht="15" customHeight="1" x14ac:dyDescent="0.25">
      <c r="A25" s="58">
        <v>2004</v>
      </c>
      <c r="B25" s="34">
        <v>0.56000000000000005</v>
      </c>
      <c r="C25" s="34">
        <v>0.439</v>
      </c>
      <c r="I25" s="85"/>
      <c r="J25" s="29"/>
      <c r="K25" s="29"/>
    </row>
    <row r="26" spans="1:11" ht="15" customHeight="1" x14ac:dyDescent="0.25">
      <c r="A26" s="58">
        <v>2005</v>
      </c>
      <c r="B26" s="34">
        <v>0.55700000000000005</v>
      </c>
      <c r="C26" s="34">
        <v>0.442</v>
      </c>
      <c r="I26" s="85"/>
      <c r="J26" s="29"/>
      <c r="K26" s="29"/>
    </row>
    <row r="27" spans="1:11" ht="15" customHeight="1" x14ac:dyDescent="0.25">
      <c r="A27" s="58">
        <v>2006</v>
      </c>
      <c r="B27" s="34">
        <v>0.54900000000000004</v>
      </c>
      <c r="C27" s="34">
        <v>0.45</v>
      </c>
      <c r="I27" s="85"/>
      <c r="J27" s="29"/>
      <c r="K27" s="29"/>
    </row>
    <row r="28" spans="1:11" ht="15" customHeight="1" x14ac:dyDescent="0.25">
      <c r="A28" s="56">
        <v>2007</v>
      </c>
      <c r="B28" s="13">
        <v>0.53300000000000003</v>
      </c>
      <c r="C28" s="13">
        <v>0.46600000000000003</v>
      </c>
      <c r="I28" s="85"/>
      <c r="J28" s="29"/>
      <c r="K28" s="29"/>
    </row>
    <row r="29" spans="1:11" ht="15" customHeight="1" x14ac:dyDescent="0.25">
      <c r="A29" s="56">
        <v>2008</v>
      </c>
      <c r="B29" s="13">
        <v>0.53400000000000003</v>
      </c>
      <c r="C29" s="13">
        <v>0.46500000000000002</v>
      </c>
      <c r="I29" s="85"/>
      <c r="J29" s="29"/>
      <c r="K29" s="29"/>
    </row>
    <row r="30" spans="1:11" ht="15" customHeight="1" x14ac:dyDescent="0.25">
      <c r="A30" s="57">
        <v>2009</v>
      </c>
      <c r="B30" s="18">
        <v>0.52800000000000002</v>
      </c>
      <c r="C30" s="19">
        <v>0.47199999999999998</v>
      </c>
      <c r="I30" s="85"/>
      <c r="J30" s="19"/>
      <c r="K30" s="19"/>
    </row>
    <row r="31" spans="1:11" ht="15" customHeight="1" x14ac:dyDescent="0.25">
      <c r="A31" s="57">
        <v>2010</v>
      </c>
      <c r="B31" s="18">
        <v>0.53700000000000003</v>
      </c>
      <c r="C31" s="19">
        <v>0.46300000000000002</v>
      </c>
      <c r="I31" s="85"/>
      <c r="J31" s="19"/>
      <c r="K31" s="19"/>
    </row>
    <row r="32" spans="1:11" ht="15" customHeight="1" x14ac:dyDescent="0.25">
      <c r="A32" s="57">
        <v>2011</v>
      </c>
      <c r="B32" s="18">
        <v>0.52600000000000002</v>
      </c>
      <c r="C32" s="19">
        <v>0.46</v>
      </c>
      <c r="I32" s="85"/>
      <c r="J32" s="19"/>
      <c r="K32" s="19"/>
    </row>
    <row r="33" spans="1:11" ht="15" customHeight="1" x14ac:dyDescent="0.25">
      <c r="A33" s="57">
        <v>2012</v>
      </c>
      <c r="B33" s="18">
        <f>'Table 2'!D17</f>
        <v>0.50964643537302312</v>
      </c>
      <c r="C33" s="19">
        <f>'Table 2'!F17</f>
        <v>0.47834727167342883</v>
      </c>
      <c r="I33" s="85"/>
      <c r="J33" s="19"/>
      <c r="K33" s="19"/>
    </row>
    <row r="34" spans="1:11" ht="15" customHeight="1" x14ac:dyDescent="0.25">
      <c r="I34" s="85"/>
      <c r="J34" s="18"/>
      <c r="K34" s="18"/>
    </row>
    <row r="35" spans="1:11" x14ac:dyDescent="0.25">
      <c r="A35" s="369" t="s">
        <v>387</v>
      </c>
      <c r="B35" s="369"/>
      <c r="C35" s="369"/>
      <c r="D35" s="369"/>
      <c r="E35" s="369"/>
      <c r="F35" s="369"/>
      <c r="G35" s="369"/>
      <c r="H35" s="369"/>
      <c r="I35" s="369"/>
      <c r="J35" s="369"/>
      <c r="K35" s="85"/>
    </row>
    <row r="36" spans="1:11" ht="10.5" customHeight="1" x14ac:dyDescent="0.2">
      <c r="A36" s="385" t="s">
        <v>359</v>
      </c>
      <c r="B36" s="385"/>
      <c r="C36" s="385"/>
      <c r="D36" s="385"/>
      <c r="E36" s="385"/>
      <c r="F36" s="385"/>
      <c r="G36" s="385"/>
      <c r="H36" s="385"/>
      <c r="I36" s="385"/>
      <c r="J36" s="385"/>
    </row>
  </sheetData>
  <customSheetViews>
    <customSheetView guid="{6205ACC2-7748-4BB6-9408-101C32D32338}" showGridLines="0">
      <selection activeCell="C21" sqref="C21"/>
      <pageMargins left="0.2" right="0.2" top="0.5" bottom="0.5" header="0.3" footer="0.3"/>
      <pageSetup scale="65" orientation="landscape" r:id="rId1"/>
    </customSheetView>
    <customSheetView guid="{2B652145-1D52-4EE8-83F9-19E7E3F403E5}" showGridLines="0" topLeftCell="A16">
      <selection sqref="A1:J1"/>
      <pageMargins left="0.2" right="0.2" top="0.5" bottom="0.5" header="0.3" footer="0.3"/>
      <pageSetup scale="65" orientation="landscape" r:id="rId2"/>
    </customSheetView>
    <customSheetView guid="{95FDDC2C-549A-47CA-B8D5-ECD00002A7F5}" showGridLines="0" topLeftCell="A16">
      <selection sqref="A1:J1"/>
      <pageMargins left="0.2" right="0.2" top="0.5" bottom="0.5" header="0.3" footer="0.3"/>
      <pageSetup scale="65" orientation="landscape" r:id="rId3"/>
    </customSheetView>
    <customSheetView guid="{7A197565-CD06-4D40-ADF6-ABEB5F656DCB}" showPageBreaks="1" showGridLines="0">
      <selection sqref="A1:J1"/>
      <pageMargins left="0.2" right="0.2" top="0.5" bottom="0.5" header="0.3" footer="0.3"/>
      <pageSetup scale="65" orientation="landscape" r:id="rId4"/>
    </customSheetView>
  </customSheetViews>
  <mergeCells count="4">
    <mergeCell ref="J20:K20"/>
    <mergeCell ref="A1:J1"/>
    <mergeCell ref="A35:J35"/>
    <mergeCell ref="A36:J36"/>
  </mergeCells>
  <pageMargins left="0.5" right="0.5" top="0.5" bottom="0.5" header="0.3" footer="0.3"/>
  <pageSetup orientation="landscape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35"/>
  <sheetViews>
    <sheetView showGridLines="0" zoomScaleNormal="100" workbookViewId="0">
      <selection sqref="A1:J1"/>
    </sheetView>
  </sheetViews>
  <sheetFormatPr defaultRowHeight="15" customHeight="1" x14ac:dyDescent="0.25"/>
  <cols>
    <col min="1" max="14" width="9.140625" style="86"/>
  </cols>
  <sheetData>
    <row r="1" spans="1:10" ht="15" customHeight="1" x14ac:dyDescent="0.25">
      <c r="A1" s="398" t="s">
        <v>386</v>
      </c>
      <c r="B1" s="398"/>
      <c r="C1" s="398"/>
      <c r="D1" s="398"/>
      <c r="E1" s="398"/>
      <c r="F1" s="398"/>
      <c r="G1" s="398"/>
      <c r="H1" s="398"/>
      <c r="I1" s="398"/>
      <c r="J1" s="398"/>
    </row>
    <row r="2" spans="1:10" ht="15" customHeight="1" x14ac:dyDescent="0.25">
      <c r="A2" s="1"/>
      <c r="B2" s="1"/>
      <c r="C2" s="1"/>
    </row>
    <row r="3" spans="1:10" ht="15" customHeight="1" x14ac:dyDescent="0.25">
      <c r="A3" s="5"/>
      <c r="B3" s="6"/>
      <c r="C3" s="6"/>
    </row>
    <row r="4" spans="1:10" ht="15" customHeight="1" x14ac:dyDescent="0.25">
      <c r="A4" s="4"/>
      <c r="B4" s="7"/>
      <c r="C4" s="7"/>
    </row>
    <row r="5" spans="1:10" ht="15" customHeight="1" x14ac:dyDescent="0.25">
      <c r="A5" s="4"/>
      <c r="B5" s="7"/>
      <c r="C5" s="7"/>
    </row>
    <row r="6" spans="1:10" ht="15" customHeight="1" x14ac:dyDescent="0.25">
      <c r="A6" s="4"/>
      <c r="B6" s="7"/>
      <c r="C6" s="7"/>
    </row>
    <row r="7" spans="1:10" ht="15" customHeight="1" x14ac:dyDescent="0.25">
      <c r="A7" s="4"/>
      <c r="B7" s="7"/>
      <c r="C7" s="7"/>
    </row>
    <row r="8" spans="1:10" ht="15" customHeight="1" x14ac:dyDescent="0.25">
      <c r="A8" s="4"/>
      <c r="B8" s="7"/>
      <c r="C8" s="7"/>
    </row>
    <row r="9" spans="1:10" ht="15" customHeight="1" x14ac:dyDescent="0.25">
      <c r="A9" s="4"/>
      <c r="B9" s="7"/>
      <c r="C9" s="7"/>
    </row>
    <row r="10" spans="1:10" ht="15" customHeight="1" x14ac:dyDescent="0.25">
      <c r="A10" s="4"/>
      <c r="B10" s="7"/>
      <c r="C10" s="7"/>
    </row>
    <row r="11" spans="1:10" ht="15" customHeight="1" x14ac:dyDescent="0.25">
      <c r="A11" s="4"/>
      <c r="B11" s="7"/>
      <c r="C11" s="7"/>
    </row>
    <row r="12" spans="1:10" ht="15" customHeight="1" x14ac:dyDescent="0.25">
      <c r="A12" s="3"/>
      <c r="B12" s="7"/>
      <c r="C12" s="7"/>
    </row>
    <row r="13" spans="1:10" ht="15" customHeight="1" x14ac:dyDescent="0.25">
      <c r="A13" s="3"/>
      <c r="B13" s="8"/>
      <c r="C13" s="8"/>
    </row>
    <row r="14" spans="1:10" ht="15" customHeight="1" x14ac:dyDescent="0.25">
      <c r="A14" s="3"/>
      <c r="B14" s="87"/>
      <c r="C14" s="88"/>
    </row>
    <row r="15" spans="1:10" ht="15" customHeight="1" x14ac:dyDescent="0.25">
      <c r="A15" s="89"/>
      <c r="B15" s="89"/>
      <c r="C15" s="89"/>
    </row>
    <row r="16" spans="1:10" ht="15" customHeight="1" x14ac:dyDescent="0.25">
      <c r="A16" s="89"/>
      <c r="B16" s="89"/>
      <c r="C16" s="89"/>
    </row>
    <row r="18" spans="1:3" ht="15" customHeight="1" x14ac:dyDescent="0.25">
      <c r="A18" s="2"/>
    </row>
    <row r="19" spans="1:3" ht="15" customHeight="1" x14ac:dyDescent="0.25">
      <c r="A19" s="49" t="s">
        <v>136</v>
      </c>
      <c r="B19" s="50" t="s">
        <v>5</v>
      </c>
      <c r="C19" s="50" t="s">
        <v>6</v>
      </c>
    </row>
    <row r="20" spans="1:3" ht="15" customHeight="1" x14ac:dyDescent="0.25">
      <c r="A20" s="59">
        <v>2000</v>
      </c>
      <c r="B20" s="47">
        <v>0.59399999999999997</v>
      </c>
      <c r="C20" s="47">
        <v>0.39</v>
      </c>
    </row>
    <row r="21" spans="1:3" ht="15" customHeight="1" x14ac:dyDescent="0.25">
      <c r="A21" s="59">
        <v>2001</v>
      </c>
      <c r="B21" s="47">
        <v>0.57299999999999995</v>
      </c>
      <c r="C21" s="47">
        <v>0.42</v>
      </c>
    </row>
    <row r="22" spans="1:3" ht="15" customHeight="1" x14ac:dyDescent="0.25">
      <c r="A22" s="59">
        <v>2002</v>
      </c>
      <c r="B22" s="47">
        <v>0.56999999999999995</v>
      </c>
      <c r="C22" s="47">
        <v>0.42699999999999999</v>
      </c>
    </row>
    <row r="23" spans="1:3" ht="15" customHeight="1" x14ac:dyDescent="0.25">
      <c r="A23" s="59">
        <v>2003</v>
      </c>
      <c r="B23" s="47">
        <v>0.55900000000000005</v>
      </c>
      <c r="C23" s="47">
        <v>0.437</v>
      </c>
    </row>
    <row r="24" spans="1:3" ht="15" customHeight="1" x14ac:dyDescent="0.25">
      <c r="A24" s="59">
        <v>2004</v>
      </c>
      <c r="B24" s="47">
        <v>0.57499999999999996</v>
      </c>
      <c r="C24" s="47">
        <v>0.42399999999999999</v>
      </c>
    </row>
    <row r="25" spans="1:3" ht="15" customHeight="1" x14ac:dyDescent="0.25">
      <c r="A25" s="59">
        <v>2005</v>
      </c>
      <c r="B25" s="47">
        <v>0.55800000000000005</v>
      </c>
      <c r="C25" s="47">
        <v>0.438</v>
      </c>
    </row>
    <row r="26" spans="1:3" ht="15" customHeight="1" x14ac:dyDescent="0.25">
      <c r="A26" s="59">
        <v>2006</v>
      </c>
      <c r="B26" s="47">
        <v>0.56599999999999995</v>
      </c>
      <c r="C26" s="47">
        <v>0.433</v>
      </c>
    </row>
    <row r="27" spans="1:3" ht="15" customHeight="1" x14ac:dyDescent="0.25">
      <c r="A27" s="59">
        <v>2007</v>
      </c>
      <c r="B27" s="47">
        <v>0.56499999999999995</v>
      </c>
      <c r="C27" s="47">
        <v>0.434</v>
      </c>
    </row>
    <row r="28" spans="1:3" ht="15" customHeight="1" x14ac:dyDescent="0.25">
      <c r="A28" s="60">
        <v>2008</v>
      </c>
      <c r="B28" s="47">
        <v>0.55800000000000005</v>
      </c>
      <c r="C28" s="47">
        <v>0.442</v>
      </c>
    </row>
    <row r="29" spans="1:3" ht="15" customHeight="1" x14ac:dyDescent="0.25">
      <c r="A29" s="60">
        <v>2009</v>
      </c>
      <c r="B29" s="48">
        <v>0.53400000000000003</v>
      </c>
      <c r="C29" s="48">
        <v>0.46600000000000003</v>
      </c>
    </row>
    <row r="30" spans="1:3" ht="15" customHeight="1" x14ac:dyDescent="0.25">
      <c r="A30" s="60">
        <v>2010</v>
      </c>
      <c r="B30" s="90">
        <v>0.54295532646048106</v>
      </c>
      <c r="C30" s="91">
        <v>0.45684253082676368</v>
      </c>
    </row>
    <row r="31" spans="1:3" ht="15" customHeight="1" x14ac:dyDescent="0.25">
      <c r="A31" s="60">
        <v>2011</v>
      </c>
      <c r="B31" s="90">
        <v>0.53700000000000003</v>
      </c>
      <c r="C31" s="91">
        <v>0.45100000000000001</v>
      </c>
    </row>
    <row r="32" spans="1:3" ht="15" customHeight="1" x14ac:dyDescent="0.25">
      <c r="A32" s="60">
        <v>2012</v>
      </c>
      <c r="B32" s="90">
        <f>'Table 2'!D33</f>
        <v>0.52252416560277215</v>
      </c>
      <c r="C32" s="91">
        <f>'Table 2'!F33</f>
        <v>0.47036293999635237</v>
      </c>
    </row>
    <row r="34" spans="1:10" ht="15" customHeight="1" x14ac:dyDescent="0.25">
      <c r="A34" s="369" t="s">
        <v>387</v>
      </c>
      <c r="B34" s="369"/>
      <c r="C34" s="369"/>
      <c r="D34" s="369"/>
      <c r="E34" s="369"/>
      <c r="F34" s="369"/>
      <c r="G34" s="369"/>
      <c r="H34" s="369"/>
      <c r="I34" s="369"/>
      <c r="J34" s="369"/>
    </row>
    <row r="35" spans="1:10" ht="15" customHeight="1" x14ac:dyDescent="0.25">
      <c r="A35" s="385" t="s">
        <v>359</v>
      </c>
      <c r="B35" s="385"/>
      <c r="C35" s="385"/>
      <c r="D35" s="385"/>
      <c r="E35" s="385"/>
      <c r="F35" s="385"/>
      <c r="G35" s="385"/>
      <c r="H35" s="385"/>
      <c r="I35" s="385"/>
      <c r="J35" s="385"/>
    </row>
  </sheetData>
  <customSheetViews>
    <customSheetView guid="{6205ACC2-7748-4BB6-9408-101C32D32338}" showGridLines="0">
      <selection activeCell="A2" sqref="A2"/>
      <pageMargins left="0.2" right="0.2" top="0.5" bottom="0.5" header="0.3" footer="0.3"/>
      <pageSetup scale="65" orientation="landscape" r:id="rId1"/>
    </customSheetView>
    <customSheetView guid="{2B652145-1D52-4EE8-83F9-19E7E3F403E5}" showGridLines="0" topLeftCell="T1">
      <selection sqref="A1:J1"/>
      <pageMargins left="0.2" right="0.2" top="0.5" bottom="0.5" header="0.3" footer="0.3"/>
      <pageSetup scale="65" orientation="landscape" r:id="rId2"/>
    </customSheetView>
    <customSheetView guid="{95FDDC2C-549A-47CA-B8D5-ECD00002A7F5}" showGridLines="0" topLeftCell="T1">
      <selection sqref="A1:J1"/>
      <pageMargins left="0.2" right="0.2" top="0.5" bottom="0.5" header="0.3" footer="0.3"/>
      <pageSetup scale="65" orientation="landscape" r:id="rId3"/>
    </customSheetView>
    <customSheetView guid="{7A197565-CD06-4D40-ADF6-ABEB5F656DCB}" showPageBreaks="1" showGridLines="0">
      <selection sqref="A1:J1"/>
      <pageMargins left="0.2" right="0.2" top="0.5" bottom="0.5" header="0.3" footer="0.3"/>
      <pageSetup scale="65" orientation="landscape" r:id="rId4"/>
    </customSheetView>
  </customSheetViews>
  <mergeCells count="3">
    <mergeCell ref="A1:J1"/>
    <mergeCell ref="A34:J34"/>
    <mergeCell ref="A35:J35"/>
  </mergeCells>
  <pageMargins left="0.5" right="0.5" top="0.5" bottom="0.5" header="0.3" footer="0.3"/>
  <pageSetup orientation="landscape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46"/>
  <sheetViews>
    <sheetView showGridLines="0" zoomScaleNormal="100" workbookViewId="0">
      <selection sqref="A1:K1"/>
    </sheetView>
  </sheetViews>
  <sheetFormatPr defaultRowHeight="15" customHeight="1" x14ac:dyDescent="0.25"/>
  <cols>
    <col min="1" max="1" width="32" style="14" customWidth="1"/>
    <col min="2" max="2" width="10.42578125" style="14" bestFit="1" customWidth="1"/>
    <col min="3" max="3" width="9.7109375" style="14" bestFit="1" customWidth="1"/>
    <col min="4" max="14" width="9.140625" style="14"/>
    <col min="15" max="214" width="9.140625" style="12"/>
    <col min="215" max="215" width="26.42578125" style="12" customWidth="1"/>
    <col min="216" max="470" width="9.140625" style="12"/>
    <col min="471" max="471" width="26.42578125" style="12" customWidth="1"/>
    <col min="472" max="726" width="9.140625" style="12"/>
    <col min="727" max="727" width="26.42578125" style="12" customWidth="1"/>
    <col min="728" max="982" width="9.140625" style="12"/>
    <col min="983" max="983" width="26.42578125" style="12" customWidth="1"/>
    <col min="984" max="1238" width="9.140625" style="12"/>
    <col min="1239" max="1239" width="26.42578125" style="12" customWidth="1"/>
    <col min="1240" max="1494" width="9.140625" style="12"/>
    <col min="1495" max="1495" width="26.42578125" style="12" customWidth="1"/>
    <col min="1496" max="1750" width="9.140625" style="12"/>
    <col min="1751" max="1751" width="26.42578125" style="12" customWidth="1"/>
    <col min="1752" max="2006" width="9.140625" style="12"/>
    <col min="2007" max="2007" width="26.42578125" style="12" customWidth="1"/>
    <col min="2008" max="2262" width="9.140625" style="12"/>
    <col min="2263" max="2263" width="26.42578125" style="12" customWidth="1"/>
    <col min="2264" max="2518" width="9.140625" style="12"/>
    <col min="2519" max="2519" width="26.42578125" style="12" customWidth="1"/>
    <col min="2520" max="2774" width="9.140625" style="12"/>
    <col min="2775" max="2775" width="26.42578125" style="12" customWidth="1"/>
    <col min="2776" max="3030" width="9.140625" style="12"/>
    <col min="3031" max="3031" width="26.42578125" style="12" customWidth="1"/>
    <col min="3032" max="3286" width="9.140625" style="12"/>
    <col min="3287" max="3287" width="26.42578125" style="12" customWidth="1"/>
    <col min="3288" max="3542" width="9.140625" style="12"/>
    <col min="3543" max="3543" width="26.42578125" style="12" customWidth="1"/>
    <col min="3544" max="3798" width="9.140625" style="12"/>
    <col min="3799" max="3799" width="26.42578125" style="12" customWidth="1"/>
    <col min="3800" max="4054" width="9.140625" style="12"/>
    <col min="4055" max="4055" width="26.42578125" style="12" customWidth="1"/>
    <col min="4056" max="4310" width="9.140625" style="12"/>
    <col min="4311" max="4311" width="26.42578125" style="12" customWidth="1"/>
    <col min="4312" max="4566" width="9.140625" style="12"/>
    <col min="4567" max="4567" width="26.42578125" style="12" customWidth="1"/>
    <col min="4568" max="4822" width="9.140625" style="12"/>
    <col min="4823" max="4823" width="26.42578125" style="12" customWidth="1"/>
    <col min="4824" max="5078" width="9.140625" style="12"/>
    <col min="5079" max="5079" width="26.42578125" style="12" customWidth="1"/>
    <col min="5080" max="5334" width="9.140625" style="12"/>
    <col min="5335" max="5335" width="26.42578125" style="12" customWidth="1"/>
    <col min="5336" max="5590" width="9.140625" style="12"/>
    <col min="5591" max="5591" width="26.42578125" style="12" customWidth="1"/>
    <col min="5592" max="5846" width="9.140625" style="12"/>
    <col min="5847" max="5847" width="26.42578125" style="12" customWidth="1"/>
    <col min="5848" max="6102" width="9.140625" style="12"/>
    <col min="6103" max="6103" width="26.42578125" style="12" customWidth="1"/>
    <col min="6104" max="6358" width="9.140625" style="12"/>
    <col min="6359" max="6359" width="26.42578125" style="12" customWidth="1"/>
    <col min="6360" max="6614" width="9.140625" style="12"/>
    <col min="6615" max="6615" width="26.42578125" style="12" customWidth="1"/>
    <col min="6616" max="6870" width="9.140625" style="12"/>
    <col min="6871" max="6871" width="26.42578125" style="12" customWidth="1"/>
    <col min="6872" max="7126" width="9.140625" style="12"/>
    <col min="7127" max="7127" width="26.42578125" style="12" customWidth="1"/>
    <col min="7128" max="7382" width="9.140625" style="12"/>
    <col min="7383" max="7383" width="26.42578125" style="12" customWidth="1"/>
    <col min="7384" max="7638" width="9.140625" style="12"/>
    <col min="7639" max="7639" width="26.42578125" style="12" customWidth="1"/>
    <col min="7640" max="7894" width="9.140625" style="12"/>
    <col min="7895" max="7895" width="26.42578125" style="12" customWidth="1"/>
    <col min="7896" max="8150" width="9.140625" style="12"/>
    <col min="8151" max="8151" width="26.42578125" style="12" customWidth="1"/>
    <col min="8152" max="8406" width="9.140625" style="12"/>
    <col min="8407" max="8407" width="26.42578125" style="12" customWidth="1"/>
    <col min="8408" max="8662" width="9.140625" style="12"/>
    <col min="8663" max="8663" width="26.42578125" style="12" customWidth="1"/>
    <col min="8664" max="8918" width="9.140625" style="12"/>
    <col min="8919" max="8919" width="26.42578125" style="12" customWidth="1"/>
    <col min="8920" max="9174" width="9.140625" style="12"/>
    <col min="9175" max="9175" width="26.42578125" style="12" customWidth="1"/>
    <col min="9176" max="9430" width="9.140625" style="12"/>
    <col min="9431" max="9431" width="26.42578125" style="12" customWidth="1"/>
    <col min="9432" max="9686" width="9.140625" style="12"/>
    <col min="9687" max="9687" width="26.42578125" style="12" customWidth="1"/>
    <col min="9688" max="9942" width="9.140625" style="12"/>
    <col min="9943" max="9943" width="26.42578125" style="12" customWidth="1"/>
    <col min="9944" max="10198" width="9.140625" style="12"/>
    <col min="10199" max="10199" width="26.42578125" style="12" customWidth="1"/>
    <col min="10200" max="10454" width="9.140625" style="12"/>
    <col min="10455" max="10455" width="26.42578125" style="12" customWidth="1"/>
    <col min="10456" max="10710" width="9.140625" style="12"/>
    <col min="10711" max="10711" width="26.42578125" style="12" customWidth="1"/>
    <col min="10712" max="10966" width="9.140625" style="12"/>
    <col min="10967" max="10967" width="26.42578125" style="12" customWidth="1"/>
    <col min="10968" max="11222" width="9.140625" style="12"/>
    <col min="11223" max="11223" width="26.42578125" style="12" customWidth="1"/>
    <col min="11224" max="11478" width="9.140625" style="12"/>
    <col min="11479" max="11479" width="26.42578125" style="12" customWidth="1"/>
    <col min="11480" max="11734" width="9.140625" style="12"/>
    <col min="11735" max="11735" width="26.42578125" style="12" customWidth="1"/>
    <col min="11736" max="11990" width="9.140625" style="12"/>
    <col min="11991" max="11991" width="26.42578125" style="12" customWidth="1"/>
    <col min="11992" max="12246" width="9.140625" style="12"/>
    <col min="12247" max="12247" width="26.42578125" style="12" customWidth="1"/>
    <col min="12248" max="12502" width="9.140625" style="12"/>
    <col min="12503" max="12503" width="26.42578125" style="12" customWidth="1"/>
    <col min="12504" max="12758" width="9.140625" style="12"/>
    <col min="12759" max="12759" width="26.42578125" style="12" customWidth="1"/>
    <col min="12760" max="13014" width="9.140625" style="12"/>
    <col min="13015" max="13015" width="26.42578125" style="12" customWidth="1"/>
    <col min="13016" max="13270" width="9.140625" style="12"/>
    <col min="13271" max="13271" width="26.42578125" style="12" customWidth="1"/>
    <col min="13272" max="13526" width="9.140625" style="12"/>
    <col min="13527" max="13527" width="26.42578125" style="12" customWidth="1"/>
    <col min="13528" max="13782" width="9.140625" style="12"/>
    <col min="13783" max="13783" width="26.42578125" style="12" customWidth="1"/>
    <col min="13784" max="14038" width="9.140625" style="12"/>
    <col min="14039" max="14039" width="26.42578125" style="12" customWidth="1"/>
    <col min="14040" max="14294" width="9.140625" style="12"/>
    <col min="14295" max="14295" width="26.42578125" style="12" customWidth="1"/>
    <col min="14296" max="14550" width="9.140625" style="12"/>
    <col min="14551" max="14551" width="26.42578125" style="12" customWidth="1"/>
    <col min="14552" max="14806" width="9.140625" style="12"/>
    <col min="14807" max="14807" width="26.42578125" style="12" customWidth="1"/>
    <col min="14808" max="15062" width="9.140625" style="12"/>
    <col min="15063" max="15063" width="26.42578125" style="12" customWidth="1"/>
    <col min="15064" max="15318" width="9.140625" style="12"/>
    <col min="15319" max="15319" width="26.42578125" style="12" customWidth="1"/>
    <col min="15320" max="15574" width="9.140625" style="12"/>
    <col min="15575" max="15575" width="26.42578125" style="12" customWidth="1"/>
    <col min="15576" max="15830" width="9.140625" style="12"/>
    <col min="15831" max="15831" width="26.42578125" style="12" customWidth="1"/>
    <col min="15832" max="16086" width="9.140625" style="12"/>
    <col min="16087" max="16087" width="26.42578125" style="12" customWidth="1"/>
    <col min="16088" max="16384" width="9.140625" style="12"/>
  </cols>
  <sheetData>
    <row r="1" spans="1:11" ht="15" customHeight="1" x14ac:dyDescent="0.25">
      <c r="A1" s="399" t="s">
        <v>323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</row>
    <row r="16" spans="1:11" ht="15" customHeight="1" x14ac:dyDescent="0.25">
      <c r="A16" s="66"/>
      <c r="B16" s="11"/>
      <c r="C16" s="11"/>
    </row>
    <row r="17" spans="1:11" ht="15" customHeight="1" x14ac:dyDescent="0.25">
      <c r="A17" s="11"/>
      <c r="B17" s="11"/>
      <c r="C17" s="11"/>
    </row>
    <row r="18" spans="1:11" ht="15" customHeight="1" x14ac:dyDescent="0.25">
      <c r="A18" s="17"/>
      <c r="B18" s="45"/>
      <c r="C18" s="45"/>
      <c r="D18" s="45"/>
    </row>
    <row r="19" spans="1:11" ht="15" customHeight="1" x14ac:dyDescent="0.25">
      <c r="A19" s="92" t="s">
        <v>180</v>
      </c>
      <c r="B19" s="17" t="s">
        <v>0</v>
      </c>
      <c r="C19" s="17" t="s">
        <v>12</v>
      </c>
      <c r="D19" s="45"/>
    </row>
    <row r="20" spans="1:11" ht="15" customHeight="1" x14ac:dyDescent="0.25">
      <c r="A20" s="11" t="s">
        <v>146</v>
      </c>
      <c r="B20" s="19">
        <v>1.9872484888631284E-3</v>
      </c>
      <c r="C20" s="19">
        <v>7.2952763085901878E-4</v>
      </c>
      <c r="D20" s="45"/>
      <c r="F20" s="45"/>
      <c r="G20" s="17"/>
      <c r="H20" s="17"/>
      <c r="I20" s="19"/>
      <c r="J20" s="17"/>
      <c r="K20" s="17"/>
    </row>
    <row r="21" spans="1:11" ht="15" customHeight="1" x14ac:dyDescent="0.25">
      <c r="A21" s="17" t="s">
        <v>138</v>
      </c>
      <c r="B21" s="19">
        <v>0.24848886312826032</v>
      </c>
      <c r="C21" s="19">
        <v>0.21685208827284333</v>
      </c>
      <c r="D21" s="45"/>
      <c r="F21" s="45"/>
      <c r="G21" s="17"/>
      <c r="H21" s="17"/>
      <c r="I21" s="19"/>
      <c r="J21" s="17"/>
      <c r="K21" s="17"/>
    </row>
    <row r="22" spans="1:11" ht="15" customHeight="1" x14ac:dyDescent="0.25">
      <c r="A22" s="11" t="s">
        <v>149</v>
      </c>
      <c r="B22" s="19">
        <v>5.7050592034445638E-2</v>
      </c>
      <c r="C22" s="19">
        <v>5.0884552252416559E-2</v>
      </c>
      <c r="D22" s="45"/>
      <c r="F22" s="45"/>
      <c r="G22" s="17"/>
      <c r="H22" s="17"/>
      <c r="I22" s="19"/>
      <c r="J22" s="17"/>
      <c r="K22" s="17"/>
    </row>
    <row r="23" spans="1:11" ht="15" customHeight="1" x14ac:dyDescent="0.25">
      <c r="A23" s="11" t="s">
        <v>15</v>
      </c>
      <c r="B23" s="19">
        <v>0.50277386768237142</v>
      </c>
      <c r="C23" s="19">
        <v>0.55845340142257893</v>
      </c>
      <c r="D23" s="45"/>
      <c r="F23" s="45"/>
      <c r="G23" s="17"/>
      <c r="H23" s="17"/>
      <c r="I23" s="19"/>
      <c r="J23" s="17"/>
      <c r="K23" s="17"/>
    </row>
    <row r="24" spans="1:11" ht="15" customHeight="1" x14ac:dyDescent="0.25">
      <c r="A24" s="11" t="s">
        <v>145</v>
      </c>
      <c r="B24" s="19">
        <v>7.6923076923076927E-2</v>
      </c>
      <c r="C24" s="19">
        <v>7.8241838409629769E-2</v>
      </c>
      <c r="D24" s="45"/>
      <c r="F24" s="45"/>
      <c r="G24" s="17"/>
      <c r="H24" s="17"/>
      <c r="I24" s="19"/>
      <c r="J24" s="17"/>
      <c r="K24" s="17"/>
    </row>
    <row r="25" spans="1:11" ht="15" customHeight="1" x14ac:dyDescent="0.25">
      <c r="A25" s="46" t="s">
        <v>147</v>
      </c>
      <c r="B25" s="19">
        <v>6.624161629543761E-4</v>
      </c>
      <c r="C25" s="19">
        <v>7.2952763085901878E-4</v>
      </c>
      <c r="D25" s="45"/>
      <c r="F25" s="45"/>
      <c r="G25" s="17"/>
      <c r="H25" s="17"/>
      <c r="I25" s="19"/>
      <c r="J25" s="17"/>
      <c r="K25" s="17"/>
    </row>
    <row r="26" spans="1:11" ht="15" customHeight="1" x14ac:dyDescent="0.25">
      <c r="A26" s="11" t="s">
        <v>150</v>
      </c>
      <c r="B26" s="19">
        <v>2.8980707129253953E-2</v>
      </c>
      <c r="C26" s="19">
        <v>2.991063286521977E-2</v>
      </c>
      <c r="D26" s="45"/>
      <c r="F26" s="45"/>
      <c r="G26" s="17"/>
      <c r="H26" s="17"/>
      <c r="I26" s="19"/>
      <c r="J26" s="17"/>
      <c r="K26" s="17"/>
    </row>
    <row r="27" spans="1:11" ht="15" customHeight="1" x14ac:dyDescent="0.25">
      <c r="A27" s="11" t="s">
        <v>169</v>
      </c>
      <c r="B27" s="19">
        <v>3.1464767740332862E-2</v>
      </c>
      <c r="C27" s="19">
        <v>3.4287798650373881E-2</v>
      </c>
      <c r="D27" s="45"/>
      <c r="F27" s="45"/>
      <c r="G27" s="17"/>
      <c r="H27" s="17"/>
      <c r="I27" s="19"/>
      <c r="J27" s="17"/>
      <c r="K27" s="17"/>
    </row>
    <row r="28" spans="1:11" ht="15" customHeight="1" x14ac:dyDescent="0.25">
      <c r="A28" s="11" t="s">
        <v>170</v>
      </c>
      <c r="B28" s="19">
        <v>5.1668460710441337E-2</v>
      </c>
      <c r="C28" s="19">
        <v>2.991063286521977E-2</v>
      </c>
      <c r="D28" s="45"/>
      <c r="F28" s="45"/>
      <c r="G28" s="17"/>
      <c r="H28" s="17"/>
      <c r="I28" s="19"/>
      <c r="J28" s="17"/>
      <c r="K28" s="17"/>
    </row>
    <row r="29" spans="1:11" ht="15" customHeight="1" x14ac:dyDescent="0.25">
      <c r="A29" s="11"/>
      <c r="B29" s="93"/>
      <c r="C29" s="93"/>
      <c r="F29" s="45"/>
      <c r="G29" s="17"/>
      <c r="H29" s="17"/>
      <c r="I29" s="19"/>
      <c r="J29" s="17"/>
      <c r="K29" s="17"/>
    </row>
    <row r="30" spans="1:11" ht="15" customHeight="1" x14ac:dyDescent="0.25">
      <c r="A30" s="11"/>
      <c r="F30" s="45"/>
      <c r="G30" s="17"/>
      <c r="H30" s="17"/>
      <c r="I30" s="19"/>
      <c r="J30" s="17"/>
      <c r="K30" s="17"/>
    </row>
    <row r="31" spans="1:11" ht="15" customHeight="1" x14ac:dyDescent="0.25">
      <c r="A31" s="369" t="s">
        <v>258</v>
      </c>
      <c r="B31" s="369"/>
      <c r="C31" s="369"/>
      <c r="D31" s="369"/>
      <c r="E31" s="369"/>
      <c r="F31" s="369"/>
      <c r="G31" s="369"/>
      <c r="H31" s="369"/>
      <c r="I31" s="369"/>
      <c r="J31" s="369"/>
      <c r="K31" s="369"/>
    </row>
    <row r="32" spans="1:11" ht="15" customHeight="1" x14ac:dyDescent="0.2">
      <c r="A32" s="385" t="s">
        <v>359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</row>
    <row r="33" spans="1:5" ht="15" customHeight="1" x14ac:dyDescent="0.25">
      <c r="A33" s="11"/>
    </row>
    <row r="34" spans="1:5" ht="15" customHeight="1" x14ac:dyDescent="0.25">
      <c r="A34" s="11"/>
    </row>
    <row r="35" spans="1:5" ht="15" customHeight="1" x14ac:dyDescent="0.25">
      <c r="A35" s="11"/>
    </row>
    <row r="36" spans="1:5" ht="15" customHeight="1" x14ac:dyDescent="0.25">
      <c r="A36" s="11"/>
      <c r="C36" s="93"/>
      <c r="E36" s="94"/>
    </row>
    <row r="37" spans="1:5" ht="15" customHeight="1" x14ac:dyDescent="0.25">
      <c r="A37" s="17"/>
      <c r="C37" s="93"/>
      <c r="E37" s="94"/>
    </row>
    <row r="38" spans="1:5" ht="15" customHeight="1" x14ac:dyDescent="0.25">
      <c r="C38" s="93"/>
      <c r="E38" s="94"/>
    </row>
    <row r="39" spans="1:5" ht="15" customHeight="1" x14ac:dyDescent="0.25">
      <c r="C39" s="93"/>
      <c r="E39" s="94"/>
    </row>
    <row r="40" spans="1:5" ht="15" customHeight="1" x14ac:dyDescent="0.25">
      <c r="C40" s="93"/>
      <c r="E40" s="94"/>
    </row>
    <row r="41" spans="1:5" ht="15" customHeight="1" x14ac:dyDescent="0.25">
      <c r="C41" s="93"/>
      <c r="E41" s="94"/>
    </row>
    <row r="42" spans="1:5" ht="15" customHeight="1" x14ac:dyDescent="0.25">
      <c r="C42" s="93"/>
      <c r="E42" s="94"/>
    </row>
    <row r="43" spans="1:5" ht="15" customHeight="1" x14ac:dyDescent="0.25">
      <c r="C43" s="93"/>
      <c r="E43" s="94"/>
    </row>
    <row r="44" spans="1:5" ht="15" customHeight="1" x14ac:dyDescent="0.25">
      <c r="C44" s="93"/>
      <c r="E44" s="94"/>
    </row>
    <row r="45" spans="1:5" ht="15" customHeight="1" x14ac:dyDescent="0.25">
      <c r="C45" s="93"/>
      <c r="E45" s="93"/>
    </row>
    <row r="46" spans="1:5" ht="15" customHeight="1" x14ac:dyDescent="0.25">
      <c r="E46" s="93"/>
    </row>
  </sheetData>
  <customSheetViews>
    <customSheetView guid="{6205ACC2-7748-4BB6-9408-101C32D32338}" showGridLines="0">
      <selection activeCell="H30" sqref="H30"/>
      <pageMargins left="0.2" right="0.2" top="0.5" bottom="0.5" header="0.3" footer="0.3"/>
      <pageSetup scale="65" orientation="landscape" r:id="rId1"/>
    </customSheetView>
    <customSheetView guid="{2B652145-1D52-4EE8-83F9-19E7E3F403E5}" showGridLines="0">
      <selection sqref="A1:K1"/>
      <pageMargins left="0.2" right="0.2" top="0.5" bottom="0.5" header="0.3" footer="0.3"/>
      <pageSetup scale="65" orientation="landscape" r:id="rId2"/>
    </customSheetView>
    <customSheetView guid="{95FDDC2C-549A-47CA-B8D5-ECD00002A7F5}" showGridLines="0">
      <selection sqref="A1:K1"/>
      <pageMargins left="0.2" right="0.2" top="0.5" bottom="0.5" header="0.3" footer="0.3"/>
      <pageSetup scale="65" orientation="landscape" r:id="rId3"/>
    </customSheetView>
    <customSheetView guid="{7A197565-CD06-4D40-ADF6-ABEB5F656DCB}" showPageBreaks="1" showGridLines="0">
      <selection activeCell="Q37" sqref="Q37"/>
      <pageMargins left="0.2" right="0.2" top="0.5" bottom="0.5" header="0.3" footer="0.3"/>
      <pageSetup scale="65" orientation="landscape" r:id="rId4"/>
    </customSheetView>
  </customSheetViews>
  <mergeCells count="3">
    <mergeCell ref="A1:K1"/>
    <mergeCell ref="A31:K31"/>
    <mergeCell ref="A32:K32"/>
  </mergeCells>
  <pageMargins left="0.5" right="0.5" top="0.5" bottom="0.5" header="0.3" footer="0.3"/>
  <pageSetup orientation="landscape" r:id="rId5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zoomScaleNormal="100" workbookViewId="0">
      <selection sqref="A1:E1"/>
    </sheetView>
  </sheetViews>
  <sheetFormatPr defaultRowHeight="15" customHeight="1" x14ac:dyDescent="0.25"/>
  <cols>
    <col min="1" max="1" width="50.5703125" style="86" customWidth="1"/>
    <col min="2" max="2" width="16.7109375" style="86" bestFit="1" customWidth="1"/>
    <col min="3" max="14" width="8.85546875" style="86"/>
    <col min="257" max="257" width="50.5703125" customWidth="1"/>
    <col min="258" max="258" width="16.7109375" bestFit="1" customWidth="1"/>
    <col min="513" max="513" width="50.5703125" customWidth="1"/>
    <col min="514" max="514" width="16.7109375" bestFit="1" customWidth="1"/>
    <col min="769" max="769" width="50.5703125" customWidth="1"/>
    <col min="770" max="770" width="16.7109375" bestFit="1" customWidth="1"/>
    <col min="1025" max="1025" width="50.5703125" customWidth="1"/>
    <col min="1026" max="1026" width="16.7109375" bestFit="1" customWidth="1"/>
    <col min="1281" max="1281" width="50.5703125" customWidth="1"/>
    <col min="1282" max="1282" width="16.7109375" bestFit="1" customWidth="1"/>
    <col min="1537" max="1537" width="50.5703125" customWidth="1"/>
    <col min="1538" max="1538" width="16.7109375" bestFit="1" customWidth="1"/>
    <col min="1793" max="1793" width="50.5703125" customWidth="1"/>
    <col min="1794" max="1794" width="16.7109375" bestFit="1" customWidth="1"/>
    <col min="2049" max="2049" width="50.5703125" customWidth="1"/>
    <col min="2050" max="2050" width="16.7109375" bestFit="1" customWidth="1"/>
    <col min="2305" max="2305" width="50.5703125" customWidth="1"/>
    <col min="2306" max="2306" width="16.7109375" bestFit="1" customWidth="1"/>
    <col min="2561" max="2561" width="50.5703125" customWidth="1"/>
    <col min="2562" max="2562" width="16.7109375" bestFit="1" customWidth="1"/>
    <col min="2817" max="2817" width="50.5703125" customWidth="1"/>
    <col min="2818" max="2818" width="16.7109375" bestFit="1" customWidth="1"/>
    <col min="3073" max="3073" width="50.5703125" customWidth="1"/>
    <col min="3074" max="3074" width="16.7109375" bestFit="1" customWidth="1"/>
    <col min="3329" max="3329" width="50.5703125" customWidth="1"/>
    <col min="3330" max="3330" width="16.7109375" bestFit="1" customWidth="1"/>
    <col min="3585" max="3585" width="50.5703125" customWidth="1"/>
    <col min="3586" max="3586" width="16.7109375" bestFit="1" customWidth="1"/>
    <col min="3841" max="3841" width="50.5703125" customWidth="1"/>
    <col min="3842" max="3842" width="16.7109375" bestFit="1" customWidth="1"/>
    <col min="4097" max="4097" width="50.5703125" customWidth="1"/>
    <col min="4098" max="4098" width="16.7109375" bestFit="1" customWidth="1"/>
    <col min="4353" max="4353" width="50.5703125" customWidth="1"/>
    <col min="4354" max="4354" width="16.7109375" bestFit="1" customWidth="1"/>
    <col min="4609" max="4609" width="50.5703125" customWidth="1"/>
    <col min="4610" max="4610" width="16.7109375" bestFit="1" customWidth="1"/>
    <col min="4865" max="4865" width="50.5703125" customWidth="1"/>
    <col min="4866" max="4866" width="16.7109375" bestFit="1" customWidth="1"/>
    <col min="5121" max="5121" width="50.5703125" customWidth="1"/>
    <col min="5122" max="5122" width="16.7109375" bestFit="1" customWidth="1"/>
    <col min="5377" max="5377" width="50.5703125" customWidth="1"/>
    <col min="5378" max="5378" width="16.7109375" bestFit="1" customWidth="1"/>
    <col min="5633" max="5633" width="50.5703125" customWidth="1"/>
    <col min="5634" max="5634" width="16.7109375" bestFit="1" customWidth="1"/>
    <col min="5889" max="5889" width="50.5703125" customWidth="1"/>
    <col min="5890" max="5890" width="16.7109375" bestFit="1" customWidth="1"/>
    <col min="6145" max="6145" width="50.5703125" customWidth="1"/>
    <col min="6146" max="6146" width="16.7109375" bestFit="1" customWidth="1"/>
    <col min="6401" max="6401" width="50.5703125" customWidth="1"/>
    <col min="6402" max="6402" width="16.7109375" bestFit="1" customWidth="1"/>
    <col min="6657" max="6657" width="50.5703125" customWidth="1"/>
    <col min="6658" max="6658" width="16.7109375" bestFit="1" customWidth="1"/>
    <col min="6913" max="6913" width="50.5703125" customWidth="1"/>
    <col min="6914" max="6914" width="16.7109375" bestFit="1" customWidth="1"/>
    <col min="7169" max="7169" width="50.5703125" customWidth="1"/>
    <col min="7170" max="7170" width="16.7109375" bestFit="1" customWidth="1"/>
    <col min="7425" max="7425" width="50.5703125" customWidth="1"/>
    <col min="7426" max="7426" width="16.7109375" bestFit="1" customWidth="1"/>
    <col min="7681" max="7681" width="50.5703125" customWidth="1"/>
    <col min="7682" max="7682" width="16.7109375" bestFit="1" customWidth="1"/>
    <col min="7937" max="7937" width="50.5703125" customWidth="1"/>
    <col min="7938" max="7938" width="16.7109375" bestFit="1" customWidth="1"/>
    <col min="8193" max="8193" width="50.5703125" customWidth="1"/>
    <col min="8194" max="8194" width="16.7109375" bestFit="1" customWidth="1"/>
    <col min="8449" max="8449" width="50.5703125" customWidth="1"/>
    <col min="8450" max="8450" width="16.7109375" bestFit="1" customWidth="1"/>
    <col min="8705" max="8705" width="50.5703125" customWidth="1"/>
    <col min="8706" max="8706" width="16.7109375" bestFit="1" customWidth="1"/>
    <col min="8961" max="8961" width="50.5703125" customWidth="1"/>
    <col min="8962" max="8962" width="16.7109375" bestFit="1" customWidth="1"/>
    <col min="9217" max="9217" width="50.5703125" customWidth="1"/>
    <col min="9218" max="9218" width="16.7109375" bestFit="1" customWidth="1"/>
    <col min="9473" max="9473" width="50.5703125" customWidth="1"/>
    <col min="9474" max="9474" width="16.7109375" bestFit="1" customWidth="1"/>
    <col min="9729" max="9729" width="50.5703125" customWidth="1"/>
    <col min="9730" max="9730" width="16.7109375" bestFit="1" customWidth="1"/>
    <col min="9985" max="9985" width="50.5703125" customWidth="1"/>
    <col min="9986" max="9986" width="16.7109375" bestFit="1" customWidth="1"/>
    <col min="10241" max="10241" width="50.5703125" customWidth="1"/>
    <col min="10242" max="10242" width="16.7109375" bestFit="1" customWidth="1"/>
    <col min="10497" max="10497" width="50.5703125" customWidth="1"/>
    <col min="10498" max="10498" width="16.7109375" bestFit="1" customWidth="1"/>
    <col min="10753" max="10753" width="50.5703125" customWidth="1"/>
    <col min="10754" max="10754" width="16.7109375" bestFit="1" customWidth="1"/>
    <col min="11009" max="11009" width="50.5703125" customWidth="1"/>
    <col min="11010" max="11010" width="16.7109375" bestFit="1" customWidth="1"/>
    <col min="11265" max="11265" width="50.5703125" customWidth="1"/>
    <col min="11266" max="11266" width="16.7109375" bestFit="1" customWidth="1"/>
    <col min="11521" max="11521" width="50.5703125" customWidth="1"/>
    <col min="11522" max="11522" width="16.7109375" bestFit="1" customWidth="1"/>
    <col min="11777" max="11777" width="50.5703125" customWidth="1"/>
    <col min="11778" max="11778" width="16.7109375" bestFit="1" customWidth="1"/>
    <col min="12033" max="12033" width="50.5703125" customWidth="1"/>
    <col min="12034" max="12034" width="16.7109375" bestFit="1" customWidth="1"/>
    <col min="12289" max="12289" width="50.5703125" customWidth="1"/>
    <col min="12290" max="12290" width="16.7109375" bestFit="1" customWidth="1"/>
    <col min="12545" max="12545" width="50.5703125" customWidth="1"/>
    <col min="12546" max="12546" width="16.7109375" bestFit="1" customWidth="1"/>
    <col min="12801" max="12801" width="50.5703125" customWidth="1"/>
    <col min="12802" max="12802" width="16.7109375" bestFit="1" customWidth="1"/>
    <col min="13057" max="13057" width="50.5703125" customWidth="1"/>
    <col min="13058" max="13058" width="16.7109375" bestFit="1" customWidth="1"/>
    <col min="13313" max="13313" width="50.5703125" customWidth="1"/>
    <col min="13314" max="13314" width="16.7109375" bestFit="1" customWidth="1"/>
    <col min="13569" max="13569" width="50.5703125" customWidth="1"/>
    <col min="13570" max="13570" width="16.7109375" bestFit="1" customWidth="1"/>
    <col min="13825" max="13825" width="50.5703125" customWidth="1"/>
    <col min="13826" max="13826" width="16.7109375" bestFit="1" customWidth="1"/>
    <col min="14081" max="14081" width="50.5703125" customWidth="1"/>
    <col min="14082" max="14082" width="16.7109375" bestFit="1" customWidth="1"/>
    <col min="14337" max="14337" width="50.5703125" customWidth="1"/>
    <col min="14338" max="14338" width="16.7109375" bestFit="1" customWidth="1"/>
    <col min="14593" max="14593" width="50.5703125" customWidth="1"/>
    <col min="14594" max="14594" width="16.7109375" bestFit="1" customWidth="1"/>
    <col min="14849" max="14849" width="50.5703125" customWidth="1"/>
    <col min="14850" max="14850" width="16.7109375" bestFit="1" customWidth="1"/>
    <col min="15105" max="15105" width="50.5703125" customWidth="1"/>
    <col min="15106" max="15106" width="16.7109375" bestFit="1" customWidth="1"/>
    <col min="15361" max="15361" width="50.5703125" customWidth="1"/>
    <col min="15362" max="15362" width="16.7109375" bestFit="1" customWidth="1"/>
    <col min="15617" max="15617" width="50.5703125" customWidth="1"/>
    <col min="15618" max="15618" width="16.7109375" bestFit="1" customWidth="1"/>
    <col min="15873" max="15873" width="50.5703125" customWidth="1"/>
    <col min="15874" max="15874" width="16.7109375" bestFit="1" customWidth="1"/>
    <col min="16129" max="16129" width="50.5703125" customWidth="1"/>
    <col min="16130" max="16130" width="16.7109375" bestFit="1" customWidth="1"/>
  </cols>
  <sheetData>
    <row r="1" spans="1:6" customFormat="1" x14ac:dyDescent="0.25">
      <c r="A1" s="399" t="s">
        <v>356</v>
      </c>
      <c r="B1" s="399"/>
      <c r="C1" s="399"/>
      <c r="D1" s="399"/>
      <c r="E1" s="399"/>
      <c r="F1" s="86"/>
    </row>
    <row r="2" spans="1:6" customFormat="1" x14ac:dyDescent="0.25">
      <c r="A2" s="86"/>
      <c r="B2" s="86"/>
      <c r="C2" s="86"/>
      <c r="D2" s="86"/>
      <c r="E2" s="86"/>
      <c r="F2" s="277"/>
    </row>
    <row r="3" spans="1:6" customFormat="1" x14ac:dyDescent="0.25">
      <c r="A3" s="278" t="s">
        <v>350</v>
      </c>
      <c r="B3" s="278" t="s">
        <v>351</v>
      </c>
      <c r="C3" s="86"/>
      <c r="D3" s="86"/>
      <c r="E3" s="86"/>
      <c r="F3" s="86"/>
    </row>
    <row r="4" spans="1:6" customFormat="1" x14ac:dyDescent="0.25">
      <c r="A4" s="30" t="s">
        <v>352</v>
      </c>
      <c r="B4" s="279">
        <v>15</v>
      </c>
      <c r="C4" s="86"/>
      <c r="D4" s="86"/>
      <c r="E4" s="86"/>
      <c r="F4" s="86"/>
    </row>
    <row r="5" spans="1:6" customFormat="1" x14ac:dyDescent="0.25">
      <c r="A5" s="30" t="s">
        <v>353</v>
      </c>
      <c r="B5" s="279">
        <v>23</v>
      </c>
      <c r="C5" s="86"/>
      <c r="D5" s="86"/>
      <c r="E5" s="86"/>
      <c r="F5" s="86"/>
    </row>
    <row r="6" spans="1:6" customFormat="1" x14ac:dyDescent="0.25">
      <c r="A6" s="30" t="s">
        <v>354</v>
      </c>
      <c r="B6" s="279">
        <v>18</v>
      </c>
      <c r="C6" s="86"/>
      <c r="D6" s="86"/>
      <c r="E6" s="86"/>
      <c r="F6" s="86"/>
    </row>
    <row r="7" spans="1:6" customFormat="1" x14ac:dyDescent="0.25">
      <c r="A7" s="30" t="s">
        <v>355</v>
      </c>
      <c r="B7" s="279">
        <v>4</v>
      </c>
      <c r="C7" s="86"/>
      <c r="D7" s="86"/>
      <c r="E7" s="86"/>
      <c r="F7" s="86"/>
    </row>
    <row r="8" spans="1:6" customFormat="1" x14ac:dyDescent="0.25">
      <c r="A8" s="86"/>
      <c r="B8" s="279"/>
      <c r="C8" s="86"/>
      <c r="D8" s="86"/>
      <c r="E8" s="86"/>
      <c r="F8" s="86"/>
    </row>
    <row r="19" spans="1:5" customFormat="1" x14ac:dyDescent="0.25">
      <c r="A19" s="369" t="s">
        <v>258</v>
      </c>
      <c r="B19" s="369"/>
      <c r="C19" s="369"/>
      <c r="D19" s="369"/>
      <c r="E19" s="369"/>
    </row>
    <row r="20" spans="1:5" customFormat="1" x14ac:dyDescent="0.25">
      <c r="A20" s="385" t="s">
        <v>359</v>
      </c>
      <c r="B20" s="385"/>
      <c r="C20" s="385"/>
      <c r="D20" s="385"/>
      <c r="E20" s="385"/>
    </row>
  </sheetData>
  <mergeCells count="3">
    <mergeCell ref="A1:E1"/>
    <mergeCell ref="A19:E19"/>
    <mergeCell ref="A20:E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7"/>
  <sheetViews>
    <sheetView showGridLines="0" zoomScaleNormal="100" workbookViewId="0">
      <selection sqref="A1:J1"/>
    </sheetView>
  </sheetViews>
  <sheetFormatPr defaultColWidth="9.140625" defaultRowHeight="12.75" x14ac:dyDescent="0.25"/>
  <cols>
    <col min="1" max="1" width="18.7109375" style="56" customWidth="1"/>
    <col min="2" max="2" width="10.28515625" style="20" bestFit="1" customWidth="1"/>
    <col min="3" max="3" width="9.28515625" style="20" customWidth="1"/>
    <col min="4" max="4" width="9.140625" style="20" customWidth="1"/>
    <col min="5" max="5" width="9.28515625" style="20" customWidth="1"/>
    <col min="6" max="6" width="9.140625" style="20" customWidth="1"/>
    <col min="7" max="7" width="8.85546875" style="20" customWidth="1"/>
    <col min="8" max="8" width="9.85546875" style="20" customWidth="1"/>
    <col min="9" max="10" width="9.140625" style="20"/>
    <col min="11" max="16384" width="9.140625" style="11"/>
  </cols>
  <sheetData>
    <row r="1" spans="1:13" x14ac:dyDescent="0.25">
      <c r="A1" s="368" t="s">
        <v>254</v>
      </c>
      <c r="B1" s="368"/>
      <c r="C1" s="368"/>
      <c r="D1" s="368"/>
      <c r="E1" s="368"/>
      <c r="F1" s="368"/>
      <c r="G1" s="368"/>
      <c r="H1" s="368"/>
      <c r="I1" s="368"/>
      <c r="J1" s="368"/>
    </row>
    <row r="3" spans="1:13" ht="13.5" thickBot="1" x14ac:dyDescent="0.3">
      <c r="B3" s="123" t="s">
        <v>4</v>
      </c>
      <c r="C3" s="371" t="s">
        <v>5</v>
      </c>
      <c r="D3" s="371"/>
      <c r="E3" s="371" t="s">
        <v>6</v>
      </c>
      <c r="F3" s="371"/>
      <c r="G3" s="371" t="s">
        <v>166</v>
      </c>
      <c r="H3" s="371"/>
    </row>
    <row r="4" spans="1:13" s="122" customFormat="1" ht="13.5" thickBot="1" x14ac:dyDescent="0.25">
      <c r="A4" s="132" t="s">
        <v>0</v>
      </c>
      <c r="B4" s="124" t="s">
        <v>7</v>
      </c>
      <c r="C4" s="127" t="s">
        <v>7</v>
      </c>
      <c r="D4" s="127" t="s">
        <v>8</v>
      </c>
      <c r="E4" s="127" t="s">
        <v>7</v>
      </c>
      <c r="F4" s="127" t="s">
        <v>8</v>
      </c>
      <c r="G4" s="127" t="s">
        <v>7</v>
      </c>
      <c r="H4" s="127" t="s">
        <v>8</v>
      </c>
      <c r="I4" s="128"/>
      <c r="J4" s="128"/>
    </row>
    <row r="5" spans="1:13" x14ac:dyDescent="0.25">
      <c r="A5" s="56">
        <v>2000</v>
      </c>
      <c r="B5" s="24">
        <v>7770</v>
      </c>
      <c r="C5" s="15">
        <v>4637</v>
      </c>
      <c r="D5" s="16">
        <v>0.59699999999999998</v>
      </c>
      <c r="E5" s="15">
        <v>3133</v>
      </c>
      <c r="F5" s="16">
        <v>0.40300000000000002</v>
      </c>
      <c r="G5" s="15">
        <v>0</v>
      </c>
      <c r="H5" s="16">
        <v>0</v>
      </c>
      <c r="I5" s="16"/>
      <c r="L5" s="15"/>
      <c r="M5" s="15"/>
    </row>
    <row r="6" spans="1:13" x14ac:dyDescent="0.25">
      <c r="A6" s="80">
        <v>2001</v>
      </c>
      <c r="B6" s="98">
        <v>7412</v>
      </c>
      <c r="C6" s="71">
        <v>4179</v>
      </c>
      <c r="D6" s="81">
        <v>0.56399999999999995</v>
      </c>
      <c r="E6" s="71">
        <v>3088</v>
      </c>
      <c r="F6" s="81">
        <v>0.41699999999999998</v>
      </c>
      <c r="G6" s="71">
        <v>145</v>
      </c>
      <c r="H6" s="81">
        <v>0.02</v>
      </c>
      <c r="L6" s="16"/>
      <c r="M6" s="15"/>
    </row>
    <row r="7" spans="1:13" ht="16.5" customHeight="1" x14ac:dyDescent="0.25">
      <c r="A7" s="56">
        <v>2002</v>
      </c>
      <c r="B7" s="24">
        <v>7537</v>
      </c>
      <c r="C7" s="15">
        <v>4232</v>
      </c>
      <c r="D7" s="16">
        <v>0.56100000000000005</v>
      </c>
      <c r="E7" s="15">
        <v>3294</v>
      </c>
      <c r="F7" s="16">
        <v>0.437</v>
      </c>
      <c r="G7" s="15">
        <v>11</v>
      </c>
      <c r="H7" s="16">
        <v>1E-3</v>
      </c>
      <c r="L7" s="16"/>
      <c r="M7" s="15"/>
    </row>
    <row r="8" spans="1:13" x14ac:dyDescent="0.25">
      <c r="A8" s="80">
        <v>2003</v>
      </c>
      <c r="B8" s="98">
        <v>8176</v>
      </c>
      <c r="C8" s="71">
        <v>4545</v>
      </c>
      <c r="D8" s="81">
        <v>0.55600000000000005</v>
      </c>
      <c r="E8" s="71">
        <v>3618</v>
      </c>
      <c r="F8" s="81">
        <v>0.443</v>
      </c>
      <c r="G8" s="71">
        <v>13</v>
      </c>
      <c r="H8" s="81">
        <v>1E-3</v>
      </c>
      <c r="L8" s="16"/>
      <c r="M8" s="15"/>
    </row>
    <row r="9" spans="1:13" x14ac:dyDescent="0.25">
      <c r="A9" s="56">
        <v>2004</v>
      </c>
      <c r="B9" s="24">
        <v>9433</v>
      </c>
      <c r="C9" s="15">
        <v>5288</v>
      </c>
      <c r="D9" s="16">
        <v>0.56000000000000005</v>
      </c>
      <c r="E9" s="15">
        <v>4142</v>
      </c>
      <c r="F9" s="16">
        <v>0.439</v>
      </c>
      <c r="G9" s="15">
        <v>3</v>
      </c>
      <c r="H9" s="16" t="s">
        <v>9</v>
      </c>
      <c r="L9" s="16"/>
      <c r="M9" s="15"/>
    </row>
    <row r="10" spans="1:13" x14ac:dyDescent="0.25">
      <c r="A10" s="80">
        <v>2005</v>
      </c>
      <c r="B10" s="98">
        <v>10731</v>
      </c>
      <c r="C10" s="71">
        <v>5977</v>
      </c>
      <c r="D10" s="81">
        <v>0.55700000000000005</v>
      </c>
      <c r="E10" s="71">
        <v>4744</v>
      </c>
      <c r="F10" s="81">
        <v>0.442</v>
      </c>
      <c r="G10" s="71">
        <v>10</v>
      </c>
      <c r="H10" s="81" t="s">
        <v>9</v>
      </c>
      <c r="L10" s="16"/>
      <c r="M10" s="15"/>
    </row>
    <row r="11" spans="1:13" x14ac:dyDescent="0.25">
      <c r="A11" s="56">
        <v>2006</v>
      </c>
      <c r="B11" s="24">
        <v>12463</v>
      </c>
      <c r="C11" s="15">
        <v>6837</v>
      </c>
      <c r="D11" s="16">
        <v>0.54900000000000004</v>
      </c>
      <c r="E11" s="15">
        <v>5624</v>
      </c>
      <c r="F11" s="16">
        <v>0.45</v>
      </c>
      <c r="G11" s="15">
        <v>2</v>
      </c>
      <c r="H11" s="16" t="s">
        <v>9</v>
      </c>
      <c r="L11" s="16"/>
      <c r="M11" s="15"/>
    </row>
    <row r="12" spans="1:13" x14ac:dyDescent="0.25">
      <c r="A12" s="80">
        <v>2007</v>
      </c>
      <c r="B12" s="98">
        <v>13742</v>
      </c>
      <c r="C12" s="71">
        <v>7324</v>
      </c>
      <c r="D12" s="81">
        <v>0.53300000000000003</v>
      </c>
      <c r="E12" s="71">
        <v>6398</v>
      </c>
      <c r="F12" s="81">
        <v>0.46600000000000003</v>
      </c>
      <c r="G12" s="71">
        <v>20</v>
      </c>
      <c r="H12" s="81">
        <v>1E-3</v>
      </c>
      <c r="L12" s="16"/>
      <c r="M12" s="15"/>
    </row>
    <row r="13" spans="1:13" x14ac:dyDescent="0.25">
      <c r="A13" s="56">
        <v>2008</v>
      </c>
      <c r="B13" s="24">
        <v>12178</v>
      </c>
      <c r="C13" s="15">
        <v>6502</v>
      </c>
      <c r="D13" s="16">
        <v>0.53400000000000003</v>
      </c>
      <c r="E13" s="15">
        <v>5663</v>
      </c>
      <c r="F13" s="16">
        <v>0.46500000000000002</v>
      </c>
      <c r="G13" s="15">
        <v>13</v>
      </c>
      <c r="H13" s="64">
        <v>1E-3</v>
      </c>
      <c r="I13" s="16"/>
      <c r="L13" s="16"/>
      <c r="M13" s="15"/>
    </row>
    <row r="14" spans="1:13" x14ac:dyDescent="0.25">
      <c r="A14" s="82">
        <v>2009</v>
      </c>
      <c r="B14" s="121">
        <v>12210</v>
      </c>
      <c r="C14" s="76">
        <v>6446</v>
      </c>
      <c r="D14" s="83">
        <v>0.52792792792792798</v>
      </c>
      <c r="E14" s="76">
        <v>5760</v>
      </c>
      <c r="F14" s="75">
        <v>0.47174447174447176</v>
      </c>
      <c r="G14" s="76">
        <v>4</v>
      </c>
      <c r="H14" s="83">
        <v>3.2781511227667593E-4</v>
      </c>
      <c r="L14" s="16"/>
      <c r="M14" s="15"/>
    </row>
    <row r="15" spans="1:13" x14ac:dyDescent="0.25">
      <c r="A15" s="57">
        <v>2010</v>
      </c>
      <c r="B15" s="36">
        <v>12001</v>
      </c>
      <c r="C15" s="35">
        <v>6448</v>
      </c>
      <c r="D15" s="65">
        <v>0.53728855928672614</v>
      </c>
      <c r="E15" s="35">
        <v>5551</v>
      </c>
      <c r="F15" s="38">
        <v>0.46254478793433879</v>
      </c>
      <c r="G15" s="35">
        <v>2</v>
      </c>
      <c r="H15" s="65">
        <v>1.6665277893508876E-4</v>
      </c>
      <c r="L15" s="16"/>
      <c r="M15" s="15"/>
    </row>
    <row r="16" spans="1:13" x14ac:dyDescent="0.25">
      <c r="A16" s="82">
        <v>2011</v>
      </c>
      <c r="B16" s="121">
        <v>12039</v>
      </c>
      <c r="C16" s="76">
        <v>6331</v>
      </c>
      <c r="D16" s="83">
        <v>0.52587424204668165</v>
      </c>
      <c r="E16" s="76">
        <v>5541</v>
      </c>
      <c r="F16" s="75">
        <v>0.46025417393471219</v>
      </c>
      <c r="G16" s="76">
        <v>167</v>
      </c>
      <c r="H16" s="83">
        <v>1.3871584018606196E-2</v>
      </c>
      <c r="I16" s="129"/>
      <c r="L16" s="37"/>
      <c r="M16" s="35"/>
    </row>
    <row r="17" spans="1:13" x14ac:dyDescent="0.25">
      <c r="A17" s="57">
        <v>2012</v>
      </c>
      <c r="B17" s="36">
        <v>12077</v>
      </c>
      <c r="C17" s="35">
        <v>6155</v>
      </c>
      <c r="D17" s="230">
        <v>0.50964643537302312</v>
      </c>
      <c r="E17" s="35">
        <v>5777</v>
      </c>
      <c r="F17" s="38">
        <v>0.47834727167342883</v>
      </c>
      <c r="G17" s="35">
        <v>145</v>
      </c>
      <c r="H17" s="230">
        <v>1.2006292953548067E-2</v>
      </c>
      <c r="I17" s="231"/>
      <c r="L17" s="230"/>
      <c r="M17" s="35"/>
    </row>
    <row r="18" spans="1:13" ht="9.75" customHeight="1" x14ac:dyDescent="0.25">
      <c r="B18" s="125"/>
      <c r="C18" s="130"/>
      <c r="D18" s="16"/>
      <c r="E18" s="130"/>
      <c r="F18" s="16"/>
      <c r="G18" s="15"/>
      <c r="L18" s="37"/>
      <c r="M18" s="35"/>
    </row>
    <row r="19" spans="1:13" ht="13.5" thickBot="1" x14ac:dyDescent="0.3">
      <c r="B19" s="123" t="s">
        <v>4</v>
      </c>
      <c r="C19" s="371" t="s">
        <v>5</v>
      </c>
      <c r="D19" s="371"/>
      <c r="E19" s="371" t="s">
        <v>6</v>
      </c>
      <c r="F19" s="371"/>
      <c r="G19" s="371" t="s">
        <v>166</v>
      </c>
      <c r="H19" s="371"/>
      <c r="I19" s="371" t="s">
        <v>10</v>
      </c>
      <c r="J19" s="371"/>
      <c r="L19" s="17"/>
      <c r="M19" s="17"/>
    </row>
    <row r="20" spans="1:13" ht="26.25" thickBot="1" x14ac:dyDescent="0.3">
      <c r="A20" s="119" t="s">
        <v>1</v>
      </c>
      <c r="B20" s="126" t="s">
        <v>7</v>
      </c>
      <c r="C20" s="131" t="s">
        <v>7</v>
      </c>
      <c r="D20" s="131" t="s">
        <v>8</v>
      </c>
      <c r="E20" s="131" t="s">
        <v>7</v>
      </c>
      <c r="F20" s="131" t="s">
        <v>8</v>
      </c>
      <c r="G20" s="131" t="s">
        <v>7</v>
      </c>
      <c r="H20" s="131" t="s">
        <v>8</v>
      </c>
      <c r="I20" s="131" t="s">
        <v>5</v>
      </c>
      <c r="J20" s="131" t="s">
        <v>6</v>
      </c>
    </row>
    <row r="21" spans="1:13" x14ac:dyDescent="0.25">
      <c r="A21" s="56">
        <v>2000</v>
      </c>
      <c r="B21" s="24">
        <v>4234</v>
      </c>
      <c r="C21" s="15">
        <v>2516</v>
      </c>
      <c r="D21" s="16">
        <v>0.59399999999999997</v>
      </c>
      <c r="E21" s="15">
        <v>1656</v>
      </c>
      <c r="F21" s="16">
        <v>0.39100000000000001</v>
      </c>
      <c r="G21" s="15">
        <v>62</v>
      </c>
      <c r="H21" s="16">
        <v>1.4999999999999999E-2</v>
      </c>
      <c r="I21" s="16">
        <v>0.54300000000000004</v>
      </c>
      <c r="J21" s="16">
        <v>0.52900000000000003</v>
      </c>
    </row>
    <row r="22" spans="1:13" x14ac:dyDescent="0.25">
      <c r="A22" s="80">
        <v>2001</v>
      </c>
      <c r="B22" s="98">
        <v>4267</v>
      </c>
      <c r="C22" s="71">
        <v>2445</v>
      </c>
      <c r="D22" s="81">
        <v>0.57299999999999995</v>
      </c>
      <c r="E22" s="71">
        <v>1791</v>
      </c>
      <c r="F22" s="81">
        <v>0.42</v>
      </c>
      <c r="G22" s="71">
        <v>31</v>
      </c>
      <c r="H22" s="81">
        <v>7.0000000000000001E-3</v>
      </c>
      <c r="I22" s="81">
        <v>0.58499999999999996</v>
      </c>
      <c r="J22" s="81">
        <v>0.57999999999999996</v>
      </c>
    </row>
    <row r="23" spans="1:13" x14ac:dyDescent="0.25">
      <c r="A23" s="56">
        <v>2002</v>
      </c>
      <c r="B23" s="24">
        <v>4372</v>
      </c>
      <c r="C23" s="15">
        <v>2491</v>
      </c>
      <c r="D23" s="16">
        <v>0.56999999999999995</v>
      </c>
      <c r="E23" s="15">
        <v>1869</v>
      </c>
      <c r="F23" s="16">
        <v>0.42699999999999999</v>
      </c>
      <c r="G23" s="15">
        <v>12</v>
      </c>
      <c r="H23" s="16">
        <v>3.0000000000000001E-3</v>
      </c>
      <c r="I23" s="16">
        <v>0.58899999999999997</v>
      </c>
      <c r="J23" s="16">
        <v>0.56699999999999995</v>
      </c>
    </row>
    <row r="24" spans="1:13" x14ac:dyDescent="0.25">
      <c r="A24" s="80">
        <v>2003</v>
      </c>
      <c r="B24" s="98">
        <v>4528</v>
      </c>
      <c r="C24" s="71">
        <v>2530</v>
      </c>
      <c r="D24" s="81">
        <v>0.55900000000000005</v>
      </c>
      <c r="E24" s="71">
        <v>1980</v>
      </c>
      <c r="F24" s="81">
        <v>0.437</v>
      </c>
      <c r="G24" s="71">
        <v>18</v>
      </c>
      <c r="H24" s="81">
        <v>4.0000000000000001E-3</v>
      </c>
      <c r="I24" s="81">
        <v>0.55700000000000005</v>
      </c>
      <c r="J24" s="81">
        <v>0.54700000000000004</v>
      </c>
    </row>
    <row r="25" spans="1:13" x14ac:dyDescent="0.25">
      <c r="A25" s="56">
        <v>2004</v>
      </c>
      <c r="B25" s="24">
        <v>4457</v>
      </c>
      <c r="C25" s="15">
        <v>2564</v>
      </c>
      <c r="D25" s="16">
        <v>0.57499999999999996</v>
      </c>
      <c r="E25" s="15">
        <v>1891</v>
      </c>
      <c r="F25" s="16">
        <v>0.42399999999999999</v>
      </c>
      <c r="G25" s="15">
        <v>2</v>
      </c>
      <c r="H25" s="16" t="s">
        <v>9</v>
      </c>
      <c r="I25" s="16">
        <v>0.48499999999999999</v>
      </c>
      <c r="J25" s="16">
        <v>0.45700000000000002</v>
      </c>
    </row>
    <row r="26" spans="1:13" x14ac:dyDescent="0.25">
      <c r="A26" s="80">
        <v>2005</v>
      </c>
      <c r="B26" s="98">
        <v>4558</v>
      </c>
      <c r="C26" s="71">
        <v>2544</v>
      </c>
      <c r="D26" s="81">
        <v>0.55800000000000005</v>
      </c>
      <c r="E26" s="71">
        <v>1997</v>
      </c>
      <c r="F26" s="81">
        <v>0.438</v>
      </c>
      <c r="G26" s="71">
        <v>17</v>
      </c>
      <c r="H26" s="81">
        <v>4.0000000000000001E-3</v>
      </c>
      <c r="I26" s="81">
        <v>0.42599999999999999</v>
      </c>
      <c r="J26" s="81">
        <v>0.42099999999999999</v>
      </c>
    </row>
    <row r="27" spans="1:13" x14ac:dyDescent="0.25">
      <c r="A27" s="56">
        <v>2006</v>
      </c>
      <c r="B27" s="24">
        <v>4608</v>
      </c>
      <c r="C27" s="15">
        <v>2608</v>
      </c>
      <c r="D27" s="16">
        <v>0.56599999999999995</v>
      </c>
      <c r="E27" s="15">
        <v>1991</v>
      </c>
      <c r="F27" s="16">
        <v>0.433</v>
      </c>
      <c r="G27" s="15">
        <v>9</v>
      </c>
      <c r="H27" s="16">
        <v>2E-3</v>
      </c>
      <c r="I27" s="16">
        <v>0.38100000000000001</v>
      </c>
      <c r="J27" s="16">
        <v>0.35399999999999998</v>
      </c>
    </row>
    <row r="28" spans="1:13" x14ac:dyDescent="0.25">
      <c r="A28" s="80">
        <v>2007</v>
      </c>
      <c r="B28" s="98">
        <v>4618</v>
      </c>
      <c r="C28" s="71">
        <v>2609</v>
      </c>
      <c r="D28" s="81">
        <v>0.56499999999999995</v>
      </c>
      <c r="E28" s="71">
        <v>2004</v>
      </c>
      <c r="F28" s="81">
        <v>0.434</v>
      </c>
      <c r="G28" s="71">
        <v>5</v>
      </c>
      <c r="H28" s="81">
        <v>1E-3</v>
      </c>
      <c r="I28" s="81">
        <v>0.35599999999999998</v>
      </c>
      <c r="J28" s="81">
        <v>0.313</v>
      </c>
    </row>
    <row r="29" spans="1:13" x14ac:dyDescent="0.25">
      <c r="A29" s="56">
        <v>2008</v>
      </c>
      <c r="B29" s="24">
        <v>4794</v>
      </c>
      <c r="C29" s="15">
        <v>2673</v>
      </c>
      <c r="D29" s="16">
        <v>0.55800000000000005</v>
      </c>
      <c r="E29" s="15">
        <v>2120</v>
      </c>
      <c r="F29" s="16">
        <v>0.442</v>
      </c>
      <c r="G29" s="15">
        <v>1</v>
      </c>
      <c r="H29" s="20" t="s">
        <v>11</v>
      </c>
      <c r="I29" s="16">
        <v>0.4111042756075054</v>
      </c>
      <c r="J29" s="16">
        <v>0.37435987992230269</v>
      </c>
    </row>
    <row r="30" spans="1:13" ht="15" x14ac:dyDescent="0.25">
      <c r="A30" s="82">
        <v>2009</v>
      </c>
      <c r="B30" s="121">
        <v>4871</v>
      </c>
      <c r="C30" s="76">
        <v>2599</v>
      </c>
      <c r="D30" s="83">
        <v>0.53356600287415312</v>
      </c>
      <c r="E30" s="76">
        <v>2269</v>
      </c>
      <c r="F30" s="83">
        <v>0.46581810716485322</v>
      </c>
      <c r="G30" s="76">
        <v>3</v>
      </c>
      <c r="H30" s="83">
        <v>6.2098944317946596E-4</v>
      </c>
      <c r="I30" s="83">
        <v>0.40319578032888614</v>
      </c>
      <c r="J30" s="83">
        <v>0.39392361111111113</v>
      </c>
      <c r="K30" s="30"/>
      <c r="L30" s="30"/>
      <c r="M30" s="30"/>
    </row>
    <row r="31" spans="1:13" ht="15" x14ac:dyDescent="0.25">
      <c r="A31" s="57">
        <v>2010</v>
      </c>
      <c r="B31" s="36">
        <v>4947</v>
      </c>
      <c r="C31" s="35">
        <v>2686</v>
      </c>
      <c r="D31" s="65">
        <v>0.54295532646048106</v>
      </c>
      <c r="E31" s="35">
        <v>2260</v>
      </c>
      <c r="F31" s="65">
        <v>0.45684253082676368</v>
      </c>
      <c r="G31" s="35">
        <v>1</v>
      </c>
      <c r="H31" s="65">
        <v>2.0214271275520516E-4</v>
      </c>
      <c r="I31" s="65">
        <v>0.41656327543424315</v>
      </c>
      <c r="J31" s="65">
        <v>0.40786861577332612</v>
      </c>
      <c r="K31" s="30"/>
      <c r="L31" s="30"/>
      <c r="M31" s="30"/>
    </row>
    <row r="32" spans="1:13" ht="15" x14ac:dyDescent="0.25">
      <c r="A32" s="82">
        <v>2011</v>
      </c>
      <c r="B32" s="121">
        <v>5311</v>
      </c>
      <c r="C32" s="76">
        <v>2854</v>
      </c>
      <c r="D32" s="83">
        <v>0.53737525889662963</v>
      </c>
      <c r="E32" s="76">
        <v>2397</v>
      </c>
      <c r="F32" s="83">
        <v>0.45113914517040105</v>
      </c>
      <c r="G32" s="76">
        <v>60</v>
      </c>
      <c r="H32" s="83">
        <v>1.1297307475051779E-2</v>
      </c>
      <c r="I32" s="83">
        <v>0.45079766229663559</v>
      </c>
      <c r="J32" s="83">
        <v>0.43241292185526076</v>
      </c>
      <c r="K32" s="39"/>
      <c r="L32" s="30"/>
      <c r="M32" s="30"/>
    </row>
    <row r="33" spans="1:13" ht="15" x14ac:dyDescent="0.25">
      <c r="A33" s="57">
        <v>2012</v>
      </c>
      <c r="B33" s="36">
        <v>5483</v>
      </c>
      <c r="C33" s="35">
        <v>2865</v>
      </c>
      <c r="D33" s="230">
        <v>0.52252416560277215</v>
      </c>
      <c r="E33" s="35">
        <v>2579</v>
      </c>
      <c r="F33" s="230">
        <v>0.47036293999635237</v>
      </c>
      <c r="G33" s="35">
        <v>39</v>
      </c>
      <c r="H33" s="230">
        <v>7.1128944008754334E-3</v>
      </c>
      <c r="I33" s="230">
        <v>0.46547522339561331</v>
      </c>
      <c r="J33" s="230">
        <v>0.44642548035312446</v>
      </c>
      <c r="K33" s="39"/>
      <c r="L33" s="30"/>
      <c r="M33" s="30"/>
    </row>
    <row r="34" spans="1:13" ht="12.75" customHeight="1" x14ac:dyDescent="0.25">
      <c r="C34" s="15"/>
      <c r="K34" s="30"/>
      <c r="L34" s="30"/>
      <c r="M34" s="30"/>
    </row>
    <row r="35" spans="1:13" ht="15" x14ac:dyDescent="0.25">
      <c r="A35" s="369" t="s">
        <v>258</v>
      </c>
      <c r="B35" s="369"/>
      <c r="C35" s="369"/>
      <c r="D35" s="369"/>
      <c r="E35" s="369"/>
      <c r="F35" s="369"/>
      <c r="G35" s="369"/>
      <c r="H35" s="369"/>
      <c r="I35" s="369"/>
      <c r="J35" s="369"/>
      <c r="K35" s="42"/>
      <c r="L35" s="42"/>
      <c r="M35" s="30"/>
    </row>
    <row r="36" spans="1:13" ht="15" x14ac:dyDescent="0.25">
      <c r="A36" s="369" t="s">
        <v>179</v>
      </c>
      <c r="B36" s="369"/>
      <c r="C36" s="369"/>
      <c r="D36" s="369"/>
      <c r="E36" s="369"/>
      <c r="F36" s="369"/>
      <c r="G36" s="369"/>
      <c r="H36" s="369"/>
      <c r="I36" s="369"/>
      <c r="J36" s="369"/>
      <c r="K36" s="52"/>
      <c r="L36" s="52"/>
      <c r="M36" s="30"/>
    </row>
    <row r="37" spans="1:13" x14ac:dyDescent="0.2">
      <c r="A37" s="370" t="s">
        <v>359</v>
      </c>
      <c r="B37" s="370"/>
      <c r="C37" s="370"/>
      <c r="D37" s="370"/>
      <c r="E37" s="370"/>
      <c r="F37" s="370"/>
      <c r="G37" s="370"/>
      <c r="H37" s="370"/>
      <c r="I37" s="370"/>
      <c r="J37" s="370"/>
      <c r="K37" s="43"/>
      <c r="L37" s="43"/>
    </row>
  </sheetData>
  <customSheetViews>
    <customSheetView guid="{6205ACC2-7748-4BB6-9408-101C32D32338}" showGridLines="0">
      <selection activeCell="A4" sqref="A4"/>
      <pageMargins left="0.5" right="0.5" top="0.25" bottom="1" header="0.5" footer="0.5"/>
      <pageSetup scale="95" orientation="landscape" r:id="rId1"/>
      <headerFooter alignWithMargins="0"/>
    </customSheetView>
    <customSheetView guid="{2B652145-1D52-4EE8-83F9-19E7E3F403E5}" showGridLines="0">
      <selection activeCell="A4" sqref="A4"/>
      <pageMargins left="0.5" right="0.5" top="0.25" bottom="1" header="0.5" footer="0.5"/>
      <pageSetup scale="95" orientation="landscape" r:id="rId2"/>
      <headerFooter alignWithMargins="0"/>
    </customSheetView>
    <customSheetView guid="{95FDDC2C-549A-47CA-B8D5-ECD00002A7F5}" showGridLines="0">
      <selection activeCell="A4" sqref="A4"/>
      <pageMargins left="0.5" right="0.5" top="0.25" bottom="1" header="0.5" footer="0.5"/>
      <pageSetup scale="95" orientation="landscape" r:id="rId3"/>
      <headerFooter alignWithMargins="0"/>
    </customSheetView>
    <customSheetView guid="{7A197565-CD06-4D40-ADF6-ABEB5F656DCB}" showPageBreaks="1" showGridLines="0">
      <selection activeCell="A37" sqref="A37"/>
      <pageMargins left="0.5" right="0.5" top="0.25" bottom="1" header="0.5" footer="0.5"/>
      <pageSetup scale="95" orientation="landscape" r:id="rId4"/>
      <headerFooter alignWithMargins="0"/>
    </customSheetView>
  </customSheetViews>
  <mergeCells count="11">
    <mergeCell ref="A1:J1"/>
    <mergeCell ref="A35:J35"/>
    <mergeCell ref="A37:J37"/>
    <mergeCell ref="C3:D3"/>
    <mergeCell ref="E3:F3"/>
    <mergeCell ref="G3:H3"/>
    <mergeCell ref="I19:J19"/>
    <mergeCell ref="A36:J36"/>
    <mergeCell ref="C19:D19"/>
    <mergeCell ref="E19:F19"/>
    <mergeCell ref="G19:H19"/>
  </mergeCells>
  <phoneticPr fontId="0" type="noConversion"/>
  <pageMargins left="0.5" right="0.5" top="0.25" bottom="1" header="0.5" footer="0.5"/>
  <pageSetup scale="95" orientation="landscape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8"/>
  <sheetViews>
    <sheetView showGridLines="0" zoomScaleNormal="100" workbookViewId="0">
      <selection sqref="A1:F1"/>
    </sheetView>
  </sheetViews>
  <sheetFormatPr defaultColWidth="9.140625" defaultRowHeight="12.75" x14ac:dyDescent="0.25"/>
  <cols>
    <col min="1" max="1" width="33.28515625" style="10" customWidth="1"/>
    <col min="2" max="2" width="10.28515625" style="10" bestFit="1" customWidth="1"/>
    <col min="3" max="3" width="9.5703125" style="10" bestFit="1" customWidth="1"/>
    <col min="4" max="5" width="9.140625" style="10"/>
    <col min="6" max="6" width="12" style="10" customWidth="1"/>
    <col min="7" max="16384" width="9.140625" style="10"/>
  </cols>
  <sheetData>
    <row r="1" spans="1:11" ht="13.15" x14ac:dyDescent="0.3">
      <c r="A1" s="374" t="s">
        <v>253</v>
      </c>
      <c r="B1" s="374"/>
      <c r="C1" s="374"/>
      <c r="D1" s="374"/>
      <c r="E1" s="374"/>
      <c r="F1" s="374"/>
    </row>
    <row r="3" spans="1:11" ht="13.9" thickBot="1" x14ac:dyDescent="0.35">
      <c r="A3" s="67"/>
      <c r="B3" s="373" t="s">
        <v>0</v>
      </c>
      <c r="C3" s="373"/>
      <c r="D3" s="373" t="s">
        <v>1</v>
      </c>
      <c r="E3" s="373"/>
      <c r="F3" s="120" t="s">
        <v>13</v>
      </c>
    </row>
    <row r="4" spans="1:11" ht="13.9" thickBot="1" x14ac:dyDescent="0.35">
      <c r="A4" s="133" t="s">
        <v>180</v>
      </c>
      <c r="B4" s="120" t="s">
        <v>7</v>
      </c>
      <c r="C4" s="120" t="s">
        <v>8</v>
      </c>
      <c r="D4" s="120" t="s">
        <v>7</v>
      </c>
      <c r="E4" s="120" t="s">
        <v>8</v>
      </c>
      <c r="F4" s="120" t="s">
        <v>14</v>
      </c>
    </row>
    <row r="5" spans="1:11" ht="13.15" x14ac:dyDescent="0.3">
      <c r="A5" s="11" t="s">
        <v>146</v>
      </c>
      <c r="B5" s="22">
        <v>24</v>
      </c>
      <c r="C5" s="16">
        <v>1.9872484888631284E-3</v>
      </c>
      <c r="D5" s="22">
        <v>4</v>
      </c>
      <c r="E5" s="16">
        <v>7.2952763085901878E-4</v>
      </c>
      <c r="F5" s="16">
        <v>0.16666666666666666</v>
      </c>
      <c r="G5" s="21"/>
      <c r="H5" s="21"/>
      <c r="K5" s="21"/>
    </row>
    <row r="6" spans="1:11" ht="13.15" x14ac:dyDescent="0.3">
      <c r="A6" s="79" t="s">
        <v>138</v>
      </c>
      <c r="B6" s="77">
        <v>3001</v>
      </c>
      <c r="C6" s="81">
        <v>0.24848886312826032</v>
      </c>
      <c r="D6" s="77">
        <v>1189</v>
      </c>
      <c r="E6" s="81">
        <v>0.21685208827284333</v>
      </c>
      <c r="F6" s="81">
        <v>0.39620126624458513</v>
      </c>
      <c r="G6" s="21"/>
      <c r="K6" s="21"/>
    </row>
    <row r="7" spans="1:11" ht="16.5" customHeight="1" x14ac:dyDescent="0.25">
      <c r="A7" s="11" t="s">
        <v>149</v>
      </c>
      <c r="B7" s="22">
        <v>689</v>
      </c>
      <c r="C7" s="16">
        <v>5.7050592034445638E-2</v>
      </c>
      <c r="D7" s="22">
        <v>279</v>
      </c>
      <c r="E7" s="16">
        <v>5.0884552252416559E-2</v>
      </c>
      <c r="F7" s="16">
        <v>0.40493468795355586</v>
      </c>
      <c r="G7" s="21"/>
      <c r="K7" s="21"/>
    </row>
    <row r="8" spans="1:11" x14ac:dyDescent="0.25">
      <c r="A8" s="79" t="s">
        <v>15</v>
      </c>
      <c r="B8" s="77">
        <v>6072</v>
      </c>
      <c r="C8" s="81">
        <v>0.50277386768237142</v>
      </c>
      <c r="D8" s="77">
        <v>3062</v>
      </c>
      <c r="E8" s="81">
        <v>0.55845340142257893</v>
      </c>
      <c r="F8" s="81">
        <v>0.5042819499341239</v>
      </c>
      <c r="G8" s="21"/>
      <c r="K8" s="21"/>
    </row>
    <row r="9" spans="1:11" x14ac:dyDescent="0.25">
      <c r="A9" s="11" t="s">
        <v>145</v>
      </c>
      <c r="B9" s="22">
        <v>929</v>
      </c>
      <c r="C9" s="346">
        <v>7.6923076923076927E-2</v>
      </c>
      <c r="D9" s="22">
        <v>429</v>
      </c>
      <c r="E9" s="16">
        <v>7.8241838409629769E-2</v>
      </c>
      <c r="F9" s="16">
        <v>0.46178686759956944</v>
      </c>
      <c r="G9" s="21"/>
      <c r="K9" s="21"/>
    </row>
    <row r="10" spans="1:11" x14ac:dyDescent="0.25">
      <c r="A10" s="79" t="s">
        <v>147</v>
      </c>
      <c r="B10" s="77">
        <v>8</v>
      </c>
      <c r="C10" s="81">
        <v>6.624161629543761E-4</v>
      </c>
      <c r="D10" s="77">
        <v>4</v>
      </c>
      <c r="E10" s="81">
        <v>7.2952763085901878E-4</v>
      </c>
      <c r="F10" s="81">
        <v>0.5</v>
      </c>
      <c r="G10" s="21"/>
      <c r="K10" s="21"/>
    </row>
    <row r="11" spans="1:11" x14ac:dyDescent="0.25">
      <c r="A11" s="11" t="s">
        <v>150</v>
      </c>
      <c r="B11" s="22">
        <v>350</v>
      </c>
      <c r="C11" s="16">
        <v>2.8980707129253953E-2</v>
      </c>
      <c r="D11" s="22">
        <v>164</v>
      </c>
      <c r="E11" s="16">
        <v>2.991063286521977E-2</v>
      </c>
      <c r="F11" s="16">
        <v>0.46857142857142858</v>
      </c>
      <c r="G11" s="21"/>
      <c r="K11" s="21"/>
    </row>
    <row r="12" spans="1:11" x14ac:dyDescent="0.25">
      <c r="A12" s="79" t="s">
        <v>167</v>
      </c>
      <c r="B12" s="77">
        <v>380</v>
      </c>
      <c r="C12" s="81">
        <v>3.1464767740332862E-2</v>
      </c>
      <c r="D12" s="77">
        <v>188</v>
      </c>
      <c r="E12" s="81">
        <v>3.4287798650373881E-2</v>
      </c>
      <c r="F12" s="81">
        <v>0.49473684210526314</v>
      </c>
      <c r="G12" s="21"/>
      <c r="K12" s="21"/>
    </row>
    <row r="13" spans="1:11" ht="13.5" thickBot="1" x14ac:dyDescent="0.3">
      <c r="A13" s="99" t="s">
        <v>170</v>
      </c>
      <c r="B13" s="22">
        <v>624</v>
      </c>
      <c r="C13" s="16">
        <v>5.1668460710441337E-2</v>
      </c>
      <c r="D13" s="22">
        <v>164</v>
      </c>
      <c r="E13" s="16">
        <v>2.991063286521977E-2</v>
      </c>
      <c r="F13" s="16">
        <v>0.26282051282051283</v>
      </c>
      <c r="G13" s="21"/>
      <c r="K13" s="21"/>
    </row>
    <row r="14" spans="1:11" x14ac:dyDescent="0.25">
      <c r="A14" s="101" t="s">
        <v>4</v>
      </c>
      <c r="B14" s="102">
        <v>12077</v>
      </c>
      <c r="C14" s="103">
        <v>1</v>
      </c>
      <c r="D14" s="102">
        <v>5483</v>
      </c>
      <c r="E14" s="103">
        <v>1</v>
      </c>
      <c r="F14" s="103"/>
      <c r="G14" s="21"/>
      <c r="K14" s="21"/>
    </row>
    <row r="15" spans="1:11" x14ac:dyDescent="0.25">
      <c r="A15" s="100"/>
      <c r="B15" s="100"/>
      <c r="C15" s="100"/>
      <c r="D15" s="100"/>
      <c r="E15" s="100"/>
      <c r="F15" s="100"/>
    </row>
    <row r="16" spans="1:11" x14ac:dyDescent="0.25">
      <c r="A16" s="375" t="s">
        <v>258</v>
      </c>
      <c r="B16" s="375"/>
      <c r="C16" s="375"/>
      <c r="D16" s="375"/>
      <c r="E16" s="375"/>
      <c r="F16" s="375"/>
    </row>
    <row r="17" spans="1:10" x14ac:dyDescent="0.25">
      <c r="A17" s="372" t="s">
        <v>148</v>
      </c>
      <c r="B17" s="372"/>
      <c r="C17" s="372"/>
      <c r="D17" s="372"/>
      <c r="E17" s="372"/>
      <c r="F17" s="372"/>
    </row>
    <row r="18" spans="1:10" x14ac:dyDescent="0.2">
      <c r="A18" s="370" t="s">
        <v>359</v>
      </c>
      <c r="B18" s="370"/>
      <c r="C18" s="370"/>
      <c r="D18" s="370"/>
      <c r="E18" s="370"/>
      <c r="F18" s="370"/>
      <c r="G18" s="43"/>
      <c r="H18" s="43"/>
      <c r="I18" s="43"/>
      <c r="J18" s="43"/>
    </row>
  </sheetData>
  <customSheetViews>
    <customSheetView guid="{6205ACC2-7748-4BB6-9408-101C32D32338}" showGridLines="0">
      <selection activeCell="F14" sqref="F14"/>
      <pageMargins left="0.5" right="0.5" top="0.25" bottom="1" header="0.5" footer="0.5"/>
      <pageSetup scale="95" orientation="landscape" r:id="rId1"/>
      <headerFooter alignWithMargins="0"/>
    </customSheetView>
    <customSheetView guid="{2B652145-1D52-4EE8-83F9-19E7E3F403E5}" showGridLines="0">
      <selection activeCell="F14" sqref="F14"/>
      <pageMargins left="0.5" right="0.5" top="0.25" bottom="1" header="0.5" footer="0.5"/>
      <pageSetup scale="95" orientation="landscape" r:id="rId2"/>
      <headerFooter alignWithMargins="0"/>
    </customSheetView>
    <customSheetView guid="{95FDDC2C-549A-47CA-B8D5-ECD00002A7F5}" showGridLines="0">
      <selection activeCell="F14" sqref="F14"/>
      <pageMargins left="0.5" right="0.5" top="0.25" bottom="1" header="0.5" footer="0.5"/>
      <pageSetup scale="95" orientation="landscape" r:id="rId3"/>
      <headerFooter alignWithMargins="0"/>
    </customSheetView>
    <customSheetView guid="{7A197565-CD06-4D40-ADF6-ABEB5F656DCB}" showPageBreaks="1" showGridLines="0">
      <selection activeCell="F14" sqref="F14"/>
      <pageMargins left="0.5" right="0.5" top="0.25" bottom="1" header="0.5" footer="0.5"/>
      <pageSetup scale="95" orientation="landscape" r:id="rId4"/>
      <headerFooter alignWithMargins="0"/>
    </customSheetView>
  </customSheetViews>
  <mergeCells count="6">
    <mergeCell ref="A17:F17"/>
    <mergeCell ref="A18:F18"/>
    <mergeCell ref="B3:C3"/>
    <mergeCell ref="D3:E3"/>
    <mergeCell ref="A1:F1"/>
    <mergeCell ref="A16:F16"/>
  </mergeCells>
  <pageMargins left="0.5" right="0.5" top="0.25" bottom="1" header="0.5" footer="0.5"/>
  <pageSetup scale="95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64"/>
  <sheetViews>
    <sheetView showGridLines="0" zoomScaleNormal="100" zoomScalePageLayoutView="80" workbookViewId="0">
      <selection sqref="A1:M1"/>
    </sheetView>
  </sheetViews>
  <sheetFormatPr defaultColWidth="9.140625" defaultRowHeight="12.75" x14ac:dyDescent="0.2"/>
  <cols>
    <col min="1" max="1" width="34.7109375" style="143" customWidth="1"/>
    <col min="2" max="3" width="8" style="143" customWidth="1"/>
    <col min="4" max="10" width="7.5703125" style="143" bestFit="1" customWidth="1"/>
    <col min="11" max="11" width="7.85546875" style="143" bestFit="1" customWidth="1"/>
    <col min="12" max="13" width="7.5703125" style="143" bestFit="1" customWidth="1"/>
    <col min="14" max="14" width="7.5703125" style="244" bestFit="1" customWidth="1"/>
    <col min="15" max="16384" width="9.140625" style="143"/>
  </cols>
  <sheetData>
    <row r="1" spans="1:18" x14ac:dyDescent="0.2">
      <c r="A1" s="378" t="s">
        <v>252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</row>
    <row r="2" spans="1:18" ht="9" customHeight="1" x14ac:dyDescent="0.2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78"/>
      <c r="M2" s="178"/>
      <c r="N2" s="245"/>
    </row>
    <row r="3" spans="1:18" ht="13.5" thickBot="1" x14ac:dyDescent="0.25">
      <c r="A3" s="179" t="s">
        <v>0</v>
      </c>
      <c r="B3" s="180">
        <v>2000</v>
      </c>
      <c r="C3" s="180">
        <v>2001</v>
      </c>
      <c r="D3" s="180">
        <v>2002</v>
      </c>
      <c r="E3" s="180">
        <v>2003</v>
      </c>
      <c r="F3" s="180">
        <v>2004</v>
      </c>
      <c r="G3" s="180">
        <v>2005</v>
      </c>
      <c r="H3" s="180">
        <v>2006</v>
      </c>
      <c r="I3" s="180">
        <v>2007</v>
      </c>
      <c r="J3" s="180">
        <v>2008</v>
      </c>
      <c r="K3" s="180">
        <v>2009</v>
      </c>
      <c r="L3" s="180">
        <v>2010</v>
      </c>
      <c r="M3" s="180">
        <v>2011</v>
      </c>
      <c r="N3" s="180">
        <v>2012</v>
      </c>
      <c r="O3" s="181"/>
      <c r="P3" s="50"/>
      <c r="Q3" s="50"/>
      <c r="R3" s="182"/>
    </row>
    <row r="4" spans="1:18" x14ac:dyDescent="0.2">
      <c r="A4" s="183" t="s">
        <v>149</v>
      </c>
      <c r="B4" s="184">
        <v>391</v>
      </c>
      <c r="C4" s="184">
        <v>428</v>
      </c>
      <c r="D4" s="184">
        <v>425</v>
      </c>
      <c r="E4" s="184">
        <v>495</v>
      </c>
      <c r="F4" s="184">
        <v>551</v>
      </c>
      <c r="G4" s="184">
        <v>666</v>
      </c>
      <c r="H4" s="184">
        <v>743</v>
      </c>
      <c r="I4" s="184">
        <v>807</v>
      </c>
      <c r="J4" s="184">
        <v>717</v>
      </c>
      <c r="K4" s="181">
        <v>718</v>
      </c>
      <c r="L4" s="185">
        <v>694</v>
      </c>
      <c r="M4" s="185">
        <v>692</v>
      </c>
      <c r="N4" s="185">
        <v>689</v>
      </c>
      <c r="O4" s="181"/>
      <c r="P4" s="186"/>
      <c r="Q4" s="187"/>
      <c r="R4" s="188"/>
    </row>
    <row r="5" spans="1:18" x14ac:dyDescent="0.2">
      <c r="A5" s="183" t="s">
        <v>145</v>
      </c>
      <c r="B5" s="184">
        <v>506</v>
      </c>
      <c r="C5" s="184">
        <v>466</v>
      </c>
      <c r="D5" s="184">
        <v>488</v>
      </c>
      <c r="E5" s="184">
        <v>452</v>
      </c>
      <c r="F5" s="184">
        <v>554</v>
      </c>
      <c r="G5" s="184">
        <v>629</v>
      </c>
      <c r="H5" s="184">
        <v>715</v>
      </c>
      <c r="I5" s="184">
        <v>838</v>
      </c>
      <c r="J5" s="184">
        <v>627</v>
      </c>
      <c r="K5" s="181">
        <v>743</v>
      </c>
      <c r="L5" s="185">
        <v>859</v>
      </c>
      <c r="M5" s="185">
        <v>880</v>
      </c>
      <c r="N5" s="185">
        <v>929</v>
      </c>
      <c r="O5" s="181"/>
      <c r="P5" s="186"/>
      <c r="Q5" s="187"/>
      <c r="R5" s="188"/>
    </row>
    <row r="6" spans="1:18" x14ac:dyDescent="0.2">
      <c r="A6" s="183" t="s">
        <v>146</v>
      </c>
      <c r="B6" s="184">
        <v>45</v>
      </c>
      <c r="C6" s="184">
        <v>38</v>
      </c>
      <c r="D6" s="184">
        <v>49</v>
      </c>
      <c r="E6" s="184">
        <v>56</v>
      </c>
      <c r="F6" s="184">
        <v>68</v>
      </c>
      <c r="G6" s="184">
        <v>76</v>
      </c>
      <c r="H6" s="184">
        <v>92</v>
      </c>
      <c r="I6" s="184">
        <v>79</v>
      </c>
      <c r="J6" s="184">
        <v>77</v>
      </c>
      <c r="K6" s="181">
        <v>66</v>
      </c>
      <c r="L6" s="185">
        <v>38</v>
      </c>
      <c r="M6" s="185">
        <v>39</v>
      </c>
      <c r="N6" s="185">
        <v>24</v>
      </c>
      <c r="O6" s="181"/>
      <c r="P6" s="186"/>
      <c r="Q6" s="187"/>
      <c r="R6" s="188"/>
    </row>
    <row r="7" spans="1:18" ht="16.5" customHeight="1" thickBot="1" x14ac:dyDescent="0.25">
      <c r="A7" s="189" t="s">
        <v>147</v>
      </c>
      <c r="B7" s="190" t="s">
        <v>155</v>
      </c>
      <c r="C7" s="190" t="s">
        <v>155</v>
      </c>
      <c r="D7" s="190" t="s">
        <v>155</v>
      </c>
      <c r="E7" s="190" t="s">
        <v>155</v>
      </c>
      <c r="F7" s="190" t="s">
        <v>155</v>
      </c>
      <c r="G7" s="190" t="s">
        <v>155</v>
      </c>
      <c r="H7" s="190" t="s">
        <v>155</v>
      </c>
      <c r="I7" s="190" t="s">
        <v>155</v>
      </c>
      <c r="J7" s="190" t="s">
        <v>155</v>
      </c>
      <c r="K7" s="190" t="s">
        <v>155</v>
      </c>
      <c r="L7" s="191">
        <v>12</v>
      </c>
      <c r="M7" s="191">
        <v>14</v>
      </c>
      <c r="N7" s="191">
        <v>8</v>
      </c>
      <c r="O7" s="181"/>
      <c r="P7" s="186"/>
      <c r="Q7" s="187"/>
      <c r="R7" s="187"/>
    </row>
    <row r="8" spans="1:18" ht="13.5" thickTop="1" x14ac:dyDescent="0.2">
      <c r="A8" s="192" t="s">
        <v>156</v>
      </c>
      <c r="B8" s="193">
        <v>942</v>
      </c>
      <c r="C8" s="193">
        <v>932</v>
      </c>
      <c r="D8" s="193">
        <v>962</v>
      </c>
      <c r="E8" s="193">
        <v>1003</v>
      </c>
      <c r="F8" s="193">
        <v>1173</v>
      </c>
      <c r="G8" s="193">
        <v>1371</v>
      </c>
      <c r="H8" s="193">
        <v>1550</v>
      </c>
      <c r="I8" s="193">
        <v>1724</v>
      </c>
      <c r="J8" s="193">
        <v>1421</v>
      </c>
      <c r="K8" s="194">
        <v>1527</v>
      </c>
      <c r="L8" s="195">
        <v>1603</v>
      </c>
      <c r="M8" s="195">
        <v>1625</v>
      </c>
      <c r="N8" s="195">
        <v>1650</v>
      </c>
      <c r="O8" s="181"/>
      <c r="P8" s="196"/>
      <c r="Q8" s="197"/>
      <c r="R8" s="188"/>
    </row>
    <row r="9" spans="1:18" ht="14.25" x14ac:dyDescent="0.2">
      <c r="A9" s="122" t="s">
        <v>139</v>
      </c>
      <c r="B9" s="184">
        <v>1821</v>
      </c>
      <c r="C9" s="184">
        <v>1609</v>
      </c>
      <c r="D9" s="184">
        <v>1555</v>
      </c>
      <c r="E9" s="184">
        <v>1693</v>
      </c>
      <c r="F9" s="184">
        <v>1892</v>
      </c>
      <c r="G9" s="184">
        <v>2377</v>
      </c>
      <c r="H9" s="184">
        <v>2831</v>
      </c>
      <c r="I9" s="184">
        <v>3187</v>
      </c>
      <c r="J9" s="184">
        <v>2929</v>
      </c>
      <c r="K9" s="181">
        <v>3060</v>
      </c>
      <c r="L9" s="185">
        <v>3234</v>
      </c>
      <c r="M9" s="185">
        <v>2918</v>
      </c>
      <c r="N9" s="185">
        <v>3001</v>
      </c>
      <c r="O9" s="181"/>
      <c r="P9" s="186"/>
      <c r="Q9" s="187"/>
      <c r="R9" s="188"/>
    </row>
    <row r="10" spans="1:18" ht="13.5" thickBot="1" x14ac:dyDescent="0.25">
      <c r="A10" s="198" t="s">
        <v>15</v>
      </c>
      <c r="B10" s="190">
        <v>4700</v>
      </c>
      <c r="C10" s="190">
        <v>4154</v>
      </c>
      <c r="D10" s="190">
        <v>4256</v>
      </c>
      <c r="E10" s="190">
        <v>4335</v>
      </c>
      <c r="F10" s="190">
        <v>4683</v>
      </c>
      <c r="G10" s="190">
        <v>6111</v>
      </c>
      <c r="H10" s="190">
        <v>7062</v>
      </c>
      <c r="I10" s="190">
        <v>7664</v>
      </c>
      <c r="J10" s="190">
        <v>6559</v>
      </c>
      <c r="K10" s="199">
        <v>6384</v>
      </c>
      <c r="L10" s="191">
        <v>6447</v>
      </c>
      <c r="M10" s="191">
        <v>6143</v>
      </c>
      <c r="N10" s="191">
        <v>6072</v>
      </c>
      <c r="O10" s="181"/>
      <c r="P10" s="186"/>
      <c r="Q10" s="187"/>
      <c r="R10" s="188"/>
    </row>
    <row r="11" spans="1:18" ht="13.5" thickTop="1" x14ac:dyDescent="0.2">
      <c r="A11" s="200" t="s">
        <v>159</v>
      </c>
      <c r="B11" s="201">
        <v>6521</v>
      </c>
      <c r="C11" s="201">
        <v>5763</v>
      </c>
      <c r="D11" s="201">
        <v>5811</v>
      </c>
      <c r="E11" s="201">
        <v>6028</v>
      </c>
      <c r="F11" s="201">
        <v>6575</v>
      </c>
      <c r="G11" s="201">
        <v>8488</v>
      </c>
      <c r="H11" s="201">
        <v>9893</v>
      </c>
      <c r="I11" s="201">
        <v>10851</v>
      </c>
      <c r="J11" s="201">
        <v>9488</v>
      </c>
      <c r="K11" s="201">
        <v>9444</v>
      </c>
      <c r="L11" s="201">
        <v>9681</v>
      </c>
      <c r="M11" s="201">
        <v>9061</v>
      </c>
      <c r="N11" s="201">
        <v>9073</v>
      </c>
      <c r="O11" s="134"/>
      <c r="P11" s="202"/>
      <c r="Q11" s="187"/>
      <c r="R11" s="188"/>
    </row>
    <row r="12" spans="1:18" x14ac:dyDescent="0.2">
      <c r="A12" s="122" t="s">
        <v>150</v>
      </c>
      <c r="B12" s="184" t="s">
        <v>155</v>
      </c>
      <c r="C12" s="184" t="s">
        <v>155</v>
      </c>
      <c r="D12" s="184" t="s">
        <v>155</v>
      </c>
      <c r="E12" s="184" t="s">
        <v>155</v>
      </c>
      <c r="F12" s="184" t="s">
        <v>155</v>
      </c>
      <c r="G12" s="184" t="s">
        <v>155</v>
      </c>
      <c r="H12" s="184" t="s">
        <v>155</v>
      </c>
      <c r="I12" s="184" t="s">
        <v>155</v>
      </c>
      <c r="J12" s="184" t="s">
        <v>155</v>
      </c>
      <c r="K12" s="184" t="s">
        <v>155</v>
      </c>
      <c r="L12" s="185">
        <v>323</v>
      </c>
      <c r="M12" s="185">
        <v>317</v>
      </c>
      <c r="N12" s="185">
        <v>350</v>
      </c>
      <c r="O12" s="203"/>
      <c r="P12" s="186"/>
      <c r="Q12" s="187"/>
      <c r="R12" s="187"/>
    </row>
    <row r="13" spans="1:18" x14ac:dyDescent="0.2">
      <c r="A13" s="183" t="s">
        <v>167</v>
      </c>
      <c r="B13" s="184">
        <v>307</v>
      </c>
      <c r="C13" s="184">
        <v>717</v>
      </c>
      <c r="D13" s="184">
        <v>764</v>
      </c>
      <c r="E13" s="184">
        <v>1145</v>
      </c>
      <c r="F13" s="184">
        <v>1685</v>
      </c>
      <c r="G13" s="184">
        <v>872</v>
      </c>
      <c r="H13" s="184">
        <v>1020</v>
      </c>
      <c r="I13" s="184">
        <v>1167</v>
      </c>
      <c r="J13" s="184">
        <v>1269</v>
      </c>
      <c r="K13" s="181">
        <v>1239</v>
      </c>
      <c r="L13" s="204">
        <v>394</v>
      </c>
      <c r="M13" s="204">
        <v>340</v>
      </c>
      <c r="N13" s="185">
        <v>380</v>
      </c>
      <c r="O13" s="134"/>
      <c r="P13" s="202"/>
      <c r="Q13" s="187"/>
      <c r="R13" s="188"/>
    </row>
    <row r="14" spans="1:18" ht="13.5" thickBot="1" x14ac:dyDescent="0.25">
      <c r="A14" s="205" t="s">
        <v>170</v>
      </c>
      <c r="B14" s="206" t="s">
        <v>155</v>
      </c>
      <c r="C14" s="206" t="s">
        <v>155</v>
      </c>
      <c r="D14" s="206" t="s">
        <v>155</v>
      </c>
      <c r="E14" s="206" t="s">
        <v>155</v>
      </c>
      <c r="F14" s="206" t="s">
        <v>155</v>
      </c>
      <c r="G14" s="206" t="s">
        <v>155</v>
      </c>
      <c r="H14" s="206" t="s">
        <v>155</v>
      </c>
      <c r="I14" s="206" t="s">
        <v>155</v>
      </c>
      <c r="J14" s="206" t="s">
        <v>155</v>
      </c>
      <c r="K14" s="206" t="s">
        <v>155</v>
      </c>
      <c r="L14" s="206" t="s">
        <v>155</v>
      </c>
      <c r="M14" s="206">
        <v>696</v>
      </c>
      <c r="N14" s="206">
        <v>624</v>
      </c>
      <c r="O14" s="134"/>
      <c r="P14" s="202"/>
      <c r="Q14" s="187"/>
      <c r="R14" s="188"/>
    </row>
    <row r="15" spans="1:18" ht="13.5" thickBot="1" x14ac:dyDescent="0.25">
      <c r="A15" s="177" t="s">
        <v>249</v>
      </c>
      <c r="B15" s="207">
        <v>7770</v>
      </c>
      <c r="C15" s="207">
        <v>7412</v>
      </c>
      <c r="D15" s="207">
        <v>7537</v>
      </c>
      <c r="E15" s="207">
        <v>8176</v>
      </c>
      <c r="F15" s="207">
        <v>9433</v>
      </c>
      <c r="G15" s="207">
        <v>10731</v>
      </c>
      <c r="H15" s="207">
        <v>12463</v>
      </c>
      <c r="I15" s="207">
        <v>13742</v>
      </c>
      <c r="J15" s="207">
        <v>12178</v>
      </c>
      <c r="K15" s="208">
        <v>12210</v>
      </c>
      <c r="L15" s="209">
        <v>12001</v>
      </c>
      <c r="M15" s="209">
        <v>12039</v>
      </c>
      <c r="N15" s="209">
        <v>12077</v>
      </c>
      <c r="P15" s="186"/>
      <c r="Q15" s="187"/>
      <c r="R15" s="188"/>
    </row>
    <row r="16" spans="1:18" x14ac:dyDescent="0.2">
      <c r="A16" s="296"/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46"/>
      <c r="R16" s="134"/>
    </row>
    <row r="17" spans="1:18" ht="13.5" thickBot="1" x14ac:dyDescent="0.25">
      <c r="A17" s="211" t="s">
        <v>181</v>
      </c>
      <c r="B17" s="212">
        <v>2000</v>
      </c>
      <c r="C17" s="212">
        <v>2001</v>
      </c>
      <c r="D17" s="212">
        <v>2002</v>
      </c>
      <c r="E17" s="212">
        <v>2003</v>
      </c>
      <c r="F17" s="212">
        <v>2004</v>
      </c>
      <c r="G17" s="212">
        <v>2005</v>
      </c>
      <c r="H17" s="212">
        <v>2006</v>
      </c>
      <c r="I17" s="212">
        <v>2007</v>
      </c>
      <c r="J17" s="212">
        <v>2008</v>
      </c>
      <c r="K17" s="212">
        <v>2009</v>
      </c>
      <c r="L17" s="212">
        <v>2010</v>
      </c>
      <c r="M17" s="212">
        <v>2011</v>
      </c>
      <c r="N17" s="212">
        <v>2012</v>
      </c>
    </row>
    <row r="18" spans="1:18" x14ac:dyDescent="0.2">
      <c r="A18" s="183" t="s">
        <v>149</v>
      </c>
      <c r="B18" s="181">
        <v>199</v>
      </c>
      <c r="C18" s="181">
        <v>233</v>
      </c>
      <c r="D18" s="181">
        <v>233</v>
      </c>
      <c r="E18" s="181">
        <v>263</v>
      </c>
      <c r="F18" s="181">
        <v>241</v>
      </c>
      <c r="G18" s="181">
        <v>286</v>
      </c>
      <c r="H18" s="181">
        <v>282</v>
      </c>
      <c r="I18" s="181">
        <v>266</v>
      </c>
      <c r="J18" s="181">
        <v>266</v>
      </c>
      <c r="K18" s="181">
        <v>252</v>
      </c>
      <c r="L18" s="181">
        <v>267</v>
      </c>
      <c r="M18" s="181">
        <v>258</v>
      </c>
      <c r="N18" s="181">
        <v>279</v>
      </c>
    </row>
    <row r="19" spans="1:18" x14ac:dyDescent="0.2">
      <c r="A19" s="183" t="s">
        <v>145</v>
      </c>
      <c r="B19" s="181">
        <v>227</v>
      </c>
      <c r="C19" s="181">
        <v>254</v>
      </c>
      <c r="D19" s="181">
        <v>241</v>
      </c>
      <c r="E19" s="181">
        <v>224</v>
      </c>
      <c r="F19" s="181">
        <v>253</v>
      </c>
      <c r="G19" s="181">
        <v>259</v>
      </c>
      <c r="H19" s="181">
        <v>287</v>
      </c>
      <c r="I19" s="181">
        <v>308</v>
      </c>
      <c r="J19" s="181">
        <v>277</v>
      </c>
      <c r="K19" s="181">
        <v>318</v>
      </c>
      <c r="L19" s="181">
        <v>356</v>
      </c>
      <c r="M19" s="181">
        <v>403</v>
      </c>
      <c r="N19" s="181">
        <v>429</v>
      </c>
    </row>
    <row r="20" spans="1:18" x14ac:dyDescent="0.2">
      <c r="A20" s="183" t="s">
        <v>146</v>
      </c>
      <c r="B20" s="181">
        <v>21</v>
      </c>
      <c r="C20" s="181">
        <v>19</v>
      </c>
      <c r="D20" s="181">
        <v>25</v>
      </c>
      <c r="E20" s="181">
        <v>23</v>
      </c>
      <c r="F20" s="181">
        <v>24</v>
      </c>
      <c r="G20" s="181">
        <v>28</v>
      </c>
      <c r="H20" s="181">
        <v>35</v>
      </c>
      <c r="I20" s="181">
        <v>27</v>
      </c>
      <c r="J20" s="181">
        <v>41</v>
      </c>
      <c r="K20" s="181">
        <v>24</v>
      </c>
      <c r="L20" s="181">
        <v>12</v>
      </c>
      <c r="M20" s="181">
        <v>17</v>
      </c>
      <c r="N20" s="181">
        <v>4</v>
      </c>
    </row>
    <row r="21" spans="1:18" ht="13.5" thickBot="1" x14ac:dyDescent="0.25">
      <c r="A21" s="213" t="s">
        <v>147</v>
      </c>
      <c r="B21" s="214" t="s">
        <v>155</v>
      </c>
      <c r="C21" s="214" t="s">
        <v>155</v>
      </c>
      <c r="D21" s="214" t="s">
        <v>155</v>
      </c>
      <c r="E21" s="214" t="s">
        <v>155</v>
      </c>
      <c r="F21" s="214" t="s">
        <v>155</v>
      </c>
      <c r="G21" s="214" t="s">
        <v>155</v>
      </c>
      <c r="H21" s="214" t="s">
        <v>155</v>
      </c>
      <c r="I21" s="214" t="s">
        <v>155</v>
      </c>
      <c r="J21" s="214" t="s">
        <v>155</v>
      </c>
      <c r="K21" s="214" t="s">
        <v>155</v>
      </c>
      <c r="L21" s="214">
        <v>4</v>
      </c>
      <c r="M21" s="214">
        <v>3</v>
      </c>
      <c r="N21" s="214">
        <v>4</v>
      </c>
    </row>
    <row r="22" spans="1:18" ht="13.5" thickTop="1" x14ac:dyDescent="0.2">
      <c r="A22" s="215" t="s">
        <v>156</v>
      </c>
      <c r="B22" s="216">
        <v>447</v>
      </c>
      <c r="C22" s="216">
        <v>506</v>
      </c>
      <c r="D22" s="216">
        <v>499</v>
      </c>
      <c r="E22" s="216">
        <v>510</v>
      </c>
      <c r="F22" s="216">
        <v>518</v>
      </c>
      <c r="G22" s="216">
        <v>573</v>
      </c>
      <c r="H22" s="216">
        <v>604</v>
      </c>
      <c r="I22" s="216">
        <v>601</v>
      </c>
      <c r="J22" s="216">
        <v>584</v>
      </c>
      <c r="K22" s="216">
        <v>594</v>
      </c>
      <c r="L22" s="216">
        <v>639</v>
      </c>
      <c r="M22" s="216">
        <v>681</v>
      </c>
      <c r="N22" s="216">
        <v>716</v>
      </c>
    </row>
    <row r="23" spans="1:18" ht="14.25" x14ac:dyDescent="0.2">
      <c r="A23" s="122" t="s">
        <v>139</v>
      </c>
      <c r="B23" s="181">
        <v>926</v>
      </c>
      <c r="C23" s="181">
        <v>907</v>
      </c>
      <c r="D23" s="181">
        <v>870</v>
      </c>
      <c r="E23" s="181">
        <v>902</v>
      </c>
      <c r="F23" s="181">
        <v>816</v>
      </c>
      <c r="G23" s="181">
        <v>910</v>
      </c>
      <c r="H23" s="181">
        <v>934</v>
      </c>
      <c r="I23" s="181">
        <v>932</v>
      </c>
      <c r="J23" s="181">
        <v>1046</v>
      </c>
      <c r="K23" s="181">
        <v>1106</v>
      </c>
      <c r="L23" s="181">
        <v>1139</v>
      </c>
      <c r="M23" s="181">
        <v>1176</v>
      </c>
      <c r="N23" s="181">
        <v>1189</v>
      </c>
    </row>
    <row r="24" spans="1:18" ht="13.5" thickBot="1" x14ac:dyDescent="0.25">
      <c r="A24" s="183" t="s">
        <v>15</v>
      </c>
      <c r="B24" s="181">
        <v>2645</v>
      </c>
      <c r="C24" s="181">
        <v>2570</v>
      </c>
      <c r="D24" s="181">
        <v>2582</v>
      </c>
      <c r="E24" s="181">
        <v>2484</v>
      </c>
      <c r="F24" s="181">
        <v>2354</v>
      </c>
      <c r="G24" s="181">
        <v>2768</v>
      </c>
      <c r="H24" s="181">
        <v>2741</v>
      </c>
      <c r="I24" s="181">
        <v>2762</v>
      </c>
      <c r="J24" s="181">
        <v>2786</v>
      </c>
      <c r="K24" s="181">
        <v>2746</v>
      </c>
      <c r="L24" s="181">
        <v>2887</v>
      </c>
      <c r="M24" s="181">
        <v>2930</v>
      </c>
      <c r="N24" s="181">
        <v>3062</v>
      </c>
    </row>
    <row r="25" spans="1:18" ht="13.5" thickTop="1" x14ac:dyDescent="0.2">
      <c r="A25" s="217" t="s">
        <v>159</v>
      </c>
      <c r="B25" s="218">
        <v>3571</v>
      </c>
      <c r="C25" s="218">
        <v>3477</v>
      </c>
      <c r="D25" s="218">
        <v>3452</v>
      </c>
      <c r="E25" s="218">
        <v>3386</v>
      </c>
      <c r="F25" s="218">
        <v>3170</v>
      </c>
      <c r="G25" s="218">
        <v>3678</v>
      </c>
      <c r="H25" s="218">
        <v>3675</v>
      </c>
      <c r="I25" s="218">
        <v>3694</v>
      </c>
      <c r="J25" s="218">
        <v>3832</v>
      </c>
      <c r="K25" s="218">
        <v>3852</v>
      </c>
      <c r="L25" s="218">
        <v>4026</v>
      </c>
      <c r="M25" s="218">
        <v>4106</v>
      </c>
      <c r="N25" s="218">
        <v>4251</v>
      </c>
    </row>
    <row r="26" spans="1:18" x14ac:dyDescent="0.2">
      <c r="A26" s="122" t="s">
        <v>150</v>
      </c>
      <c r="B26" s="181" t="s">
        <v>155</v>
      </c>
      <c r="C26" s="181" t="s">
        <v>155</v>
      </c>
      <c r="D26" s="181" t="s">
        <v>155</v>
      </c>
      <c r="E26" s="181" t="s">
        <v>155</v>
      </c>
      <c r="F26" s="181" t="s">
        <v>155</v>
      </c>
      <c r="G26" s="181" t="s">
        <v>155</v>
      </c>
      <c r="H26" s="181" t="s">
        <v>155</v>
      </c>
      <c r="I26" s="181" t="s">
        <v>155</v>
      </c>
      <c r="J26" s="181" t="s">
        <v>155</v>
      </c>
      <c r="K26" s="181" t="s">
        <v>155</v>
      </c>
      <c r="L26" s="181">
        <v>121</v>
      </c>
      <c r="M26" s="181">
        <v>150</v>
      </c>
      <c r="N26" s="181">
        <v>164</v>
      </c>
    </row>
    <row r="27" spans="1:18" x14ac:dyDescent="0.2">
      <c r="A27" s="183" t="s">
        <v>167</v>
      </c>
      <c r="B27" s="181">
        <v>216</v>
      </c>
      <c r="C27" s="181">
        <v>284</v>
      </c>
      <c r="D27" s="181">
        <v>421</v>
      </c>
      <c r="E27" s="181">
        <v>632</v>
      </c>
      <c r="F27" s="181">
        <v>769</v>
      </c>
      <c r="G27" s="181">
        <v>307</v>
      </c>
      <c r="H27" s="181">
        <v>339</v>
      </c>
      <c r="I27" s="181">
        <v>323</v>
      </c>
      <c r="J27" s="181">
        <v>378</v>
      </c>
      <c r="K27" s="181">
        <v>425</v>
      </c>
      <c r="L27" s="181">
        <v>161</v>
      </c>
      <c r="M27" s="181">
        <v>146</v>
      </c>
      <c r="N27" s="181">
        <v>188</v>
      </c>
    </row>
    <row r="28" spans="1:18" ht="13.5" thickBot="1" x14ac:dyDescent="0.25">
      <c r="A28" s="205" t="s">
        <v>170</v>
      </c>
      <c r="B28" s="206" t="s">
        <v>155</v>
      </c>
      <c r="C28" s="206" t="s">
        <v>155</v>
      </c>
      <c r="D28" s="206" t="s">
        <v>155</v>
      </c>
      <c r="E28" s="206" t="s">
        <v>155</v>
      </c>
      <c r="F28" s="206" t="s">
        <v>155</v>
      </c>
      <c r="G28" s="206" t="s">
        <v>155</v>
      </c>
      <c r="H28" s="206" t="s">
        <v>155</v>
      </c>
      <c r="I28" s="206" t="s">
        <v>155</v>
      </c>
      <c r="J28" s="206" t="s">
        <v>155</v>
      </c>
      <c r="K28" s="206" t="s">
        <v>155</v>
      </c>
      <c r="L28" s="206" t="s">
        <v>155</v>
      </c>
      <c r="M28" s="219">
        <v>228</v>
      </c>
      <c r="N28" s="219">
        <v>164</v>
      </c>
    </row>
    <row r="29" spans="1:18" ht="13.5" thickBot="1" x14ac:dyDescent="0.25">
      <c r="A29" s="229" t="s">
        <v>250</v>
      </c>
      <c r="B29" s="208">
        <v>4234</v>
      </c>
      <c r="C29" s="208">
        <v>4267</v>
      </c>
      <c r="D29" s="208">
        <v>4372</v>
      </c>
      <c r="E29" s="208">
        <v>4528</v>
      </c>
      <c r="F29" s="208">
        <v>4457</v>
      </c>
      <c r="G29" s="208">
        <v>4558</v>
      </c>
      <c r="H29" s="208">
        <v>4618</v>
      </c>
      <c r="I29" s="208">
        <v>4618</v>
      </c>
      <c r="J29" s="208">
        <v>4794</v>
      </c>
      <c r="K29" s="208">
        <v>4871</v>
      </c>
      <c r="L29" s="208">
        <v>4947</v>
      </c>
      <c r="M29" s="208">
        <v>5311</v>
      </c>
      <c r="N29" s="208">
        <v>5483</v>
      </c>
    </row>
    <row r="30" spans="1:18" ht="14.25" customHeight="1" x14ac:dyDescent="0.2">
      <c r="A30" s="296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46"/>
      <c r="R30" s="134"/>
    </row>
    <row r="31" spans="1:18" ht="26.25" thickBot="1" x14ac:dyDescent="0.25">
      <c r="A31" s="220" t="s">
        <v>183</v>
      </c>
      <c r="B31" s="212">
        <v>2000</v>
      </c>
      <c r="C31" s="212">
        <v>2001</v>
      </c>
      <c r="D31" s="212">
        <v>2002</v>
      </c>
      <c r="E31" s="212">
        <v>2003</v>
      </c>
      <c r="F31" s="212">
        <v>2004</v>
      </c>
      <c r="G31" s="212">
        <v>2005</v>
      </c>
      <c r="H31" s="212">
        <v>2006</v>
      </c>
      <c r="I31" s="212">
        <v>2007</v>
      </c>
      <c r="J31" s="212">
        <v>2008</v>
      </c>
      <c r="K31" s="212">
        <v>2009</v>
      </c>
      <c r="L31" s="212">
        <v>2010</v>
      </c>
      <c r="M31" s="212">
        <v>2011</v>
      </c>
      <c r="N31" s="212">
        <v>2012</v>
      </c>
    </row>
    <row r="32" spans="1:18" x14ac:dyDescent="0.2">
      <c r="A32" s="183" t="s">
        <v>149</v>
      </c>
      <c r="B32" s="309">
        <v>0.50895140664961636</v>
      </c>
      <c r="C32" s="309">
        <v>0.54439252336448596</v>
      </c>
      <c r="D32" s="221">
        <v>0.54823529411764704</v>
      </c>
      <c r="E32" s="221">
        <v>0.53131313131313129</v>
      </c>
      <c r="F32" s="221">
        <v>0.43738656987295826</v>
      </c>
      <c r="G32" s="221">
        <v>0.42942942942942941</v>
      </c>
      <c r="H32" s="221">
        <v>0.37954239569313591</v>
      </c>
      <c r="I32" s="221">
        <v>0.32961586121437425</v>
      </c>
      <c r="J32" s="221">
        <v>0.37099023709902373</v>
      </c>
      <c r="K32" s="221">
        <v>0.35097493036211697</v>
      </c>
      <c r="L32" s="221">
        <v>0.38472622478386165</v>
      </c>
      <c r="M32" s="221">
        <v>0.37283236994219654</v>
      </c>
      <c r="N32" s="249">
        <v>0.40493468795355586</v>
      </c>
    </row>
    <row r="33" spans="1:18" x14ac:dyDescent="0.2">
      <c r="A33" s="183" t="s">
        <v>145</v>
      </c>
      <c r="B33" s="309">
        <v>0.44861660079051385</v>
      </c>
      <c r="C33" s="309">
        <v>0.54506437768240346</v>
      </c>
      <c r="D33" s="221">
        <v>0.49385245901639346</v>
      </c>
      <c r="E33" s="221">
        <v>0.49557522123893805</v>
      </c>
      <c r="F33" s="221">
        <v>0.45667870036101083</v>
      </c>
      <c r="G33" s="221">
        <v>0.41176470588235292</v>
      </c>
      <c r="H33" s="221">
        <v>0.4013986013986014</v>
      </c>
      <c r="I33" s="221">
        <v>0.36754176610978523</v>
      </c>
      <c r="J33" s="221">
        <v>0.44178628389154706</v>
      </c>
      <c r="K33" s="221">
        <v>0.42799461641991926</v>
      </c>
      <c r="L33" s="221">
        <v>0.41443538998835855</v>
      </c>
      <c r="M33" s="221">
        <v>0.45795454545454545</v>
      </c>
      <c r="N33" s="249">
        <v>0.46178686759956944</v>
      </c>
    </row>
    <row r="34" spans="1:18" x14ac:dyDescent="0.2">
      <c r="A34" s="183" t="s">
        <v>146</v>
      </c>
      <c r="B34" s="309">
        <v>0.46666666666666667</v>
      </c>
      <c r="C34" s="309">
        <v>0.5</v>
      </c>
      <c r="D34" s="221">
        <v>0.51020408163265307</v>
      </c>
      <c r="E34" s="221">
        <v>0.4107142857142857</v>
      </c>
      <c r="F34" s="221">
        <v>0.35294117647058826</v>
      </c>
      <c r="G34" s="221">
        <v>0.36842105263157893</v>
      </c>
      <c r="H34" s="221">
        <v>0.38043478260869568</v>
      </c>
      <c r="I34" s="221">
        <v>0.34177215189873417</v>
      </c>
      <c r="J34" s="221">
        <v>0.53246753246753242</v>
      </c>
      <c r="K34" s="221">
        <v>0.36363636363636365</v>
      </c>
      <c r="L34" s="221">
        <v>0.31578947368421051</v>
      </c>
      <c r="M34" s="221">
        <v>0.4358974358974359</v>
      </c>
      <c r="N34" s="249">
        <v>0.16666666666666666</v>
      </c>
    </row>
    <row r="35" spans="1:18" ht="13.5" thickBot="1" x14ac:dyDescent="0.25">
      <c r="A35" s="222" t="s">
        <v>147</v>
      </c>
      <c r="B35" s="184" t="s">
        <v>155</v>
      </c>
      <c r="C35" s="184" t="s">
        <v>155</v>
      </c>
      <c r="D35" s="184" t="s">
        <v>155</v>
      </c>
      <c r="E35" s="184" t="s">
        <v>155</v>
      </c>
      <c r="F35" s="184" t="s">
        <v>155</v>
      </c>
      <c r="G35" s="184" t="s">
        <v>155</v>
      </c>
      <c r="H35" s="184" t="s">
        <v>155</v>
      </c>
      <c r="I35" s="184" t="s">
        <v>155</v>
      </c>
      <c r="J35" s="184" t="s">
        <v>155</v>
      </c>
      <c r="K35" s="184" t="s">
        <v>155</v>
      </c>
      <c r="L35" s="221">
        <v>0.33333333333333331</v>
      </c>
      <c r="M35" s="221">
        <v>0.21428571428571427</v>
      </c>
      <c r="N35" s="249">
        <v>0.5</v>
      </c>
    </row>
    <row r="36" spans="1:18" ht="13.5" thickTop="1" x14ac:dyDescent="0.2">
      <c r="A36" s="223" t="s">
        <v>156</v>
      </c>
      <c r="B36" s="224">
        <v>0.47452229299363058</v>
      </c>
      <c r="C36" s="224">
        <v>0.5429184549356223</v>
      </c>
      <c r="D36" s="224">
        <v>0.51871101871101866</v>
      </c>
      <c r="E36" s="224">
        <v>0.50847457627118642</v>
      </c>
      <c r="F36" s="224">
        <v>0.44160272804774081</v>
      </c>
      <c r="G36" s="224">
        <v>0.41794310722100658</v>
      </c>
      <c r="H36" s="224">
        <v>0.38967741935483868</v>
      </c>
      <c r="I36" s="224">
        <v>0.34860788863109049</v>
      </c>
      <c r="J36" s="224">
        <v>0.41097818437719913</v>
      </c>
      <c r="K36" s="224">
        <v>0.38899803536345778</v>
      </c>
      <c r="L36" s="224">
        <v>0.39862757330006238</v>
      </c>
      <c r="M36" s="224">
        <v>0.41907692307692307</v>
      </c>
      <c r="N36" s="250">
        <v>0.43393939393939396</v>
      </c>
    </row>
    <row r="37" spans="1:18" ht="14.25" x14ac:dyDescent="0.2">
      <c r="A37" s="122" t="s">
        <v>139</v>
      </c>
      <c r="B37" s="309">
        <v>0.5085118066996156</v>
      </c>
      <c r="C37" s="309">
        <v>0.56370416407706647</v>
      </c>
      <c r="D37" s="225">
        <v>0.55948553054662375</v>
      </c>
      <c r="E37" s="225">
        <v>0.53278204370939164</v>
      </c>
      <c r="F37" s="225">
        <v>0.43128964059196617</v>
      </c>
      <c r="G37" s="225">
        <v>0.38283550694152291</v>
      </c>
      <c r="H37" s="225">
        <v>0.32991875662310138</v>
      </c>
      <c r="I37" s="225">
        <v>0.29243802949482273</v>
      </c>
      <c r="J37" s="225">
        <v>0.35711847046773643</v>
      </c>
      <c r="K37" s="225">
        <v>0.36143790849673202</v>
      </c>
      <c r="L37" s="225">
        <v>0.35219542362399503</v>
      </c>
      <c r="M37" s="225">
        <v>0.40301576422206992</v>
      </c>
      <c r="N37" s="249">
        <v>0.39620126624458513</v>
      </c>
    </row>
    <row r="38" spans="1:18" ht="13.5" thickBot="1" x14ac:dyDescent="0.25">
      <c r="A38" s="183" t="s">
        <v>15</v>
      </c>
      <c r="B38" s="309">
        <v>0.56276595744680846</v>
      </c>
      <c r="C38" s="309">
        <v>0.61868078960038519</v>
      </c>
      <c r="D38" s="225">
        <v>0.60667293233082709</v>
      </c>
      <c r="E38" s="225">
        <v>0.57301038062283738</v>
      </c>
      <c r="F38" s="225">
        <v>0.50266922912662826</v>
      </c>
      <c r="G38" s="225">
        <v>0.45295369006709213</v>
      </c>
      <c r="H38" s="225">
        <v>0.38813367318040215</v>
      </c>
      <c r="I38" s="225">
        <v>0.36038622129436326</v>
      </c>
      <c r="J38" s="225">
        <v>0.4247598719316969</v>
      </c>
      <c r="K38" s="225">
        <v>0.43013784461152882</v>
      </c>
      <c r="L38" s="225">
        <v>0.4478051807042035</v>
      </c>
      <c r="M38" s="225">
        <v>0.4769656519615823</v>
      </c>
      <c r="N38" s="249">
        <v>0.5042819499341239</v>
      </c>
    </row>
    <row r="39" spans="1:18" ht="13.5" thickTop="1" x14ac:dyDescent="0.2">
      <c r="A39" s="223" t="s">
        <v>159</v>
      </c>
      <c r="B39" s="224">
        <v>0.54761539641159329</v>
      </c>
      <c r="C39" s="224">
        <v>0.60333159812597603</v>
      </c>
      <c r="D39" s="224">
        <v>0.59404577525382896</v>
      </c>
      <c r="E39" s="224">
        <v>0.56171201061712006</v>
      </c>
      <c r="F39" s="224">
        <v>0.48212927756653995</v>
      </c>
      <c r="G39" s="224">
        <v>0.43331762488218661</v>
      </c>
      <c r="H39" s="224">
        <v>0.37147478014757912</v>
      </c>
      <c r="I39" s="224">
        <v>0.34042945350658926</v>
      </c>
      <c r="J39" s="224">
        <v>0.40387858347386174</v>
      </c>
      <c r="K39" s="224">
        <v>0.4078780177890724</v>
      </c>
      <c r="L39" s="224">
        <v>0.41586612953207314</v>
      </c>
      <c r="M39" s="224">
        <v>0.45315086635029245</v>
      </c>
      <c r="N39" s="250">
        <v>0.46853301002975861</v>
      </c>
    </row>
    <row r="40" spans="1:18" x14ac:dyDescent="0.2">
      <c r="A40" s="122" t="s">
        <v>150</v>
      </c>
      <c r="B40" s="184" t="s">
        <v>155</v>
      </c>
      <c r="C40" s="184" t="s">
        <v>155</v>
      </c>
      <c r="D40" s="184" t="s">
        <v>155</v>
      </c>
      <c r="E40" s="184" t="s">
        <v>155</v>
      </c>
      <c r="F40" s="184" t="s">
        <v>155</v>
      </c>
      <c r="G40" s="184" t="s">
        <v>155</v>
      </c>
      <c r="H40" s="184" t="s">
        <v>155</v>
      </c>
      <c r="I40" s="184" t="s">
        <v>155</v>
      </c>
      <c r="J40" s="184" t="s">
        <v>155</v>
      </c>
      <c r="K40" s="184" t="s">
        <v>155</v>
      </c>
      <c r="L40" s="221">
        <v>0.37461300309597523</v>
      </c>
      <c r="M40" s="221">
        <v>0.47318611987381703</v>
      </c>
      <c r="N40" s="249">
        <v>0.46857142857142858</v>
      </c>
    </row>
    <row r="41" spans="1:18" x14ac:dyDescent="0.2">
      <c r="A41" s="183" t="s">
        <v>167</v>
      </c>
      <c r="B41" s="309">
        <v>0.70358306188925079</v>
      </c>
      <c r="C41" s="309">
        <v>0.39609483960948394</v>
      </c>
      <c r="D41" s="221">
        <v>0.55104712041884818</v>
      </c>
      <c r="E41" s="221">
        <v>0.55196506550218338</v>
      </c>
      <c r="F41" s="221">
        <v>0.456379821958457</v>
      </c>
      <c r="G41" s="221">
        <v>0.35206422018348627</v>
      </c>
      <c r="H41" s="221">
        <v>0.33235294117647057</v>
      </c>
      <c r="I41" s="221">
        <v>0.27677806341045413</v>
      </c>
      <c r="J41" s="221">
        <v>0.2978723404255319</v>
      </c>
      <c r="K41" s="221">
        <v>0.34301856335754644</v>
      </c>
      <c r="L41" s="221">
        <v>0.40862944162436549</v>
      </c>
      <c r="M41" s="221">
        <v>0.42941176470588233</v>
      </c>
      <c r="N41" s="249">
        <v>0.49473684210526314</v>
      </c>
    </row>
    <row r="42" spans="1:18" ht="13.5" thickBot="1" x14ac:dyDescent="0.25">
      <c r="A42" s="205" t="s">
        <v>170</v>
      </c>
      <c r="B42" s="206" t="s">
        <v>155</v>
      </c>
      <c r="C42" s="206" t="s">
        <v>155</v>
      </c>
      <c r="D42" s="206" t="s">
        <v>155</v>
      </c>
      <c r="E42" s="206" t="s">
        <v>155</v>
      </c>
      <c r="F42" s="206" t="s">
        <v>155</v>
      </c>
      <c r="G42" s="206" t="s">
        <v>155</v>
      </c>
      <c r="H42" s="206" t="s">
        <v>155</v>
      </c>
      <c r="I42" s="206" t="s">
        <v>155</v>
      </c>
      <c r="J42" s="206" t="s">
        <v>155</v>
      </c>
      <c r="K42" s="206" t="s">
        <v>155</v>
      </c>
      <c r="L42" s="206" t="s">
        <v>155</v>
      </c>
      <c r="M42" s="226">
        <v>0.32758620689655171</v>
      </c>
      <c r="N42" s="347">
        <v>0.26282051282051283</v>
      </c>
    </row>
    <row r="43" spans="1:18" ht="5.25" customHeight="1" x14ac:dyDescent="0.2">
      <c r="B43" s="297"/>
      <c r="C43" s="297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47"/>
      <c r="R43" s="134"/>
    </row>
    <row r="44" spans="1:18" ht="9" customHeight="1" x14ac:dyDescent="0.2">
      <c r="A44" s="379" t="s">
        <v>258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</row>
    <row r="45" spans="1:18" ht="9" customHeight="1" x14ac:dyDescent="0.2">
      <c r="A45" s="380" t="s">
        <v>154</v>
      </c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</row>
    <row r="46" spans="1:18" ht="9" customHeight="1" x14ac:dyDescent="0.2">
      <c r="A46" s="376" t="s">
        <v>182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</row>
    <row r="47" spans="1:18" ht="9" customHeight="1" x14ac:dyDescent="0.2">
      <c r="A47" s="381" t="s">
        <v>148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</row>
    <row r="48" spans="1:18" ht="9" customHeight="1" x14ac:dyDescent="0.2">
      <c r="A48" s="376" t="s">
        <v>248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</row>
    <row r="49" spans="1:14" ht="9" customHeight="1" x14ac:dyDescent="0.2">
      <c r="A49" s="377" t="s">
        <v>359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</row>
    <row r="50" spans="1:14" x14ac:dyDescent="0.2">
      <c r="B50" s="310"/>
      <c r="C50" s="310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48"/>
    </row>
    <row r="51" spans="1:14" x14ac:dyDescent="0.2">
      <c r="B51" s="310"/>
      <c r="C51" s="310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48"/>
    </row>
    <row r="52" spans="1:14" x14ac:dyDescent="0.2">
      <c r="A52" s="122"/>
      <c r="B52" s="310"/>
      <c r="C52" s="310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48"/>
    </row>
    <row r="53" spans="1:14" x14ac:dyDescent="0.2">
      <c r="A53" s="122"/>
      <c r="B53" s="310"/>
      <c r="C53" s="310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48"/>
    </row>
    <row r="54" spans="1:14" x14ac:dyDescent="0.2">
      <c r="A54" s="122"/>
      <c r="B54" s="310"/>
      <c r="C54" s="310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48"/>
    </row>
    <row r="55" spans="1:14" x14ac:dyDescent="0.2">
      <c r="A55" s="122"/>
      <c r="B55" s="310"/>
      <c r="C55" s="310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48"/>
    </row>
    <row r="56" spans="1:14" x14ac:dyDescent="0.2">
      <c r="A56" s="122"/>
      <c r="B56" s="310"/>
      <c r="C56" s="310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48"/>
    </row>
    <row r="57" spans="1:14" x14ac:dyDescent="0.2">
      <c r="A57" s="6"/>
      <c r="B57" s="311"/>
      <c r="C57" s="311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48"/>
    </row>
    <row r="58" spans="1:14" x14ac:dyDescent="0.2">
      <c r="A58" s="6"/>
      <c r="B58" s="311"/>
      <c r="C58" s="311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48"/>
    </row>
    <row r="59" spans="1:14" x14ac:dyDescent="0.2">
      <c r="A59" s="6"/>
      <c r="B59" s="311"/>
      <c r="C59" s="311"/>
      <c r="D59" s="227"/>
      <c r="E59" s="227"/>
      <c r="F59" s="227"/>
      <c r="G59" s="227"/>
      <c r="H59" s="227"/>
      <c r="I59" s="227"/>
      <c r="J59" s="227"/>
      <c r="K59" s="227"/>
      <c r="L59" s="178"/>
      <c r="M59" s="178"/>
      <c r="N59" s="245"/>
    </row>
    <row r="60" spans="1:14" x14ac:dyDescent="0.2">
      <c r="A60" s="6"/>
      <c r="B60" s="311"/>
      <c r="C60" s="311"/>
      <c r="D60" s="227"/>
      <c r="E60" s="227"/>
      <c r="F60" s="227"/>
      <c r="G60" s="227"/>
      <c r="H60" s="227"/>
      <c r="I60" s="227"/>
      <c r="J60" s="227"/>
      <c r="K60" s="227"/>
      <c r="L60" s="178"/>
      <c r="M60" s="178"/>
      <c r="N60" s="245"/>
    </row>
    <row r="61" spans="1:14" x14ac:dyDescent="0.2">
      <c r="A61" s="228"/>
      <c r="B61" s="311"/>
      <c r="C61" s="311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48"/>
    </row>
    <row r="62" spans="1:14" x14ac:dyDescent="0.2">
      <c r="A62" s="228"/>
      <c r="B62" s="311"/>
      <c r="C62" s="311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48"/>
    </row>
    <row r="63" spans="1:14" x14ac:dyDescent="0.2">
      <c r="A63" s="228"/>
      <c r="B63" s="311"/>
      <c r="C63" s="311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48"/>
    </row>
    <row r="64" spans="1:14" x14ac:dyDescent="0.2">
      <c r="A64" s="134"/>
      <c r="B64" s="134"/>
      <c r="C64" s="134"/>
    </row>
  </sheetData>
  <customSheetViews>
    <customSheetView guid="{6205ACC2-7748-4BB6-9408-101C32D32338}" showGridLines="0" topLeftCell="A17">
      <selection activeCell="A45" sqref="A45"/>
      <pageMargins left="0.5" right="0.5" top="0.25" bottom="0" header="0.5" footer="0.5"/>
      <pageSetup scale="95" orientation="landscape" r:id="rId1"/>
      <headerFooter alignWithMargins="0"/>
    </customSheetView>
    <customSheetView guid="{2B652145-1D52-4EE8-83F9-19E7E3F403E5}" showGridLines="0" topLeftCell="A22">
      <selection activeCell="A45" sqref="A45"/>
      <pageMargins left="0.5" right="0.5" top="0.25" bottom="0" header="0.5" footer="0.5"/>
      <pageSetup scale="95" orientation="landscape" r:id="rId2"/>
      <headerFooter alignWithMargins="0"/>
    </customSheetView>
    <customSheetView guid="{95FDDC2C-549A-47CA-B8D5-ECD00002A7F5}" showGridLines="0" topLeftCell="A34">
      <selection activeCell="A45" sqref="A45"/>
      <pageMargins left="0.5" right="0.5" top="0.25" bottom="0" header="0.5" footer="0.5"/>
      <pageSetup scale="95" orientation="landscape" r:id="rId3"/>
      <headerFooter alignWithMargins="0"/>
    </customSheetView>
    <customSheetView guid="{7A197565-CD06-4D40-ADF6-ABEB5F656DCB}" showPageBreaks="1" showGridLines="0" topLeftCell="A16">
      <selection activeCell="A44" sqref="A44"/>
      <pageMargins left="0.5" right="0.5" top="0.25" bottom="0" header="0.5" footer="0.5"/>
      <pageSetup scale="95" orientation="landscape" r:id="rId4"/>
      <headerFooter alignWithMargins="0"/>
    </customSheetView>
  </customSheetViews>
  <mergeCells count="7">
    <mergeCell ref="A48:M48"/>
    <mergeCell ref="A49:M49"/>
    <mergeCell ref="A1:M1"/>
    <mergeCell ref="A44:M44"/>
    <mergeCell ref="A45:M45"/>
    <mergeCell ref="A46:M46"/>
    <mergeCell ref="A47:M47"/>
  </mergeCells>
  <pageMargins left="0.5" right="0.5" top="0.25" bottom="0" header="0.5" footer="0.5"/>
  <pageSetup scale="89" orientation="landscape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5546875" defaultRowHeight="12.75" x14ac:dyDescent="0.2"/>
  <cols>
    <col min="1" max="1" width="7.7109375" style="323" customWidth="1"/>
    <col min="2" max="2" width="69.7109375" style="314" customWidth="1"/>
    <col min="3" max="3" width="9.7109375" style="314" customWidth="1"/>
    <col min="4" max="55" width="5.7109375" style="314" customWidth="1"/>
    <col min="56" max="58" width="8.7109375" style="314" customWidth="1"/>
    <col min="59" max="16384" width="8.85546875" style="314"/>
  </cols>
  <sheetData>
    <row r="1" spans="1:58" x14ac:dyDescent="0.2">
      <c r="A1" s="298" t="s">
        <v>380</v>
      </c>
      <c r="B1" s="298"/>
      <c r="C1" s="312"/>
      <c r="D1" s="313"/>
      <c r="E1" s="313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</row>
    <row r="2" spans="1:58" x14ac:dyDescent="0.2">
      <c r="A2" s="298"/>
      <c r="B2" s="298"/>
      <c r="C2" s="312"/>
      <c r="D2" s="312"/>
      <c r="E2" s="313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</row>
    <row r="3" spans="1:58" ht="25.5" customHeight="1" thickBot="1" x14ac:dyDescent="0.25">
      <c r="A3" s="315" t="s">
        <v>16</v>
      </c>
      <c r="B3" s="315" t="s">
        <v>162</v>
      </c>
      <c r="C3" s="354" t="s">
        <v>4</v>
      </c>
      <c r="D3" s="354" t="s">
        <v>17</v>
      </c>
      <c r="E3" s="354" t="s">
        <v>361</v>
      </c>
      <c r="F3" s="354" t="s">
        <v>18</v>
      </c>
      <c r="G3" s="354" t="s">
        <v>362</v>
      </c>
      <c r="H3" s="354" t="s">
        <v>19</v>
      </c>
      <c r="I3" s="354" t="s">
        <v>20</v>
      </c>
      <c r="J3" s="354" t="s">
        <v>21</v>
      </c>
      <c r="K3" s="354" t="s">
        <v>363</v>
      </c>
      <c r="L3" s="354" t="s">
        <v>22</v>
      </c>
      <c r="M3" s="354" t="s">
        <v>23</v>
      </c>
      <c r="N3" s="354" t="s">
        <v>24</v>
      </c>
      <c r="O3" s="354" t="s">
        <v>364</v>
      </c>
      <c r="P3" s="354" t="s">
        <v>365</v>
      </c>
      <c r="Q3" s="354" t="s">
        <v>26</v>
      </c>
      <c r="R3" s="354" t="s">
        <v>27</v>
      </c>
      <c r="S3" s="354" t="s">
        <v>25</v>
      </c>
      <c r="T3" s="354" t="s">
        <v>366</v>
      </c>
      <c r="U3" s="354" t="s">
        <v>28</v>
      </c>
      <c r="V3" s="354" t="s">
        <v>29</v>
      </c>
      <c r="W3" s="354" t="s">
        <v>367</v>
      </c>
      <c r="X3" s="354" t="s">
        <v>31</v>
      </c>
      <c r="Y3" s="354" t="s">
        <v>30</v>
      </c>
      <c r="Z3" s="354" t="s">
        <v>32</v>
      </c>
      <c r="AA3" s="354" t="s">
        <v>33</v>
      </c>
      <c r="AB3" s="354" t="s">
        <v>35</v>
      </c>
      <c r="AC3" s="354" t="s">
        <v>34</v>
      </c>
      <c r="AD3" s="354" t="s">
        <v>368</v>
      </c>
      <c r="AE3" s="354" t="s">
        <v>37</v>
      </c>
      <c r="AF3" s="354" t="s">
        <v>39</v>
      </c>
      <c r="AG3" s="354" t="s">
        <v>369</v>
      </c>
      <c r="AH3" s="354" t="s">
        <v>38</v>
      </c>
      <c r="AI3" s="354" t="s">
        <v>370</v>
      </c>
      <c r="AJ3" s="354" t="s">
        <v>40</v>
      </c>
      <c r="AK3" s="354" t="s">
        <v>36</v>
      </c>
      <c r="AL3" s="354" t="s">
        <v>371</v>
      </c>
      <c r="AM3" s="354" t="s">
        <v>41</v>
      </c>
      <c r="AN3" s="354" t="s">
        <v>42</v>
      </c>
      <c r="AO3" s="354" t="s">
        <v>43</v>
      </c>
      <c r="AP3" s="354" t="s">
        <v>44</v>
      </c>
      <c r="AQ3" s="354" t="s">
        <v>45</v>
      </c>
      <c r="AR3" s="354" t="s">
        <v>372</v>
      </c>
      <c r="AS3" s="354" t="s">
        <v>46</v>
      </c>
      <c r="AT3" s="354" t="s">
        <v>373</v>
      </c>
      <c r="AU3" s="354" t="s">
        <v>47</v>
      </c>
      <c r="AV3" s="354" t="s">
        <v>48</v>
      </c>
      <c r="AW3" s="354" t="s">
        <v>49</v>
      </c>
      <c r="AX3" s="354" t="s">
        <v>374</v>
      </c>
      <c r="AY3" s="354" t="s">
        <v>50</v>
      </c>
      <c r="AZ3" s="354" t="s">
        <v>51</v>
      </c>
      <c r="BA3" s="354" t="s">
        <v>53</v>
      </c>
      <c r="BB3" s="354" t="s">
        <v>52</v>
      </c>
      <c r="BC3" s="354" t="s">
        <v>375</v>
      </c>
      <c r="BD3" s="354" t="s">
        <v>381</v>
      </c>
      <c r="BE3" s="354" t="s">
        <v>171</v>
      </c>
      <c r="BF3" s="354" t="s">
        <v>382</v>
      </c>
    </row>
    <row r="4" spans="1:58" ht="15" customHeight="1" x14ac:dyDescent="0.2">
      <c r="A4" s="270" t="s">
        <v>17</v>
      </c>
      <c r="B4" s="317" t="s">
        <v>290</v>
      </c>
      <c r="C4" s="35">
        <v>680</v>
      </c>
      <c r="D4" s="35">
        <v>101</v>
      </c>
      <c r="E4" s="35"/>
      <c r="F4" s="35">
        <v>3</v>
      </c>
      <c r="G4" s="35">
        <v>14</v>
      </c>
      <c r="H4" s="35">
        <v>46</v>
      </c>
      <c r="I4" s="35">
        <v>1</v>
      </c>
      <c r="J4" s="35">
        <v>3</v>
      </c>
      <c r="K4" s="35"/>
      <c r="L4" s="35"/>
      <c r="M4" s="35">
        <v>88</v>
      </c>
      <c r="N4" s="35">
        <v>100</v>
      </c>
      <c r="O4" s="35"/>
      <c r="P4" s="35"/>
      <c r="Q4" s="35">
        <v>9</v>
      </c>
      <c r="R4" s="35">
        <v>4</v>
      </c>
      <c r="S4" s="35"/>
      <c r="T4" s="35"/>
      <c r="U4" s="35">
        <v>13</v>
      </c>
      <c r="V4" s="35">
        <v>33</v>
      </c>
      <c r="W4" s="35">
        <v>1</v>
      </c>
      <c r="X4" s="35">
        <v>7</v>
      </c>
      <c r="Y4" s="35">
        <v>2</v>
      </c>
      <c r="Z4" s="35">
        <v>8</v>
      </c>
      <c r="AA4" s="35">
        <v>1</v>
      </c>
      <c r="AB4" s="35">
        <v>23</v>
      </c>
      <c r="AC4" s="35">
        <v>2</v>
      </c>
      <c r="AD4" s="35">
        <v>1</v>
      </c>
      <c r="AE4" s="35"/>
      <c r="AF4" s="35">
        <v>1</v>
      </c>
      <c r="AG4" s="35"/>
      <c r="AH4" s="35">
        <v>5</v>
      </c>
      <c r="AI4" s="35">
        <v>4</v>
      </c>
      <c r="AJ4" s="35">
        <v>12</v>
      </c>
      <c r="AK4" s="35">
        <v>23</v>
      </c>
      <c r="AL4" s="35"/>
      <c r="AM4" s="35">
        <v>7</v>
      </c>
      <c r="AN4" s="35">
        <v>6</v>
      </c>
      <c r="AO4" s="35">
        <v>2</v>
      </c>
      <c r="AP4" s="35">
        <v>4</v>
      </c>
      <c r="AQ4" s="35"/>
      <c r="AR4" s="35"/>
      <c r="AS4" s="35">
        <v>23</v>
      </c>
      <c r="AT4" s="35"/>
      <c r="AU4" s="35">
        <v>64</v>
      </c>
      <c r="AV4" s="35">
        <v>34</v>
      </c>
      <c r="AW4" s="35">
        <v>2</v>
      </c>
      <c r="AX4" s="35"/>
      <c r="AY4" s="35">
        <v>9</v>
      </c>
      <c r="AZ4" s="35">
        <v>6</v>
      </c>
      <c r="BA4" s="35">
        <v>3</v>
      </c>
      <c r="BB4" s="35">
        <v>2</v>
      </c>
      <c r="BC4" s="35"/>
      <c r="BD4" s="35">
        <v>0</v>
      </c>
      <c r="BE4" s="35">
        <v>10</v>
      </c>
      <c r="BF4" s="35">
        <v>3</v>
      </c>
    </row>
    <row r="5" spans="1:58" ht="15" customHeight="1" x14ac:dyDescent="0.2">
      <c r="A5" s="269" t="s">
        <v>18</v>
      </c>
      <c r="B5" s="344" t="s">
        <v>263</v>
      </c>
      <c r="C5" s="76">
        <v>3658</v>
      </c>
      <c r="D5" s="76">
        <v>22</v>
      </c>
      <c r="E5" s="76">
        <v>13</v>
      </c>
      <c r="F5" s="76">
        <v>206</v>
      </c>
      <c r="G5" s="76">
        <v>11</v>
      </c>
      <c r="H5" s="76">
        <v>863</v>
      </c>
      <c r="I5" s="76">
        <v>75</v>
      </c>
      <c r="J5" s="76">
        <v>20</v>
      </c>
      <c r="K5" s="76">
        <v>3</v>
      </c>
      <c r="L5" s="76">
        <v>1</v>
      </c>
      <c r="M5" s="76">
        <v>219</v>
      </c>
      <c r="N5" s="76">
        <v>73</v>
      </c>
      <c r="O5" s="76">
        <v>17</v>
      </c>
      <c r="P5" s="76">
        <v>38</v>
      </c>
      <c r="Q5" s="76">
        <v>137</v>
      </c>
      <c r="R5" s="76">
        <v>43</v>
      </c>
      <c r="S5" s="76">
        <v>27</v>
      </c>
      <c r="T5" s="76">
        <v>25</v>
      </c>
      <c r="U5" s="76">
        <v>7</v>
      </c>
      <c r="V5" s="76">
        <v>22</v>
      </c>
      <c r="W5" s="76">
        <v>7</v>
      </c>
      <c r="X5" s="76">
        <v>42</v>
      </c>
      <c r="Y5" s="76">
        <v>41</v>
      </c>
      <c r="Z5" s="76">
        <v>92</v>
      </c>
      <c r="AA5" s="76">
        <v>67</v>
      </c>
      <c r="AB5" s="76">
        <v>12</v>
      </c>
      <c r="AC5" s="76">
        <v>59</v>
      </c>
      <c r="AD5" s="76">
        <v>13</v>
      </c>
      <c r="AE5" s="76">
        <v>22</v>
      </c>
      <c r="AF5" s="76">
        <v>49</v>
      </c>
      <c r="AG5" s="76">
        <v>6</v>
      </c>
      <c r="AH5" s="76">
        <v>100</v>
      </c>
      <c r="AI5" s="76">
        <v>39</v>
      </c>
      <c r="AJ5" s="76">
        <v>140</v>
      </c>
      <c r="AK5" s="76">
        <v>38</v>
      </c>
      <c r="AL5" s="76">
        <v>16</v>
      </c>
      <c r="AM5" s="76">
        <v>58</v>
      </c>
      <c r="AN5" s="76">
        <v>38</v>
      </c>
      <c r="AO5" s="76">
        <v>74</v>
      </c>
      <c r="AP5" s="76">
        <v>76</v>
      </c>
      <c r="AQ5" s="76">
        <v>2</v>
      </c>
      <c r="AR5" s="76">
        <v>2</v>
      </c>
      <c r="AS5" s="76">
        <v>15</v>
      </c>
      <c r="AT5" s="76">
        <v>15</v>
      </c>
      <c r="AU5" s="76">
        <v>32</v>
      </c>
      <c r="AV5" s="76">
        <v>288</v>
      </c>
      <c r="AW5" s="76">
        <v>124</v>
      </c>
      <c r="AX5" s="76">
        <v>2</v>
      </c>
      <c r="AY5" s="76">
        <v>74</v>
      </c>
      <c r="AZ5" s="76">
        <v>146</v>
      </c>
      <c r="BA5" s="76">
        <v>4</v>
      </c>
      <c r="BB5" s="76">
        <v>58</v>
      </c>
      <c r="BC5" s="76">
        <v>14</v>
      </c>
      <c r="BD5" s="76">
        <v>2</v>
      </c>
      <c r="BE5" s="76">
        <v>49</v>
      </c>
      <c r="BF5" s="76">
        <v>20</v>
      </c>
    </row>
    <row r="6" spans="1:58" ht="15" customHeight="1" x14ac:dyDescent="0.2">
      <c r="A6" s="270" t="s">
        <v>18</v>
      </c>
      <c r="B6" s="345" t="s">
        <v>279</v>
      </c>
      <c r="C6" s="35">
        <v>3120</v>
      </c>
      <c r="D6" s="35">
        <v>15</v>
      </c>
      <c r="E6" s="35">
        <v>9</v>
      </c>
      <c r="F6" s="35">
        <v>190</v>
      </c>
      <c r="G6" s="35">
        <v>17</v>
      </c>
      <c r="H6" s="35">
        <v>701</v>
      </c>
      <c r="I6" s="35">
        <v>69</v>
      </c>
      <c r="J6" s="35">
        <v>15</v>
      </c>
      <c r="K6" s="35"/>
      <c r="L6" s="35">
        <v>1</v>
      </c>
      <c r="M6" s="35">
        <v>179</v>
      </c>
      <c r="N6" s="35">
        <v>63</v>
      </c>
      <c r="O6" s="35">
        <v>19</v>
      </c>
      <c r="P6" s="35">
        <v>35</v>
      </c>
      <c r="Q6" s="35">
        <v>140</v>
      </c>
      <c r="R6" s="35">
        <v>32</v>
      </c>
      <c r="S6" s="35">
        <v>17</v>
      </c>
      <c r="T6" s="35">
        <v>22</v>
      </c>
      <c r="U6" s="35">
        <v>6</v>
      </c>
      <c r="V6" s="35">
        <v>12</v>
      </c>
      <c r="W6" s="35">
        <v>8</v>
      </c>
      <c r="X6" s="35">
        <v>45</v>
      </c>
      <c r="Y6" s="35">
        <v>35</v>
      </c>
      <c r="Z6" s="35">
        <v>75</v>
      </c>
      <c r="AA6" s="35">
        <v>51</v>
      </c>
      <c r="AB6" s="35">
        <v>3</v>
      </c>
      <c r="AC6" s="35">
        <v>38</v>
      </c>
      <c r="AD6" s="35">
        <v>8</v>
      </c>
      <c r="AE6" s="35">
        <v>19</v>
      </c>
      <c r="AF6" s="35">
        <v>43</v>
      </c>
      <c r="AG6" s="35">
        <v>3</v>
      </c>
      <c r="AH6" s="35">
        <v>64</v>
      </c>
      <c r="AI6" s="35">
        <v>30</v>
      </c>
      <c r="AJ6" s="35">
        <v>101</v>
      </c>
      <c r="AK6" s="35">
        <v>35</v>
      </c>
      <c r="AL6" s="35">
        <v>19</v>
      </c>
      <c r="AM6" s="35">
        <v>54</v>
      </c>
      <c r="AN6" s="35">
        <v>39</v>
      </c>
      <c r="AO6" s="35">
        <v>67</v>
      </c>
      <c r="AP6" s="35">
        <v>55</v>
      </c>
      <c r="AQ6" s="35">
        <v>1</v>
      </c>
      <c r="AR6" s="35">
        <v>4</v>
      </c>
      <c r="AS6" s="35">
        <v>16</v>
      </c>
      <c r="AT6" s="35">
        <v>16</v>
      </c>
      <c r="AU6" s="35">
        <v>21</v>
      </c>
      <c r="AV6" s="35">
        <v>215</v>
      </c>
      <c r="AW6" s="35">
        <v>122</v>
      </c>
      <c r="AX6" s="35"/>
      <c r="AY6" s="35">
        <v>67</v>
      </c>
      <c r="AZ6" s="35">
        <v>129</v>
      </c>
      <c r="BA6" s="35">
        <v>2</v>
      </c>
      <c r="BB6" s="35">
        <v>50</v>
      </c>
      <c r="BC6" s="35">
        <v>13</v>
      </c>
      <c r="BD6" s="35">
        <v>0</v>
      </c>
      <c r="BE6" s="35">
        <v>92</v>
      </c>
      <c r="BF6" s="35">
        <v>38</v>
      </c>
    </row>
    <row r="7" spans="1:58" ht="15" customHeight="1" x14ac:dyDescent="0.2">
      <c r="A7" s="269" t="s">
        <v>19</v>
      </c>
      <c r="B7" s="344" t="s">
        <v>274</v>
      </c>
      <c r="C7" s="76">
        <v>2029</v>
      </c>
      <c r="D7" s="76">
        <v>10</v>
      </c>
      <c r="E7" s="76">
        <v>7</v>
      </c>
      <c r="F7" s="76">
        <v>68</v>
      </c>
      <c r="G7" s="76">
        <v>4</v>
      </c>
      <c r="H7" s="76">
        <v>732</v>
      </c>
      <c r="I7" s="76">
        <v>24</v>
      </c>
      <c r="J7" s="76">
        <v>8</v>
      </c>
      <c r="K7" s="76">
        <v>1</v>
      </c>
      <c r="L7" s="76"/>
      <c r="M7" s="76">
        <v>85</v>
      </c>
      <c r="N7" s="76">
        <v>39</v>
      </c>
      <c r="O7" s="76">
        <v>9</v>
      </c>
      <c r="P7" s="76">
        <v>21</v>
      </c>
      <c r="Q7" s="76">
        <v>56</v>
      </c>
      <c r="R7" s="76">
        <v>17</v>
      </c>
      <c r="S7" s="76">
        <v>5</v>
      </c>
      <c r="T7" s="76">
        <v>7</v>
      </c>
      <c r="U7" s="76">
        <v>10</v>
      </c>
      <c r="V7" s="76">
        <v>10</v>
      </c>
      <c r="W7" s="76">
        <v>6</v>
      </c>
      <c r="X7" s="76">
        <v>35</v>
      </c>
      <c r="Y7" s="76">
        <v>23</v>
      </c>
      <c r="Z7" s="76">
        <v>35</v>
      </c>
      <c r="AA7" s="76">
        <v>15</v>
      </c>
      <c r="AB7" s="76">
        <v>5</v>
      </c>
      <c r="AC7" s="76">
        <v>13</v>
      </c>
      <c r="AD7" s="76">
        <v>4</v>
      </c>
      <c r="AE7" s="76">
        <v>6</v>
      </c>
      <c r="AF7" s="76">
        <v>28</v>
      </c>
      <c r="AG7" s="76">
        <v>5</v>
      </c>
      <c r="AH7" s="76">
        <v>45</v>
      </c>
      <c r="AI7" s="76">
        <v>13</v>
      </c>
      <c r="AJ7" s="76">
        <v>89</v>
      </c>
      <c r="AK7" s="76">
        <v>20</v>
      </c>
      <c r="AL7" s="76">
        <v>3</v>
      </c>
      <c r="AM7" s="76">
        <v>17</v>
      </c>
      <c r="AN7" s="76">
        <v>13</v>
      </c>
      <c r="AO7" s="76">
        <v>33</v>
      </c>
      <c r="AP7" s="76">
        <v>23</v>
      </c>
      <c r="AQ7" s="76">
        <v>1</v>
      </c>
      <c r="AR7" s="76">
        <v>2</v>
      </c>
      <c r="AS7" s="76">
        <v>6</v>
      </c>
      <c r="AT7" s="76">
        <v>3</v>
      </c>
      <c r="AU7" s="76">
        <v>17</v>
      </c>
      <c r="AV7" s="76">
        <v>99</v>
      </c>
      <c r="AW7" s="76">
        <v>66</v>
      </c>
      <c r="AX7" s="76"/>
      <c r="AY7" s="76">
        <v>40</v>
      </c>
      <c r="AZ7" s="76">
        <v>75</v>
      </c>
      <c r="BA7" s="76">
        <v>1</v>
      </c>
      <c r="BB7" s="76">
        <v>22</v>
      </c>
      <c r="BC7" s="76">
        <v>2</v>
      </c>
      <c r="BD7" s="76">
        <v>2</v>
      </c>
      <c r="BE7" s="76">
        <v>102</v>
      </c>
      <c r="BF7" s="76">
        <v>47</v>
      </c>
    </row>
    <row r="8" spans="1:58" ht="15" customHeight="1" x14ac:dyDescent="0.2">
      <c r="A8" s="270" t="s">
        <v>19</v>
      </c>
      <c r="B8" s="345" t="s">
        <v>320</v>
      </c>
      <c r="C8" s="35">
        <v>1987</v>
      </c>
      <c r="D8" s="35">
        <v>6</v>
      </c>
      <c r="E8" s="35">
        <v>5</v>
      </c>
      <c r="F8" s="35">
        <v>68</v>
      </c>
      <c r="G8" s="35">
        <v>2</v>
      </c>
      <c r="H8" s="35">
        <v>1080</v>
      </c>
      <c r="I8" s="35">
        <v>18</v>
      </c>
      <c r="J8" s="35">
        <v>9</v>
      </c>
      <c r="K8" s="35">
        <v>2</v>
      </c>
      <c r="L8" s="35"/>
      <c r="M8" s="35">
        <v>54</v>
      </c>
      <c r="N8" s="35">
        <v>21</v>
      </c>
      <c r="O8" s="35">
        <v>20</v>
      </c>
      <c r="P8" s="35">
        <v>6</v>
      </c>
      <c r="Q8" s="35">
        <v>40</v>
      </c>
      <c r="R8" s="35">
        <v>8</v>
      </c>
      <c r="S8" s="35">
        <v>4</v>
      </c>
      <c r="T8" s="35">
        <v>3</v>
      </c>
      <c r="U8" s="35">
        <v>7</v>
      </c>
      <c r="V8" s="35">
        <v>1</v>
      </c>
      <c r="W8" s="35">
        <v>3</v>
      </c>
      <c r="X8" s="35">
        <v>25</v>
      </c>
      <c r="Y8" s="35">
        <v>25</v>
      </c>
      <c r="Z8" s="35">
        <v>27</v>
      </c>
      <c r="AA8" s="35">
        <v>13</v>
      </c>
      <c r="AB8" s="35">
        <v>1</v>
      </c>
      <c r="AC8" s="35">
        <v>4</v>
      </c>
      <c r="AD8" s="35">
        <v>8</v>
      </c>
      <c r="AE8" s="35">
        <v>2</v>
      </c>
      <c r="AF8" s="35">
        <v>16</v>
      </c>
      <c r="AG8" s="35">
        <v>2</v>
      </c>
      <c r="AH8" s="35">
        <v>30</v>
      </c>
      <c r="AI8" s="35">
        <v>16</v>
      </c>
      <c r="AJ8" s="35">
        <v>75</v>
      </c>
      <c r="AK8" s="35">
        <v>18</v>
      </c>
      <c r="AL8" s="35">
        <v>8</v>
      </c>
      <c r="AM8" s="35">
        <v>16</v>
      </c>
      <c r="AN8" s="35">
        <v>7</v>
      </c>
      <c r="AO8" s="35">
        <v>25</v>
      </c>
      <c r="AP8" s="35">
        <v>23</v>
      </c>
      <c r="AQ8" s="35"/>
      <c r="AR8" s="35"/>
      <c r="AS8" s="35">
        <v>3</v>
      </c>
      <c r="AT8" s="35">
        <v>1</v>
      </c>
      <c r="AU8" s="35">
        <v>2</v>
      </c>
      <c r="AV8" s="35">
        <v>83</v>
      </c>
      <c r="AW8" s="35">
        <v>26</v>
      </c>
      <c r="AX8" s="35"/>
      <c r="AY8" s="35">
        <v>30</v>
      </c>
      <c r="AZ8" s="35">
        <v>52</v>
      </c>
      <c r="BA8" s="35"/>
      <c r="BB8" s="35">
        <v>9</v>
      </c>
      <c r="BC8" s="35">
        <v>2</v>
      </c>
      <c r="BD8" s="35">
        <v>0</v>
      </c>
      <c r="BE8" s="35">
        <v>36</v>
      </c>
      <c r="BF8" s="35">
        <v>45</v>
      </c>
    </row>
    <row r="9" spans="1:58" ht="15" customHeight="1" x14ac:dyDescent="0.2">
      <c r="A9" s="269" t="s">
        <v>19</v>
      </c>
      <c r="B9" s="344" t="s">
        <v>321</v>
      </c>
      <c r="C9" s="76">
        <v>1808</v>
      </c>
      <c r="D9" s="76">
        <v>2</v>
      </c>
      <c r="E9" s="76">
        <v>4</v>
      </c>
      <c r="F9" s="76">
        <v>49</v>
      </c>
      <c r="G9" s="76"/>
      <c r="H9" s="76">
        <v>947</v>
      </c>
      <c r="I9" s="76">
        <v>19</v>
      </c>
      <c r="J9" s="76">
        <v>12</v>
      </c>
      <c r="K9" s="76">
        <v>1</v>
      </c>
      <c r="L9" s="76"/>
      <c r="M9" s="76">
        <v>55</v>
      </c>
      <c r="N9" s="76">
        <v>19</v>
      </c>
      <c r="O9" s="76">
        <v>20</v>
      </c>
      <c r="P9" s="76">
        <v>5</v>
      </c>
      <c r="Q9" s="76">
        <v>40</v>
      </c>
      <c r="R9" s="76">
        <v>12</v>
      </c>
      <c r="S9" s="76">
        <v>5</v>
      </c>
      <c r="T9" s="76">
        <v>4</v>
      </c>
      <c r="U9" s="76">
        <v>2</v>
      </c>
      <c r="V9" s="76">
        <v>3</v>
      </c>
      <c r="W9" s="76">
        <v>2</v>
      </c>
      <c r="X9" s="76">
        <v>22</v>
      </c>
      <c r="Y9" s="76">
        <v>21</v>
      </c>
      <c r="Z9" s="76">
        <v>28</v>
      </c>
      <c r="AA9" s="76">
        <v>10</v>
      </c>
      <c r="AB9" s="76">
        <v>1</v>
      </c>
      <c r="AC9" s="76">
        <v>7</v>
      </c>
      <c r="AD9" s="76">
        <v>5</v>
      </c>
      <c r="AE9" s="76">
        <v>4</v>
      </c>
      <c r="AF9" s="76">
        <v>16</v>
      </c>
      <c r="AG9" s="76">
        <v>1</v>
      </c>
      <c r="AH9" s="76">
        <v>38</v>
      </c>
      <c r="AI9" s="76">
        <v>17</v>
      </c>
      <c r="AJ9" s="76">
        <v>58</v>
      </c>
      <c r="AK9" s="76">
        <v>12</v>
      </c>
      <c r="AL9" s="76">
        <v>2</v>
      </c>
      <c r="AM9" s="76">
        <v>18</v>
      </c>
      <c r="AN9" s="76">
        <v>7</v>
      </c>
      <c r="AO9" s="76">
        <v>31</v>
      </c>
      <c r="AP9" s="76">
        <v>15</v>
      </c>
      <c r="AQ9" s="76"/>
      <c r="AR9" s="76">
        <v>2</v>
      </c>
      <c r="AS9" s="76">
        <v>6</v>
      </c>
      <c r="AT9" s="76">
        <v>1</v>
      </c>
      <c r="AU9" s="76">
        <v>4</v>
      </c>
      <c r="AV9" s="76">
        <v>61</v>
      </c>
      <c r="AW9" s="76">
        <v>34</v>
      </c>
      <c r="AX9" s="76"/>
      <c r="AY9" s="76">
        <v>36</v>
      </c>
      <c r="AZ9" s="76">
        <v>64</v>
      </c>
      <c r="BA9" s="76"/>
      <c r="BB9" s="76">
        <v>11</v>
      </c>
      <c r="BC9" s="76">
        <v>1</v>
      </c>
      <c r="BD9" s="76">
        <v>0</v>
      </c>
      <c r="BE9" s="76">
        <v>34</v>
      </c>
      <c r="BF9" s="76">
        <v>40</v>
      </c>
    </row>
    <row r="10" spans="1:58" ht="15" customHeight="1" x14ac:dyDescent="0.2">
      <c r="A10" s="270" t="s">
        <v>19</v>
      </c>
      <c r="B10" s="317" t="s">
        <v>311</v>
      </c>
      <c r="C10" s="35">
        <v>3515</v>
      </c>
      <c r="D10" s="35">
        <v>17</v>
      </c>
      <c r="E10" s="35">
        <v>7</v>
      </c>
      <c r="F10" s="35">
        <v>102</v>
      </c>
      <c r="G10" s="35">
        <v>3</v>
      </c>
      <c r="H10" s="35">
        <v>1251</v>
      </c>
      <c r="I10" s="35">
        <v>45</v>
      </c>
      <c r="J10" s="35">
        <v>20</v>
      </c>
      <c r="K10" s="35">
        <v>3</v>
      </c>
      <c r="L10" s="35">
        <v>1</v>
      </c>
      <c r="M10" s="35">
        <v>146</v>
      </c>
      <c r="N10" s="35">
        <v>68</v>
      </c>
      <c r="O10" s="35">
        <v>26</v>
      </c>
      <c r="P10" s="35">
        <v>16</v>
      </c>
      <c r="Q10" s="35">
        <v>115</v>
      </c>
      <c r="R10" s="35">
        <v>27</v>
      </c>
      <c r="S10" s="35">
        <v>6</v>
      </c>
      <c r="T10" s="35">
        <v>8</v>
      </c>
      <c r="U10" s="35">
        <v>12</v>
      </c>
      <c r="V10" s="35">
        <v>16</v>
      </c>
      <c r="W10" s="35">
        <v>8</v>
      </c>
      <c r="X10" s="35">
        <v>48</v>
      </c>
      <c r="Y10" s="35">
        <v>55</v>
      </c>
      <c r="Z10" s="35">
        <v>75</v>
      </c>
      <c r="AA10" s="35">
        <v>39</v>
      </c>
      <c r="AB10" s="35">
        <v>3</v>
      </c>
      <c r="AC10" s="35">
        <v>15</v>
      </c>
      <c r="AD10" s="35">
        <v>2</v>
      </c>
      <c r="AE10" s="35">
        <v>6</v>
      </c>
      <c r="AF10" s="35">
        <v>41</v>
      </c>
      <c r="AG10" s="35">
        <v>3</v>
      </c>
      <c r="AH10" s="35">
        <v>120</v>
      </c>
      <c r="AI10" s="35">
        <v>24</v>
      </c>
      <c r="AJ10" s="35">
        <v>167</v>
      </c>
      <c r="AK10" s="35">
        <v>38</v>
      </c>
      <c r="AL10" s="35">
        <v>6</v>
      </c>
      <c r="AM10" s="35">
        <v>39</v>
      </c>
      <c r="AN10" s="35">
        <v>8</v>
      </c>
      <c r="AO10" s="35">
        <v>60</v>
      </c>
      <c r="AP10" s="35">
        <v>51</v>
      </c>
      <c r="AQ10" s="35">
        <v>2</v>
      </c>
      <c r="AR10" s="35">
        <v>2</v>
      </c>
      <c r="AS10" s="35">
        <v>11</v>
      </c>
      <c r="AT10" s="35">
        <v>3</v>
      </c>
      <c r="AU10" s="35">
        <v>12</v>
      </c>
      <c r="AV10" s="35">
        <v>192</v>
      </c>
      <c r="AW10" s="35">
        <v>76</v>
      </c>
      <c r="AX10" s="35">
        <v>3</v>
      </c>
      <c r="AY10" s="35">
        <v>83</v>
      </c>
      <c r="AZ10" s="35">
        <v>101</v>
      </c>
      <c r="BA10" s="35">
        <v>1</v>
      </c>
      <c r="BB10" s="35">
        <v>29</v>
      </c>
      <c r="BC10" s="35">
        <v>4</v>
      </c>
      <c r="BD10" s="35">
        <v>0</v>
      </c>
      <c r="BE10" s="35">
        <v>231</v>
      </c>
      <c r="BF10" s="35">
        <v>66</v>
      </c>
    </row>
    <row r="11" spans="1:58" ht="15" customHeight="1" x14ac:dyDescent="0.2">
      <c r="A11" s="269" t="s">
        <v>19</v>
      </c>
      <c r="B11" s="344" t="s">
        <v>314</v>
      </c>
      <c r="C11" s="76">
        <v>3164</v>
      </c>
      <c r="D11" s="76">
        <v>8</v>
      </c>
      <c r="E11" s="76">
        <v>10</v>
      </c>
      <c r="F11" s="76">
        <v>112</v>
      </c>
      <c r="G11" s="76">
        <v>3</v>
      </c>
      <c r="H11" s="76">
        <v>1212</v>
      </c>
      <c r="I11" s="76">
        <v>53</v>
      </c>
      <c r="J11" s="76">
        <v>18</v>
      </c>
      <c r="K11" s="76">
        <v>3</v>
      </c>
      <c r="L11" s="76"/>
      <c r="M11" s="76">
        <v>130</v>
      </c>
      <c r="N11" s="76">
        <v>44</v>
      </c>
      <c r="O11" s="76">
        <v>33</v>
      </c>
      <c r="P11" s="76">
        <v>18</v>
      </c>
      <c r="Q11" s="76">
        <v>76</v>
      </c>
      <c r="R11" s="76">
        <v>19</v>
      </c>
      <c r="S11" s="76">
        <v>11</v>
      </c>
      <c r="T11" s="76">
        <v>8</v>
      </c>
      <c r="U11" s="76">
        <v>6</v>
      </c>
      <c r="V11" s="76">
        <v>10</v>
      </c>
      <c r="W11" s="76">
        <v>6</v>
      </c>
      <c r="X11" s="76">
        <v>39</v>
      </c>
      <c r="Y11" s="76">
        <v>40</v>
      </c>
      <c r="Z11" s="76">
        <v>56</v>
      </c>
      <c r="AA11" s="76">
        <v>32</v>
      </c>
      <c r="AB11" s="76">
        <v>1</v>
      </c>
      <c r="AC11" s="76">
        <v>17</v>
      </c>
      <c r="AD11" s="76">
        <v>10</v>
      </c>
      <c r="AE11" s="76">
        <v>10</v>
      </c>
      <c r="AF11" s="76">
        <v>45</v>
      </c>
      <c r="AG11" s="76">
        <v>5</v>
      </c>
      <c r="AH11" s="76">
        <v>69</v>
      </c>
      <c r="AI11" s="76">
        <v>26</v>
      </c>
      <c r="AJ11" s="76">
        <v>99</v>
      </c>
      <c r="AK11" s="76">
        <v>26</v>
      </c>
      <c r="AL11" s="76">
        <v>4</v>
      </c>
      <c r="AM11" s="76">
        <v>19</v>
      </c>
      <c r="AN11" s="76">
        <v>10</v>
      </c>
      <c r="AO11" s="76">
        <v>57</v>
      </c>
      <c r="AP11" s="76">
        <v>43</v>
      </c>
      <c r="AQ11" s="76">
        <v>3</v>
      </c>
      <c r="AR11" s="76">
        <v>2</v>
      </c>
      <c r="AS11" s="76">
        <v>10</v>
      </c>
      <c r="AT11" s="76"/>
      <c r="AU11" s="76">
        <v>7</v>
      </c>
      <c r="AV11" s="76">
        <v>133</v>
      </c>
      <c r="AW11" s="76">
        <v>101</v>
      </c>
      <c r="AX11" s="76">
        <v>3</v>
      </c>
      <c r="AY11" s="76">
        <v>61</v>
      </c>
      <c r="AZ11" s="76">
        <v>127</v>
      </c>
      <c r="BA11" s="76">
        <v>1</v>
      </c>
      <c r="BB11" s="76">
        <v>23</v>
      </c>
      <c r="BC11" s="76">
        <v>5</v>
      </c>
      <c r="BD11" s="76">
        <v>1</v>
      </c>
      <c r="BE11" s="76">
        <v>236</v>
      </c>
      <c r="BF11" s="76">
        <v>62</v>
      </c>
    </row>
    <row r="12" spans="1:58" ht="15" customHeight="1" x14ac:dyDescent="0.2">
      <c r="A12" s="270" t="s">
        <v>19</v>
      </c>
      <c r="B12" s="317" t="s">
        <v>318</v>
      </c>
      <c r="C12" s="35">
        <v>2691</v>
      </c>
      <c r="D12" s="35">
        <v>5</v>
      </c>
      <c r="E12" s="35">
        <v>8</v>
      </c>
      <c r="F12" s="35">
        <v>95</v>
      </c>
      <c r="G12" s="35">
        <v>3</v>
      </c>
      <c r="H12" s="35">
        <v>1142</v>
      </c>
      <c r="I12" s="35">
        <v>38</v>
      </c>
      <c r="J12" s="35">
        <v>11</v>
      </c>
      <c r="K12" s="35">
        <v>1</v>
      </c>
      <c r="L12" s="35"/>
      <c r="M12" s="35">
        <v>125</v>
      </c>
      <c r="N12" s="35">
        <v>47</v>
      </c>
      <c r="O12" s="35">
        <v>23</v>
      </c>
      <c r="P12" s="35">
        <v>14</v>
      </c>
      <c r="Q12" s="35">
        <v>72</v>
      </c>
      <c r="R12" s="35">
        <v>17</v>
      </c>
      <c r="S12" s="35">
        <v>7</v>
      </c>
      <c r="T12" s="35">
        <v>3</v>
      </c>
      <c r="U12" s="35">
        <v>3</v>
      </c>
      <c r="V12" s="35">
        <v>3</v>
      </c>
      <c r="W12" s="35">
        <v>5</v>
      </c>
      <c r="X12" s="35">
        <v>24</v>
      </c>
      <c r="Y12" s="35">
        <v>35</v>
      </c>
      <c r="Z12" s="35">
        <v>37</v>
      </c>
      <c r="AA12" s="35">
        <v>19</v>
      </c>
      <c r="AB12" s="35">
        <v>3</v>
      </c>
      <c r="AC12" s="35">
        <v>11</v>
      </c>
      <c r="AD12" s="35">
        <v>5</v>
      </c>
      <c r="AE12" s="35">
        <v>11</v>
      </c>
      <c r="AF12" s="35">
        <v>38</v>
      </c>
      <c r="AG12" s="35">
        <v>4</v>
      </c>
      <c r="AH12" s="35">
        <v>73</v>
      </c>
      <c r="AI12" s="35">
        <v>15</v>
      </c>
      <c r="AJ12" s="35">
        <v>82</v>
      </c>
      <c r="AK12" s="35">
        <v>19</v>
      </c>
      <c r="AL12" s="35">
        <v>5</v>
      </c>
      <c r="AM12" s="35">
        <v>30</v>
      </c>
      <c r="AN12" s="35">
        <v>11</v>
      </c>
      <c r="AO12" s="35">
        <v>53</v>
      </c>
      <c r="AP12" s="35">
        <v>43</v>
      </c>
      <c r="AQ12" s="35">
        <v>2</v>
      </c>
      <c r="AR12" s="35">
        <v>2</v>
      </c>
      <c r="AS12" s="35">
        <v>11</v>
      </c>
      <c r="AT12" s="35">
        <v>5</v>
      </c>
      <c r="AU12" s="35">
        <v>15</v>
      </c>
      <c r="AV12" s="35">
        <v>152</v>
      </c>
      <c r="AW12" s="35">
        <v>65</v>
      </c>
      <c r="AX12" s="35">
        <v>1</v>
      </c>
      <c r="AY12" s="35">
        <v>52</v>
      </c>
      <c r="AZ12" s="35">
        <v>123</v>
      </c>
      <c r="BA12" s="35">
        <v>3</v>
      </c>
      <c r="BB12" s="35">
        <v>16</v>
      </c>
      <c r="BC12" s="35">
        <v>5</v>
      </c>
      <c r="BD12" s="35">
        <v>0</v>
      </c>
      <c r="BE12" s="35">
        <v>59</v>
      </c>
      <c r="BF12" s="35">
        <v>40</v>
      </c>
    </row>
    <row r="13" spans="1:58" ht="15" customHeight="1" x14ac:dyDescent="0.2">
      <c r="A13" s="269" t="s">
        <v>360</v>
      </c>
      <c r="B13" s="344" t="s">
        <v>292</v>
      </c>
      <c r="C13" s="76">
        <v>1236</v>
      </c>
      <c r="D13" s="76">
        <v>4</v>
      </c>
      <c r="E13" s="76"/>
      <c r="F13" s="76">
        <v>7</v>
      </c>
      <c r="G13" s="76">
        <v>1</v>
      </c>
      <c r="H13" s="76">
        <v>142</v>
      </c>
      <c r="I13" s="76">
        <v>8</v>
      </c>
      <c r="J13" s="76">
        <v>93</v>
      </c>
      <c r="K13" s="76">
        <v>3</v>
      </c>
      <c r="L13" s="76"/>
      <c r="M13" s="76">
        <v>63</v>
      </c>
      <c r="N13" s="76">
        <v>17</v>
      </c>
      <c r="O13" s="76">
        <v>1</v>
      </c>
      <c r="P13" s="76">
        <v>3</v>
      </c>
      <c r="Q13" s="76">
        <v>21</v>
      </c>
      <c r="R13" s="76">
        <v>6</v>
      </c>
      <c r="S13" s="76"/>
      <c r="T13" s="76">
        <v>1</v>
      </c>
      <c r="U13" s="76"/>
      <c r="V13" s="76"/>
      <c r="W13" s="76">
        <v>24</v>
      </c>
      <c r="X13" s="76">
        <v>18</v>
      </c>
      <c r="Y13" s="76">
        <v>102</v>
      </c>
      <c r="Z13" s="76">
        <v>22</v>
      </c>
      <c r="AA13" s="76">
        <v>6</v>
      </c>
      <c r="AB13" s="76">
        <v>1</v>
      </c>
      <c r="AC13" s="76">
        <v>1</v>
      </c>
      <c r="AD13" s="76"/>
      <c r="AE13" s="76"/>
      <c r="AF13" s="76">
        <v>2</v>
      </c>
      <c r="AG13" s="76">
        <v>16</v>
      </c>
      <c r="AH13" s="76">
        <v>119</v>
      </c>
      <c r="AI13" s="76">
        <v>3</v>
      </c>
      <c r="AJ13" s="76">
        <v>256</v>
      </c>
      <c r="AK13" s="76">
        <v>17</v>
      </c>
      <c r="AL13" s="76">
        <v>1</v>
      </c>
      <c r="AM13" s="76">
        <v>19</v>
      </c>
      <c r="AN13" s="76">
        <v>2</v>
      </c>
      <c r="AO13" s="76">
        <v>4</v>
      </c>
      <c r="AP13" s="76">
        <v>67</v>
      </c>
      <c r="AQ13" s="76">
        <v>1</v>
      </c>
      <c r="AR13" s="76">
        <v>13</v>
      </c>
      <c r="AS13" s="76">
        <v>5</v>
      </c>
      <c r="AT13" s="76"/>
      <c r="AU13" s="76">
        <v>7</v>
      </c>
      <c r="AV13" s="76">
        <v>16</v>
      </c>
      <c r="AW13" s="76">
        <v>9</v>
      </c>
      <c r="AX13" s="76">
        <v>5</v>
      </c>
      <c r="AY13" s="76">
        <v>30</v>
      </c>
      <c r="AZ13" s="76">
        <v>8</v>
      </c>
      <c r="BA13" s="76"/>
      <c r="BB13" s="76">
        <v>4</v>
      </c>
      <c r="BC13" s="76"/>
      <c r="BD13" s="76">
        <v>0</v>
      </c>
      <c r="BE13" s="76">
        <v>61</v>
      </c>
      <c r="BF13" s="76">
        <v>27</v>
      </c>
    </row>
    <row r="14" spans="1:58" ht="15" customHeight="1" x14ac:dyDescent="0.2">
      <c r="A14" s="270" t="s">
        <v>20</v>
      </c>
      <c r="B14" s="317" t="s">
        <v>291</v>
      </c>
      <c r="C14" s="35">
        <v>1558</v>
      </c>
      <c r="D14" s="35">
        <v>5</v>
      </c>
      <c r="E14" s="35">
        <v>9</v>
      </c>
      <c r="F14" s="35">
        <v>115</v>
      </c>
      <c r="G14" s="35">
        <v>12</v>
      </c>
      <c r="H14" s="35">
        <v>233</v>
      </c>
      <c r="I14" s="35">
        <v>148</v>
      </c>
      <c r="J14" s="35">
        <v>11</v>
      </c>
      <c r="K14" s="35">
        <v>1</v>
      </c>
      <c r="L14" s="35"/>
      <c r="M14" s="35">
        <v>68</v>
      </c>
      <c r="N14" s="35">
        <v>21</v>
      </c>
      <c r="O14" s="35">
        <v>13</v>
      </c>
      <c r="P14" s="35">
        <v>23</v>
      </c>
      <c r="Q14" s="35">
        <v>49</v>
      </c>
      <c r="R14" s="35">
        <v>19</v>
      </c>
      <c r="S14" s="35">
        <v>18</v>
      </c>
      <c r="T14" s="35">
        <v>18</v>
      </c>
      <c r="U14" s="35">
        <v>6</v>
      </c>
      <c r="V14" s="35">
        <v>7</v>
      </c>
      <c r="W14" s="35">
        <v>5</v>
      </c>
      <c r="X14" s="35">
        <v>10</v>
      </c>
      <c r="Y14" s="35">
        <v>14</v>
      </c>
      <c r="Z14" s="35">
        <v>46</v>
      </c>
      <c r="AA14" s="35">
        <v>42</v>
      </c>
      <c r="AB14" s="35">
        <v>2</v>
      </c>
      <c r="AC14" s="35">
        <v>11</v>
      </c>
      <c r="AD14" s="35">
        <v>21</v>
      </c>
      <c r="AE14" s="35">
        <v>20</v>
      </c>
      <c r="AF14" s="35">
        <v>14</v>
      </c>
      <c r="AG14" s="35">
        <v>3</v>
      </c>
      <c r="AH14" s="35">
        <v>26</v>
      </c>
      <c r="AI14" s="35">
        <v>47</v>
      </c>
      <c r="AJ14" s="35">
        <v>44</v>
      </c>
      <c r="AK14" s="35">
        <v>22</v>
      </c>
      <c r="AL14" s="35">
        <v>26</v>
      </c>
      <c r="AM14" s="35">
        <v>24</v>
      </c>
      <c r="AN14" s="35">
        <v>28</v>
      </c>
      <c r="AO14" s="35">
        <v>22</v>
      </c>
      <c r="AP14" s="35">
        <v>26</v>
      </c>
      <c r="AQ14" s="35"/>
      <c r="AR14" s="35">
        <v>1</v>
      </c>
      <c r="AS14" s="35">
        <v>9</v>
      </c>
      <c r="AT14" s="35">
        <v>9</v>
      </c>
      <c r="AU14" s="35">
        <v>13</v>
      </c>
      <c r="AV14" s="35">
        <v>82</v>
      </c>
      <c r="AW14" s="35">
        <v>60</v>
      </c>
      <c r="AX14" s="35">
        <v>3</v>
      </c>
      <c r="AY14" s="35">
        <v>21</v>
      </c>
      <c r="AZ14" s="35">
        <v>64</v>
      </c>
      <c r="BA14" s="35"/>
      <c r="BB14" s="35">
        <v>35</v>
      </c>
      <c r="BC14" s="35">
        <v>13</v>
      </c>
      <c r="BD14" s="35">
        <v>0</v>
      </c>
      <c r="BE14" s="35">
        <v>15</v>
      </c>
      <c r="BF14" s="35">
        <v>4</v>
      </c>
    </row>
    <row r="15" spans="1:58" ht="15" customHeight="1" x14ac:dyDescent="0.2">
      <c r="A15" s="269" t="s">
        <v>22</v>
      </c>
      <c r="B15" s="344" t="s">
        <v>272</v>
      </c>
      <c r="C15" s="76">
        <v>2386</v>
      </c>
      <c r="D15" s="76">
        <v>15</v>
      </c>
      <c r="E15" s="76">
        <v>2</v>
      </c>
      <c r="F15" s="76">
        <v>38</v>
      </c>
      <c r="G15" s="76">
        <v>7</v>
      </c>
      <c r="H15" s="76">
        <v>293</v>
      </c>
      <c r="I15" s="76">
        <v>14</v>
      </c>
      <c r="J15" s="76">
        <v>32</v>
      </c>
      <c r="K15" s="76">
        <v>4</v>
      </c>
      <c r="L15" s="76">
        <v>7</v>
      </c>
      <c r="M15" s="76">
        <v>198</v>
      </c>
      <c r="N15" s="76">
        <v>72</v>
      </c>
      <c r="O15" s="76">
        <v>7</v>
      </c>
      <c r="P15" s="76">
        <v>6</v>
      </c>
      <c r="Q15" s="76">
        <v>93</v>
      </c>
      <c r="R15" s="76">
        <v>31</v>
      </c>
      <c r="S15" s="76">
        <v>5</v>
      </c>
      <c r="T15" s="76">
        <v>10</v>
      </c>
      <c r="U15" s="76">
        <v>9</v>
      </c>
      <c r="V15" s="76">
        <v>35</v>
      </c>
      <c r="W15" s="76">
        <v>5</v>
      </c>
      <c r="X15" s="76">
        <v>142</v>
      </c>
      <c r="Y15" s="76">
        <v>37</v>
      </c>
      <c r="Z15" s="76">
        <v>42</v>
      </c>
      <c r="AA15" s="76">
        <v>22</v>
      </c>
      <c r="AB15" s="76">
        <v>19</v>
      </c>
      <c r="AC15" s="76">
        <v>12</v>
      </c>
      <c r="AD15" s="76">
        <v>3</v>
      </c>
      <c r="AE15" s="76">
        <v>9</v>
      </c>
      <c r="AF15" s="76">
        <v>5</v>
      </c>
      <c r="AG15" s="76">
        <v>2</v>
      </c>
      <c r="AH15" s="76">
        <v>122</v>
      </c>
      <c r="AI15" s="76">
        <v>9</v>
      </c>
      <c r="AJ15" s="76">
        <v>190</v>
      </c>
      <c r="AK15" s="76">
        <v>71</v>
      </c>
      <c r="AL15" s="76">
        <v>3</v>
      </c>
      <c r="AM15" s="76">
        <v>40</v>
      </c>
      <c r="AN15" s="76">
        <v>11</v>
      </c>
      <c r="AO15" s="76">
        <v>13</v>
      </c>
      <c r="AP15" s="76">
        <v>80</v>
      </c>
      <c r="AQ15" s="76">
        <v>6</v>
      </c>
      <c r="AR15" s="76">
        <v>4</v>
      </c>
      <c r="AS15" s="76">
        <v>20</v>
      </c>
      <c r="AT15" s="76">
        <v>2</v>
      </c>
      <c r="AU15" s="76">
        <v>26</v>
      </c>
      <c r="AV15" s="76">
        <v>186</v>
      </c>
      <c r="AW15" s="76">
        <v>16</v>
      </c>
      <c r="AX15" s="76">
        <v>1</v>
      </c>
      <c r="AY15" s="76">
        <v>171</v>
      </c>
      <c r="AZ15" s="76">
        <v>39</v>
      </c>
      <c r="BA15" s="76">
        <v>6</v>
      </c>
      <c r="BB15" s="76">
        <v>12</v>
      </c>
      <c r="BC15" s="76"/>
      <c r="BD15" s="76">
        <v>0</v>
      </c>
      <c r="BE15" s="76">
        <v>137</v>
      </c>
      <c r="BF15" s="76">
        <v>44</v>
      </c>
    </row>
    <row r="16" spans="1:58" ht="15" customHeight="1" x14ac:dyDescent="0.2">
      <c r="A16" s="270" t="s">
        <v>23</v>
      </c>
      <c r="B16" s="317" t="s">
        <v>261</v>
      </c>
      <c r="C16" s="35">
        <v>2620</v>
      </c>
      <c r="D16" s="35">
        <v>26</v>
      </c>
      <c r="E16" s="35">
        <v>2</v>
      </c>
      <c r="F16" s="35">
        <v>35</v>
      </c>
      <c r="G16" s="35">
        <v>16</v>
      </c>
      <c r="H16" s="35">
        <v>306</v>
      </c>
      <c r="I16" s="35">
        <v>28</v>
      </c>
      <c r="J16" s="35">
        <v>19</v>
      </c>
      <c r="K16" s="35">
        <v>2</v>
      </c>
      <c r="L16" s="35"/>
      <c r="M16" s="35">
        <v>566</v>
      </c>
      <c r="N16" s="35">
        <v>103</v>
      </c>
      <c r="O16" s="35">
        <v>1</v>
      </c>
      <c r="P16" s="35">
        <v>9</v>
      </c>
      <c r="Q16" s="35">
        <v>92</v>
      </c>
      <c r="R16" s="35">
        <v>37</v>
      </c>
      <c r="S16" s="35">
        <v>9</v>
      </c>
      <c r="T16" s="35">
        <v>8</v>
      </c>
      <c r="U16" s="35">
        <v>19</v>
      </c>
      <c r="V16" s="35">
        <v>38</v>
      </c>
      <c r="W16" s="35">
        <v>8</v>
      </c>
      <c r="X16" s="35">
        <v>54</v>
      </c>
      <c r="Y16" s="35">
        <v>37</v>
      </c>
      <c r="Z16" s="35">
        <v>66</v>
      </c>
      <c r="AA16" s="35">
        <v>21</v>
      </c>
      <c r="AB16" s="35">
        <v>13</v>
      </c>
      <c r="AC16" s="35">
        <v>25</v>
      </c>
      <c r="AD16" s="35">
        <v>2</v>
      </c>
      <c r="AE16" s="35">
        <v>6</v>
      </c>
      <c r="AF16" s="35">
        <v>19</v>
      </c>
      <c r="AG16" s="35">
        <v>4</v>
      </c>
      <c r="AH16" s="35">
        <v>105</v>
      </c>
      <c r="AI16" s="35">
        <v>9</v>
      </c>
      <c r="AJ16" s="35">
        <v>152</v>
      </c>
      <c r="AK16" s="35">
        <v>53</v>
      </c>
      <c r="AL16" s="35">
        <v>3</v>
      </c>
      <c r="AM16" s="35">
        <v>71</v>
      </c>
      <c r="AN16" s="35">
        <v>18</v>
      </c>
      <c r="AO16" s="35">
        <v>14</v>
      </c>
      <c r="AP16" s="35">
        <v>125</v>
      </c>
      <c r="AQ16" s="35">
        <v>15</v>
      </c>
      <c r="AR16" s="35"/>
      <c r="AS16" s="35">
        <v>27</v>
      </c>
      <c r="AT16" s="35">
        <v>5</v>
      </c>
      <c r="AU16" s="35">
        <v>34</v>
      </c>
      <c r="AV16" s="35">
        <v>157</v>
      </c>
      <c r="AW16" s="35">
        <v>37</v>
      </c>
      <c r="AX16" s="35">
        <v>1</v>
      </c>
      <c r="AY16" s="35">
        <v>72</v>
      </c>
      <c r="AZ16" s="35">
        <v>50</v>
      </c>
      <c r="BA16" s="35">
        <v>10</v>
      </c>
      <c r="BB16" s="35">
        <v>29</v>
      </c>
      <c r="BC16" s="35">
        <v>3</v>
      </c>
      <c r="BD16" s="35">
        <v>0</v>
      </c>
      <c r="BE16" s="35">
        <v>41</v>
      </c>
      <c r="BF16" s="35">
        <v>18</v>
      </c>
    </row>
    <row r="17" spans="1:58" ht="15" customHeight="1" x14ac:dyDescent="0.2">
      <c r="A17" s="269" t="s">
        <v>23</v>
      </c>
      <c r="B17" s="344" t="s">
        <v>281</v>
      </c>
      <c r="C17" s="76">
        <v>3098</v>
      </c>
      <c r="D17" s="76">
        <v>44</v>
      </c>
      <c r="E17" s="76">
        <v>1</v>
      </c>
      <c r="F17" s="76">
        <v>40</v>
      </c>
      <c r="G17" s="76">
        <v>6</v>
      </c>
      <c r="H17" s="76">
        <v>403</v>
      </c>
      <c r="I17" s="76">
        <v>35</v>
      </c>
      <c r="J17" s="76">
        <v>25</v>
      </c>
      <c r="K17" s="76">
        <v>3</v>
      </c>
      <c r="L17" s="76"/>
      <c r="M17" s="76">
        <v>618</v>
      </c>
      <c r="N17" s="76">
        <v>136</v>
      </c>
      <c r="O17" s="76">
        <v>4</v>
      </c>
      <c r="P17" s="76">
        <v>13</v>
      </c>
      <c r="Q17" s="76">
        <v>98</v>
      </c>
      <c r="R17" s="76">
        <v>37</v>
      </c>
      <c r="S17" s="76">
        <v>6</v>
      </c>
      <c r="T17" s="76">
        <v>12</v>
      </c>
      <c r="U17" s="76">
        <v>16</v>
      </c>
      <c r="V17" s="76">
        <v>33</v>
      </c>
      <c r="W17" s="76">
        <v>8</v>
      </c>
      <c r="X17" s="76">
        <v>63</v>
      </c>
      <c r="Y17" s="76">
        <v>46</v>
      </c>
      <c r="Z17" s="76">
        <v>113</v>
      </c>
      <c r="AA17" s="76">
        <v>38</v>
      </c>
      <c r="AB17" s="76">
        <v>8</v>
      </c>
      <c r="AC17" s="76">
        <v>28</v>
      </c>
      <c r="AD17" s="76">
        <v>1</v>
      </c>
      <c r="AE17" s="76">
        <v>6</v>
      </c>
      <c r="AF17" s="76">
        <v>11</v>
      </c>
      <c r="AG17" s="76">
        <v>5</v>
      </c>
      <c r="AH17" s="76">
        <v>113</v>
      </c>
      <c r="AI17" s="76">
        <v>8</v>
      </c>
      <c r="AJ17" s="76">
        <v>172</v>
      </c>
      <c r="AK17" s="76">
        <v>67</v>
      </c>
      <c r="AL17" s="76">
        <v>3</v>
      </c>
      <c r="AM17" s="76">
        <v>61</v>
      </c>
      <c r="AN17" s="76">
        <v>27</v>
      </c>
      <c r="AO17" s="76">
        <v>21</v>
      </c>
      <c r="AP17" s="76">
        <v>82</v>
      </c>
      <c r="AQ17" s="76">
        <v>12</v>
      </c>
      <c r="AR17" s="76">
        <v>5</v>
      </c>
      <c r="AS17" s="76">
        <v>40</v>
      </c>
      <c r="AT17" s="76"/>
      <c r="AU17" s="76">
        <v>29</v>
      </c>
      <c r="AV17" s="76">
        <v>152</v>
      </c>
      <c r="AW17" s="76">
        <v>54</v>
      </c>
      <c r="AX17" s="76">
        <v>1</v>
      </c>
      <c r="AY17" s="76">
        <v>87</v>
      </c>
      <c r="AZ17" s="76">
        <v>42</v>
      </c>
      <c r="BA17" s="76">
        <v>5</v>
      </c>
      <c r="BB17" s="76">
        <v>40</v>
      </c>
      <c r="BC17" s="76">
        <v>1</v>
      </c>
      <c r="BD17" s="76">
        <v>0</v>
      </c>
      <c r="BE17" s="76">
        <v>167</v>
      </c>
      <c r="BF17" s="76">
        <v>52</v>
      </c>
    </row>
    <row r="18" spans="1:58" ht="15" customHeight="1" x14ac:dyDescent="0.2">
      <c r="A18" s="270" t="s">
        <v>23</v>
      </c>
      <c r="B18" s="317" t="s">
        <v>294</v>
      </c>
      <c r="C18" s="35">
        <v>1526</v>
      </c>
      <c r="D18" s="35">
        <v>27</v>
      </c>
      <c r="E18" s="35">
        <v>1</v>
      </c>
      <c r="F18" s="35">
        <v>13</v>
      </c>
      <c r="G18" s="35">
        <v>5</v>
      </c>
      <c r="H18" s="35">
        <v>146</v>
      </c>
      <c r="I18" s="35">
        <v>13</v>
      </c>
      <c r="J18" s="35">
        <v>12</v>
      </c>
      <c r="K18" s="35">
        <v>1</v>
      </c>
      <c r="L18" s="35"/>
      <c r="M18" s="35">
        <v>617</v>
      </c>
      <c r="N18" s="35">
        <v>68</v>
      </c>
      <c r="O18" s="35">
        <v>3</v>
      </c>
      <c r="P18" s="35">
        <v>7</v>
      </c>
      <c r="Q18" s="35">
        <v>25</v>
      </c>
      <c r="R18" s="35">
        <v>11</v>
      </c>
      <c r="S18" s="35">
        <v>2</v>
      </c>
      <c r="T18" s="35">
        <v>2</v>
      </c>
      <c r="U18" s="35">
        <v>12</v>
      </c>
      <c r="V18" s="35">
        <v>10</v>
      </c>
      <c r="W18" s="35">
        <v>9</v>
      </c>
      <c r="X18" s="35">
        <v>15</v>
      </c>
      <c r="Y18" s="35">
        <v>31</v>
      </c>
      <c r="Z18" s="35">
        <v>24</v>
      </c>
      <c r="AA18" s="35">
        <v>11</v>
      </c>
      <c r="AB18" s="35">
        <v>14</v>
      </c>
      <c r="AC18" s="35">
        <v>7</v>
      </c>
      <c r="AD18" s="35">
        <v>1</v>
      </c>
      <c r="AE18" s="35">
        <v>5</v>
      </c>
      <c r="AF18" s="35">
        <v>4</v>
      </c>
      <c r="AG18" s="35">
        <v>3</v>
      </c>
      <c r="AH18" s="35">
        <v>37</v>
      </c>
      <c r="AI18" s="35">
        <v>5</v>
      </c>
      <c r="AJ18" s="35">
        <v>77</v>
      </c>
      <c r="AK18" s="35">
        <v>44</v>
      </c>
      <c r="AL18" s="35">
        <v>1</v>
      </c>
      <c r="AM18" s="35">
        <v>14</v>
      </c>
      <c r="AN18" s="35">
        <v>5</v>
      </c>
      <c r="AO18" s="35">
        <v>7</v>
      </c>
      <c r="AP18" s="35">
        <v>31</v>
      </c>
      <c r="AQ18" s="35">
        <v>10</v>
      </c>
      <c r="AR18" s="35">
        <v>3</v>
      </c>
      <c r="AS18" s="35">
        <v>30</v>
      </c>
      <c r="AT18" s="35">
        <v>1</v>
      </c>
      <c r="AU18" s="35">
        <v>22</v>
      </c>
      <c r="AV18" s="35">
        <v>53</v>
      </c>
      <c r="AW18" s="35">
        <v>10</v>
      </c>
      <c r="AX18" s="35"/>
      <c r="AY18" s="35">
        <v>28</v>
      </c>
      <c r="AZ18" s="35">
        <v>13</v>
      </c>
      <c r="BA18" s="35">
        <v>3</v>
      </c>
      <c r="BB18" s="35">
        <v>5</v>
      </c>
      <c r="BC18" s="35"/>
      <c r="BD18" s="35">
        <v>0</v>
      </c>
      <c r="BE18" s="35">
        <v>18</v>
      </c>
      <c r="BF18" s="35">
        <v>10</v>
      </c>
    </row>
    <row r="19" spans="1:58" ht="15" customHeight="1" x14ac:dyDescent="0.2">
      <c r="A19" s="269" t="s">
        <v>24</v>
      </c>
      <c r="B19" s="344" t="s">
        <v>270</v>
      </c>
      <c r="C19" s="76" t="s">
        <v>172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>
        <v>77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>
        <v>1</v>
      </c>
      <c r="AT19" s="76"/>
      <c r="AU19" s="76"/>
      <c r="AV19" s="76">
        <v>1</v>
      </c>
      <c r="AW19" s="76">
        <v>1</v>
      </c>
      <c r="AX19" s="76"/>
      <c r="AY19" s="76">
        <v>1</v>
      </c>
      <c r="AZ19" s="76"/>
      <c r="BA19" s="76"/>
      <c r="BB19" s="76"/>
      <c r="BC19" s="76"/>
      <c r="BD19" s="76">
        <v>0</v>
      </c>
      <c r="BE19" s="76">
        <v>0</v>
      </c>
      <c r="BF19" s="76"/>
    </row>
    <row r="20" spans="1:58" ht="15" customHeight="1" x14ac:dyDescent="0.2">
      <c r="A20" s="270" t="s">
        <v>25</v>
      </c>
      <c r="B20" s="317" t="s">
        <v>296</v>
      </c>
      <c r="C20" s="35">
        <v>943</v>
      </c>
      <c r="D20" s="35">
        <v>2</v>
      </c>
      <c r="E20" s="35">
        <v>2</v>
      </c>
      <c r="F20" s="35">
        <v>15</v>
      </c>
      <c r="G20" s="35">
        <v>1</v>
      </c>
      <c r="H20" s="35">
        <v>74</v>
      </c>
      <c r="I20" s="35">
        <v>25</v>
      </c>
      <c r="J20" s="35">
        <v>6</v>
      </c>
      <c r="K20" s="35"/>
      <c r="L20" s="35"/>
      <c r="M20" s="35">
        <v>21</v>
      </c>
      <c r="N20" s="35">
        <v>8</v>
      </c>
      <c r="O20" s="35">
        <v>7</v>
      </c>
      <c r="P20" s="35">
        <v>12</v>
      </c>
      <c r="Q20" s="35">
        <v>138</v>
      </c>
      <c r="R20" s="35">
        <v>23</v>
      </c>
      <c r="S20" s="35">
        <v>126</v>
      </c>
      <c r="T20" s="35">
        <v>17</v>
      </c>
      <c r="U20" s="35">
        <v>2</v>
      </c>
      <c r="V20" s="35">
        <v>1</v>
      </c>
      <c r="W20" s="35">
        <v>1</v>
      </c>
      <c r="X20" s="35">
        <v>5</v>
      </c>
      <c r="Y20" s="35">
        <v>4</v>
      </c>
      <c r="Z20" s="35">
        <v>37</v>
      </c>
      <c r="AA20" s="35">
        <v>79</v>
      </c>
      <c r="AB20" s="35">
        <v>2</v>
      </c>
      <c r="AC20" s="35">
        <v>25</v>
      </c>
      <c r="AD20" s="35">
        <v>4</v>
      </c>
      <c r="AE20" s="35">
        <v>21</v>
      </c>
      <c r="AF20" s="35">
        <v>1</v>
      </c>
      <c r="AG20" s="35"/>
      <c r="AH20" s="35">
        <v>4</v>
      </c>
      <c r="AI20" s="35">
        <v>3</v>
      </c>
      <c r="AJ20" s="35">
        <v>15</v>
      </c>
      <c r="AK20" s="35">
        <v>11</v>
      </c>
      <c r="AL20" s="35">
        <v>10</v>
      </c>
      <c r="AM20" s="35">
        <v>24</v>
      </c>
      <c r="AN20" s="35">
        <v>11</v>
      </c>
      <c r="AO20" s="35">
        <v>2</v>
      </c>
      <c r="AP20" s="35">
        <v>14</v>
      </c>
      <c r="AQ20" s="35"/>
      <c r="AR20" s="35">
        <v>1</v>
      </c>
      <c r="AS20" s="35">
        <v>3</v>
      </c>
      <c r="AT20" s="35">
        <v>13</v>
      </c>
      <c r="AU20" s="35">
        <v>5</v>
      </c>
      <c r="AV20" s="35">
        <v>21</v>
      </c>
      <c r="AW20" s="35">
        <v>29</v>
      </c>
      <c r="AX20" s="35"/>
      <c r="AY20" s="35">
        <v>15</v>
      </c>
      <c r="AZ20" s="35">
        <v>12</v>
      </c>
      <c r="BA20" s="35"/>
      <c r="BB20" s="35">
        <v>67</v>
      </c>
      <c r="BC20" s="35"/>
      <c r="BD20" s="35">
        <v>0</v>
      </c>
      <c r="BE20" s="35">
        <v>14</v>
      </c>
      <c r="BF20" s="35">
        <v>9</v>
      </c>
    </row>
    <row r="21" spans="1:58" ht="15" customHeight="1" x14ac:dyDescent="0.2">
      <c r="A21" s="269" t="s">
        <v>26</v>
      </c>
      <c r="B21" s="344" t="s">
        <v>246</v>
      </c>
      <c r="C21" s="76">
        <v>2426</v>
      </c>
      <c r="D21" s="76">
        <v>14</v>
      </c>
      <c r="E21" s="76">
        <v>2</v>
      </c>
      <c r="F21" s="76">
        <v>62</v>
      </c>
      <c r="G21" s="76">
        <v>10</v>
      </c>
      <c r="H21" s="76">
        <v>307</v>
      </c>
      <c r="I21" s="76">
        <v>30</v>
      </c>
      <c r="J21" s="76">
        <v>12</v>
      </c>
      <c r="K21" s="76"/>
      <c r="L21" s="76"/>
      <c r="M21" s="76">
        <v>133</v>
      </c>
      <c r="N21" s="76">
        <v>47</v>
      </c>
      <c r="O21" s="76">
        <v>8</v>
      </c>
      <c r="P21" s="76">
        <v>9</v>
      </c>
      <c r="Q21" s="76">
        <v>381</v>
      </c>
      <c r="R21" s="76">
        <v>82</v>
      </c>
      <c r="S21" s="76">
        <v>36</v>
      </c>
      <c r="T21" s="76">
        <v>19</v>
      </c>
      <c r="U21" s="76">
        <v>12</v>
      </c>
      <c r="V21" s="76">
        <v>9</v>
      </c>
      <c r="W21" s="76">
        <v>7</v>
      </c>
      <c r="X21" s="76">
        <v>25</v>
      </c>
      <c r="Y21" s="76">
        <v>32</v>
      </c>
      <c r="Z21" s="76">
        <v>136</v>
      </c>
      <c r="AA21" s="76">
        <v>49</v>
      </c>
      <c r="AB21" s="76">
        <v>3</v>
      </c>
      <c r="AC21" s="76">
        <v>41</v>
      </c>
      <c r="AD21" s="76">
        <v>4</v>
      </c>
      <c r="AE21" s="76">
        <v>16</v>
      </c>
      <c r="AF21" s="76">
        <v>21</v>
      </c>
      <c r="AG21" s="76">
        <v>3</v>
      </c>
      <c r="AH21" s="76">
        <v>72</v>
      </c>
      <c r="AI21" s="76">
        <v>9</v>
      </c>
      <c r="AJ21" s="76">
        <v>104</v>
      </c>
      <c r="AK21" s="76">
        <v>37</v>
      </c>
      <c r="AL21" s="76">
        <v>8</v>
      </c>
      <c r="AM21" s="76">
        <v>75</v>
      </c>
      <c r="AN21" s="76">
        <v>19</v>
      </c>
      <c r="AO21" s="76">
        <v>22</v>
      </c>
      <c r="AP21" s="76">
        <v>53</v>
      </c>
      <c r="AQ21" s="76"/>
      <c r="AR21" s="76">
        <v>4</v>
      </c>
      <c r="AS21" s="76">
        <v>8</v>
      </c>
      <c r="AT21" s="76">
        <v>12</v>
      </c>
      <c r="AU21" s="76">
        <v>19</v>
      </c>
      <c r="AV21" s="76">
        <v>133</v>
      </c>
      <c r="AW21" s="76">
        <v>31</v>
      </c>
      <c r="AX21" s="76"/>
      <c r="AY21" s="76">
        <v>47</v>
      </c>
      <c r="AZ21" s="76">
        <v>45</v>
      </c>
      <c r="BA21" s="76">
        <v>2</v>
      </c>
      <c r="BB21" s="76">
        <v>81</v>
      </c>
      <c r="BC21" s="76">
        <v>3</v>
      </c>
      <c r="BD21" s="76">
        <v>0</v>
      </c>
      <c r="BE21" s="76">
        <v>101</v>
      </c>
      <c r="BF21" s="76">
        <v>31</v>
      </c>
    </row>
    <row r="22" spans="1:58" ht="15" customHeight="1" x14ac:dyDescent="0.2">
      <c r="A22" s="270" t="s">
        <v>26</v>
      </c>
      <c r="B22" s="317" t="s">
        <v>284</v>
      </c>
      <c r="C22" s="35">
        <v>857</v>
      </c>
      <c r="D22" s="35">
        <v>1</v>
      </c>
      <c r="E22" s="35"/>
      <c r="F22" s="35">
        <v>10</v>
      </c>
      <c r="G22" s="35">
        <v>3</v>
      </c>
      <c r="H22" s="35">
        <v>74</v>
      </c>
      <c r="I22" s="35">
        <v>3</v>
      </c>
      <c r="J22" s="35">
        <v>5</v>
      </c>
      <c r="K22" s="35"/>
      <c r="L22" s="35"/>
      <c r="M22" s="35">
        <v>18</v>
      </c>
      <c r="N22" s="35">
        <v>8</v>
      </c>
      <c r="O22" s="35">
        <v>2</v>
      </c>
      <c r="P22" s="35">
        <v>3</v>
      </c>
      <c r="Q22" s="35">
        <v>399</v>
      </c>
      <c r="R22" s="35">
        <v>30</v>
      </c>
      <c r="S22" s="35">
        <v>7</v>
      </c>
      <c r="T22" s="35">
        <v>4</v>
      </c>
      <c r="U22" s="35">
        <v>8</v>
      </c>
      <c r="V22" s="35">
        <v>1</v>
      </c>
      <c r="W22" s="35">
        <v>1</v>
      </c>
      <c r="X22" s="35">
        <v>5</v>
      </c>
      <c r="Y22" s="35">
        <v>7</v>
      </c>
      <c r="Z22" s="35">
        <v>23</v>
      </c>
      <c r="AA22" s="35">
        <v>10</v>
      </c>
      <c r="AB22" s="35">
        <v>1</v>
      </c>
      <c r="AC22" s="35">
        <v>30</v>
      </c>
      <c r="AD22" s="35">
        <v>1</v>
      </c>
      <c r="AE22" s="35">
        <v>4</v>
      </c>
      <c r="AF22" s="35">
        <v>1</v>
      </c>
      <c r="AG22" s="35">
        <v>1</v>
      </c>
      <c r="AH22" s="35">
        <v>19</v>
      </c>
      <c r="AI22" s="35">
        <v>4</v>
      </c>
      <c r="AJ22" s="35">
        <v>30</v>
      </c>
      <c r="AK22" s="35">
        <v>6</v>
      </c>
      <c r="AL22" s="35">
        <v>1</v>
      </c>
      <c r="AM22" s="35">
        <v>17</v>
      </c>
      <c r="AN22" s="35">
        <v>4</v>
      </c>
      <c r="AO22" s="35">
        <v>2</v>
      </c>
      <c r="AP22" s="35">
        <v>10</v>
      </c>
      <c r="AQ22" s="35"/>
      <c r="AR22" s="35">
        <v>1</v>
      </c>
      <c r="AS22" s="35">
        <v>2</v>
      </c>
      <c r="AT22" s="35">
        <v>3</v>
      </c>
      <c r="AU22" s="35">
        <v>5</v>
      </c>
      <c r="AV22" s="35">
        <v>29</v>
      </c>
      <c r="AW22" s="35">
        <v>5</v>
      </c>
      <c r="AX22" s="35"/>
      <c r="AY22" s="35">
        <v>9</v>
      </c>
      <c r="AZ22" s="35">
        <v>5</v>
      </c>
      <c r="BA22" s="35"/>
      <c r="BB22" s="35">
        <v>17</v>
      </c>
      <c r="BC22" s="35"/>
      <c r="BD22" s="35">
        <v>0</v>
      </c>
      <c r="BE22" s="35">
        <v>23</v>
      </c>
      <c r="BF22" s="35">
        <v>5</v>
      </c>
    </row>
    <row r="23" spans="1:58" ht="15" customHeight="1" x14ac:dyDescent="0.2">
      <c r="A23" s="269" t="s">
        <v>26</v>
      </c>
      <c r="B23" s="344" t="s">
        <v>295</v>
      </c>
      <c r="C23" s="76">
        <v>1648</v>
      </c>
      <c r="D23" s="76">
        <v>7</v>
      </c>
      <c r="E23" s="76">
        <v>2</v>
      </c>
      <c r="F23" s="76">
        <v>19</v>
      </c>
      <c r="G23" s="76">
        <v>1</v>
      </c>
      <c r="H23" s="76">
        <v>205</v>
      </c>
      <c r="I23" s="76">
        <v>12</v>
      </c>
      <c r="J23" s="76">
        <v>19</v>
      </c>
      <c r="K23" s="76"/>
      <c r="L23" s="76"/>
      <c r="M23" s="76">
        <v>70</v>
      </c>
      <c r="N23" s="76">
        <v>22</v>
      </c>
      <c r="O23" s="76">
        <v>2</v>
      </c>
      <c r="P23" s="76">
        <v>3</v>
      </c>
      <c r="Q23" s="76">
        <v>455</v>
      </c>
      <c r="R23" s="76">
        <v>64</v>
      </c>
      <c r="S23" s="76">
        <v>24</v>
      </c>
      <c r="T23" s="76">
        <v>7</v>
      </c>
      <c r="U23" s="76">
        <v>13</v>
      </c>
      <c r="V23" s="76">
        <v>3</v>
      </c>
      <c r="W23" s="76">
        <v>1</v>
      </c>
      <c r="X23" s="76">
        <v>19</v>
      </c>
      <c r="Y23" s="76">
        <v>26</v>
      </c>
      <c r="Z23" s="76">
        <v>95</v>
      </c>
      <c r="AA23" s="76">
        <v>49</v>
      </c>
      <c r="AB23" s="76">
        <v>6</v>
      </c>
      <c r="AC23" s="76">
        <v>25</v>
      </c>
      <c r="AD23" s="76">
        <v>2</v>
      </c>
      <c r="AE23" s="76">
        <v>10</v>
      </c>
      <c r="AF23" s="76">
        <v>6</v>
      </c>
      <c r="AG23" s="76">
        <v>2</v>
      </c>
      <c r="AH23" s="76">
        <v>53</v>
      </c>
      <c r="AI23" s="76">
        <v>4</v>
      </c>
      <c r="AJ23" s="76">
        <v>85</v>
      </c>
      <c r="AK23" s="76">
        <v>20</v>
      </c>
      <c r="AL23" s="76">
        <v>2</v>
      </c>
      <c r="AM23" s="76">
        <v>55</v>
      </c>
      <c r="AN23" s="76">
        <v>4</v>
      </c>
      <c r="AO23" s="76">
        <v>8</v>
      </c>
      <c r="AP23" s="76">
        <v>37</v>
      </c>
      <c r="AQ23" s="76">
        <v>2</v>
      </c>
      <c r="AR23" s="76">
        <v>2</v>
      </c>
      <c r="AS23" s="76">
        <v>7</v>
      </c>
      <c r="AT23" s="76">
        <v>3</v>
      </c>
      <c r="AU23" s="76">
        <v>9</v>
      </c>
      <c r="AV23" s="76">
        <v>61</v>
      </c>
      <c r="AW23" s="76">
        <v>5</v>
      </c>
      <c r="AX23" s="76"/>
      <c r="AY23" s="76">
        <v>21</v>
      </c>
      <c r="AZ23" s="76">
        <v>17</v>
      </c>
      <c r="BA23" s="76">
        <v>2</v>
      </c>
      <c r="BB23" s="76">
        <v>39</v>
      </c>
      <c r="BC23" s="76">
        <v>1</v>
      </c>
      <c r="BD23" s="76">
        <v>0</v>
      </c>
      <c r="BE23" s="76">
        <v>33</v>
      </c>
      <c r="BF23" s="76">
        <v>9</v>
      </c>
    </row>
    <row r="24" spans="1:58" ht="15" customHeight="1" x14ac:dyDescent="0.2">
      <c r="A24" s="270" t="s">
        <v>27</v>
      </c>
      <c r="B24" s="317" t="s">
        <v>273</v>
      </c>
      <c r="C24" s="35">
        <v>1672</v>
      </c>
      <c r="D24" s="35">
        <v>10</v>
      </c>
      <c r="E24" s="35">
        <v>1</v>
      </c>
      <c r="F24" s="35">
        <v>15</v>
      </c>
      <c r="G24" s="35">
        <v>2</v>
      </c>
      <c r="H24" s="35">
        <v>174</v>
      </c>
      <c r="I24" s="35">
        <v>8</v>
      </c>
      <c r="J24" s="35">
        <v>9</v>
      </c>
      <c r="K24" s="35"/>
      <c r="L24" s="35"/>
      <c r="M24" s="35">
        <v>90</v>
      </c>
      <c r="N24" s="35">
        <v>26</v>
      </c>
      <c r="O24" s="35">
        <v>5</v>
      </c>
      <c r="P24" s="35">
        <v>11</v>
      </c>
      <c r="Q24" s="35">
        <v>212</v>
      </c>
      <c r="R24" s="35">
        <v>230</v>
      </c>
      <c r="S24" s="35">
        <v>17</v>
      </c>
      <c r="T24" s="35">
        <v>8</v>
      </c>
      <c r="U24" s="35">
        <v>38</v>
      </c>
      <c r="V24" s="35">
        <v>4</v>
      </c>
      <c r="W24" s="35">
        <v>2</v>
      </c>
      <c r="X24" s="35">
        <v>11</v>
      </c>
      <c r="Y24" s="35">
        <v>14</v>
      </c>
      <c r="Z24" s="35">
        <v>112</v>
      </c>
      <c r="AA24" s="35">
        <v>23</v>
      </c>
      <c r="AB24" s="35">
        <v>6</v>
      </c>
      <c r="AC24" s="35">
        <v>27</v>
      </c>
      <c r="AD24" s="35">
        <v>1</v>
      </c>
      <c r="AE24" s="35">
        <v>3</v>
      </c>
      <c r="AF24" s="35">
        <v>8</v>
      </c>
      <c r="AG24" s="35">
        <v>3</v>
      </c>
      <c r="AH24" s="35">
        <v>35</v>
      </c>
      <c r="AI24" s="35">
        <v>4</v>
      </c>
      <c r="AJ24" s="35">
        <v>56</v>
      </c>
      <c r="AK24" s="35">
        <v>16</v>
      </c>
      <c r="AL24" s="35">
        <v>3</v>
      </c>
      <c r="AM24" s="35">
        <v>103</v>
      </c>
      <c r="AN24" s="35">
        <v>11</v>
      </c>
      <c r="AO24" s="35">
        <v>10</v>
      </c>
      <c r="AP24" s="35">
        <v>34</v>
      </c>
      <c r="AQ24" s="35"/>
      <c r="AR24" s="35">
        <v>1</v>
      </c>
      <c r="AS24" s="35">
        <v>4</v>
      </c>
      <c r="AT24" s="35">
        <v>3</v>
      </c>
      <c r="AU24" s="35">
        <v>15</v>
      </c>
      <c r="AV24" s="35">
        <v>45</v>
      </c>
      <c r="AW24" s="35">
        <v>41</v>
      </c>
      <c r="AX24" s="35"/>
      <c r="AY24" s="35">
        <v>32</v>
      </c>
      <c r="AZ24" s="35">
        <v>22</v>
      </c>
      <c r="BA24" s="35">
        <v>2</v>
      </c>
      <c r="BB24" s="35">
        <v>39</v>
      </c>
      <c r="BC24" s="35">
        <v>4</v>
      </c>
      <c r="BD24" s="35">
        <v>0</v>
      </c>
      <c r="BE24" s="35">
        <v>86</v>
      </c>
      <c r="BF24" s="35">
        <v>36</v>
      </c>
    </row>
    <row r="25" spans="1:58" ht="15" customHeight="1" x14ac:dyDescent="0.2">
      <c r="A25" s="269" t="s">
        <v>28</v>
      </c>
      <c r="B25" s="344" t="s">
        <v>297</v>
      </c>
      <c r="C25" s="76">
        <v>1682</v>
      </c>
      <c r="D25" s="76">
        <v>25</v>
      </c>
      <c r="E25" s="76">
        <v>2</v>
      </c>
      <c r="F25" s="76">
        <v>20</v>
      </c>
      <c r="G25" s="76">
        <v>14</v>
      </c>
      <c r="H25" s="76">
        <v>123</v>
      </c>
      <c r="I25" s="76">
        <v>15</v>
      </c>
      <c r="J25" s="76">
        <v>9</v>
      </c>
      <c r="K25" s="76">
        <v>1</v>
      </c>
      <c r="L25" s="76"/>
      <c r="M25" s="76">
        <v>97</v>
      </c>
      <c r="N25" s="76">
        <v>84</v>
      </c>
      <c r="O25" s="76">
        <v>5</v>
      </c>
      <c r="P25" s="76">
        <v>11</v>
      </c>
      <c r="Q25" s="76">
        <v>97</v>
      </c>
      <c r="R25" s="76">
        <v>79</v>
      </c>
      <c r="S25" s="76">
        <v>7</v>
      </c>
      <c r="T25" s="76">
        <v>5</v>
      </c>
      <c r="U25" s="76">
        <v>164</v>
      </c>
      <c r="V25" s="76">
        <v>12</v>
      </c>
      <c r="W25" s="76">
        <v>3</v>
      </c>
      <c r="X25" s="76">
        <v>16</v>
      </c>
      <c r="Y25" s="76">
        <v>16</v>
      </c>
      <c r="Z25" s="76">
        <v>52</v>
      </c>
      <c r="AA25" s="76">
        <v>11</v>
      </c>
      <c r="AB25" s="76">
        <v>13</v>
      </c>
      <c r="AC25" s="76">
        <v>24</v>
      </c>
      <c r="AD25" s="76">
        <v>3</v>
      </c>
      <c r="AE25" s="76">
        <v>6</v>
      </c>
      <c r="AF25" s="76">
        <v>7</v>
      </c>
      <c r="AG25" s="76"/>
      <c r="AH25" s="76">
        <v>30</v>
      </c>
      <c r="AI25" s="76">
        <v>3</v>
      </c>
      <c r="AJ25" s="76">
        <v>43</v>
      </c>
      <c r="AK25" s="76">
        <v>69</v>
      </c>
      <c r="AL25" s="76">
        <v>2</v>
      </c>
      <c r="AM25" s="76">
        <v>124</v>
      </c>
      <c r="AN25" s="76">
        <v>10</v>
      </c>
      <c r="AO25" s="76">
        <v>7</v>
      </c>
      <c r="AP25" s="76">
        <v>46</v>
      </c>
      <c r="AQ25" s="76"/>
      <c r="AR25" s="76">
        <v>1</v>
      </c>
      <c r="AS25" s="76">
        <v>40</v>
      </c>
      <c r="AT25" s="76">
        <v>3</v>
      </c>
      <c r="AU25" s="76">
        <v>89</v>
      </c>
      <c r="AV25" s="76">
        <v>54</v>
      </c>
      <c r="AW25" s="76">
        <v>47</v>
      </c>
      <c r="AX25" s="76"/>
      <c r="AY25" s="76">
        <v>58</v>
      </c>
      <c r="AZ25" s="76">
        <v>27</v>
      </c>
      <c r="BA25" s="76">
        <v>12</v>
      </c>
      <c r="BB25" s="76">
        <v>33</v>
      </c>
      <c r="BC25" s="76"/>
      <c r="BD25" s="76">
        <v>0</v>
      </c>
      <c r="BE25" s="76">
        <v>51</v>
      </c>
      <c r="BF25" s="76">
        <v>12</v>
      </c>
    </row>
    <row r="26" spans="1:58" ht="15" customHeight="1" x14ac:dyDescent="0.2">
      <c r="A26" s="270" t="s">
        <v>28</v>
      </c>
      <c r="B26" s="317" t="s">
        <v>298</v>
      </c>
      <c r="C26" s="35">
        <v>3048</v>
      </c>
      <c r="D26" s="35">
        <v>50</v>
      </c>
      <c r="E26" s="35">
        <v>5</v>
      </c>
      <c r="F26" s="35">
        <v>50</v>
      </c>
      <c r="G26" s="35">
        <v>52</v>
      </c>
      <c r="H26" s="35">
        <v>248</v>
      </c>
      <c r="I26" s="35">
        <v>28</v>
      </c>
      <c r="J26" s="35">
        <v>15</v>
      </c>
      <c r="K26" s="35"/>
      <c r="L26" s="35"/>
      <c r="M26" s="35">
        <v>234</v>
      </c>
      <c r="N26" s="35">
        <v>156</v>
      </c>
      <c r="O26" s="35">
        <v>8</v>
      </c>
      <c r="P26" s="35">
        <v>40</v>
      </c>
      <c r="Q26" s="35">
        <v>142</v>
      </c>
      <c r="R26" s="35">
        <v>148</v>
      </c>
      <c r="S26" s="35">
        <v>26</v>
      </c>
      <c r="T26" s="35">
        <v>11</v>
      </c>
      <c r="U26" s="35">
        <v>172</v>
      </c>
      <c r="V26" s="35">
        <v>17</v>
      </c>
      <c r="W26" s="35">
        <v>4</v>
      </c>
      <c r="X26" s="35">
        <v>42</v>
      </c>
      <c r="Y26" s="35">
        <v>31</v>
      </c>
      <c r="Z26" s="35">
        <v>98</v>
      </c>
      <c r="AA26" s="35">
        <v>28</v>
      </c>
      <c r="AB26" s="35">
        <v>15</v>
      </c>
      <c r="AC26" s="35">
        <v>49</v>
      </c>
      <c r="AD26" s="35">
        <v>4</v>
      </c>
      <c r="AE26" s="35">
        <v>10</v>
      </c>
      <c r="AF26" s="35">
        <v>18</v>
      </c>
      <c r="AG26" s="35">
        <v>6</v>
      </c>
      <c r="AH26" s="35">
        <v>47</v>
      </c>
      <c r="AI26" s="35">
        <v>11</v>
      </c>
      <c r="AJ26" s="35">
        <v>101</v>
      </c>
      <c r="AK26" s="35">
        <v>123</v>
      </c>
      <c r="AL26" s="35">
        <v>3</v>
      </c>
      <c r="AM26" s="35">
        <v>134</v>
      </c>
      <c r="AN26" s="35">
        <v>29</v>
      </c>
      <c r="AO26" s="35">
        <v>22</v>
      </c>
      <c r="AP26" s="35">
        <v>70</v>
      </c>
      <c r="AQ26" s="35">
        <v>1</v>
      </c>
      <c r="AR26" s="35">
        <v>3</v>
      </c>
      <c r="AS26" s="35">
        <v>58</v>
      </c>
      <c r="AT26" s="35">
        <v>3</v>
      </c>
      <c r="AU26" s="35">
        <v>122</v>
      </c>
      <c r="AV26" s="35">
        <v>132</v>
      </c>
      <c r="AW26" s="35">
        <v>133</v>
      </c>
      <c r="AX26" s="35">
        <v>2</v>
      </c>
      <c r="AY26" s="35">
        <v>121</v>
      </c>
      <c r="AZ26" s="35">
        <v>54</v>
      </c>
      <c r="BA26" s="35">
        <v>12</v>
      </c>
      <c r="BB26" s="35">
        <v>58</v>
      </c>
      <c r="BC26" s="35">
        <v>1</v>
      </c>
      <c r="BD26" s="35">
        <v>1</v>
      </c>
      <c r="BE26" s="35">
        <v>80</v>
      </c>
      <c r="BF26" s="35">
        <v>20</v>
      </c>
    </row>
    <row r="27" spans="1:58" ht="15" customHeight="1" x14ac:dyDescent="0.2">
      <c r="A27" s="269" t="s">
        <v>29</v>
      </c>
      <c r="B27" s="344" t="s">
        <v>275</v>
      </c>
      <c r="C27" s="76">
        <v>738</v>
      </c>
      <c r="D27" s="76">
        <v>19</v>
      </c>
      <c r="E27" s="76"/>
      <c r="F27" s="76">
        <v>4</v>
      </c>
      <c r="G27" s="76">
        <v>58</v>
      </c>
      <c r="H27" s="76">
        <v>54</v>
      </c>
      <c r="I27" s="76">
        <v>7</v>
      </c>
      <c r="J27" s="76">
        <v>6</v>
      </c>
      <c r="K27" s="76"/>
      <c r="L27" s="76"/>
      <c r="M27" s="76">
        <v>68</v>
      </c>
      <c r="N27" s="76">
        <v>30</v>
      </c>
      <c r="O27" s="76">
        <v>3</v>
      </c>
      <c r="P27" s="76"/>
      <c r="Q27" s="76">
        <v>10</v>
      </c>
      <c r="R27" s="76">
        <v>3</v>
      </c>
      <c r="S27" s="76">
        <v>3</v>
      </c>
      <c r="T27" s="76">
        <v>1</v>
      </c>
      <c r="U27" s="76">
        <v>2</v>
      </c>
      <c r="V27" s="76">
        <v>192</v>
      </c>
      <c r="W27" s="76"/>
      <c r="X27" s="76">
        <v>11</v>
      </c>
      <c r="Y27" s="76">
        <v>5</v>
      </c>
      <c r="Z27" s="76">
        <v>8</v>
      </c>
      <c r="AA27" s="76">
        <v>2</v>
      </c>
      <c r="AB27" s="76">
        <v>18</v>
      </c>
      <c r="AC27" s="76">
        <v>2</v>
      </c>
      <c r="AD27" s="76">
        <v>1</v>
      </c>
      <c r="AE27" s="76">
        <v>3</v>
      </c>
      <c r="AF27" s="76">
        <v>2</v>
      </c>
      <c r="AG27" s="76">
        <v>1</v>
      </c>
      <c r="AH27" s="76">
        <v>18</v>
      </c>
      <c r="AI27" s="76">
        <v>4</v>
      </c>
      <c r="AJ27" s="76">
        <v>15</v>
      </c>
      <c r="AK27" s="76">
        <v>17</v>
      </c>
      <c r="AL27" s="76">
        <v>1</v>
      </c>
      <c r="AM27" s="76">
        <v>7</v>
      </c>
      <c r="AN27" s="76">
        <v>9</v>
      </c>
      <c r="AO27" s="76">
        <v>4</v>
      </c>
      <c r="AP27" s="76">
        <v>3</v>
      </c>
      <c r="AQ27" s="76">
        <v>1</v>
      </c>
      <c r="AR27" s="76"/>
      <c r="AS27" s="76">
        <v>11</v>
      </c>
      <c r="AT27" s="76"/>
      <c r="AU27" s="76">
        <v>20</v>
      </c>
      <c r="AV27" s="76">
        <v>85</v>
      </c>
      <c r="AW27" s="76">
        <v>5</v>
      </c>
      <c r="AX27" s="76"/>
      <c r="AY27" s="76">
        <v>7</v>
      </c>
      <c r="AZ27" s="76">
        <v>9</v>
      </c>
      <c r="BA27" s="76">
        <v>1</v>
      </c>
      <c r="BB27" s="76"/>
      <c r="BC27" s="76"/>
      <c r="BD27" s="76">
        <v>0</v>
      </c>
      <c r="BE27" s="76">
        <v>6</v>
      </c>
      <c r="BF27" s="76">
        <v>2</v>
      </c>
    </row>
    <row r="28" spans="1:58" ht="15" customHeight="1" x14ac:dyDescent="0.2">
      <c r="A28" s="270" t="s">
        <v>30</v>
      </c>
      <c r="B28" s="317" t="s">
        <v>265</v>
      </c>
      <c r="C28" s="35">
        <v>4785</v>
      </c>
      <c r="D28" s="35">
        <v>22</v>
      </c>
      <c r="E28" s="35">
        <v>6</v>
      </c>
      <c r="F28" s="35">
        <v>58</v>
      </c>
      <c r="G28" s="35">
        <v>11</v>
      </c>
      <c r="H28" s="35">
        <v>836</v>
      </c>
      <c r="I28" s="35">
        <v>50</v>
      </c>
      <c r="J28" s="35">
        <v>78</v>
      </c>
      <c r="K28" s="35">
        <v>5</v>
      </c>
      <c r="L28" s="35">
        <v>2</v>
      </c>
      <c r="M28" s="35">
        <v>362</v>
      </c>
      <c r="N28" s="35">
        <v>100</v>
      </c>
      <c r="O28" s="35">
        <v>14</v>
      </c>
      <c r="P28" s="35">
        <v>16</v>
      </c>
      <c r="Q28" s="35">
        <v>152</v>
      </c>
      <c r="R28" s="35">
        <v>54</v>
      </c>
      <c r="S28" s="35">
        <v>17</v>
      </c>
      <c r="T28" s="35">
        <v>14</v>
      </c>
      <c r="U28" s="35">
        <v>19</v>
      </c>
      <c r="V28" s="35">
        <v>27</v>
      </c>
      <c r="W28" s="35">
        <v>36</v>
      </c>
      <c r="X28" s="35">
        <v>88</v>
      </c>
      <c r="Y28" s="35">
        <v>169</v>
      </c>
      <c r="Z28" s="35">
        <v>156</v>
      </c>
      <c r="AA28" s="35">
        <v>56</v>
      </c>
      <c r="AB28" s="35">
        <v>7</v>
      </c>
      <c r="AC28" s="35">
        <v>38</v>
      </c>
      <c r="AD28" s="35">
        <v>3</v>
      </c>
      <c r="AE28" s="35">
        <v>9</v>
      </c>
      <c r="AF28" s="35">
        <v>20</v>
      </c>
      <c r="AG28" s="35">
        <v>21</v>
      </c>
      <c r="AH28" s="35">
        <v>261</v>
      </c>
      <c r="AI28" s="35">
        <v>8</v>
      </c>
      <c r="AJ28" s="35">
        <v>442</v>
      </c>
      <c r="AK28" s="35">
        <v>111</v>
      </c>
      <c r="AL28" s="35">
        <v>7</v>
      </c>
      <c r="AM28" s="35">
        <v>84</v>
      </c>
      <c r="AN28" s="35">
        <v>15</v>
      </c>
      <c r="AO28" s="35">
        <v>40</v>
      </c>
      <c r="AP28" s="35">
        <v>153</v>
      </c>
      <c r="AQ28" s="35">
        <v>6</v>
      </c>
      <c r="AR28" s="35">
        <v>15</v>
      </c>
      <c r="AS28" s="35">
        <v>26</v>
      </c>
      <c r="AT28" s="35">
        <v>4</v>
      </c>
      <c r="AU28" s="35">
        <v>23</v>
      </c>
      <c r="AV28" s="35">
        <v>252</v>
      </c>
      <c r="AW28" s="35">
        <v>36</v>
      </c>
      <c r="AX28" s="35">
        <v>8</v>
      </c>
      <c r="AY28" s="35">
        <v>171</v>
      </c>
      <c r="AZ28" s="35">
        <v>103</v>
      </c>
      <c r="BA28" s="35">
        <v>3</v>
      </c>
      <c r="BB28" s="35">
        <v>57</v>
      </c>
      <c r="BC28" s="35">
        <v>2</v>
      </c>
      <c r="BD28" s="35">
        <v>0</v>
      </c>
      <c r="BE28" s="35">
        <v>411</v>
      </c>
      <c r="BF28" s="35">
        <v>100</v>
      </c>
    </row>
    <row r="29" spans="1:58" ht="15" customHeight="1" x14ac:dyDescent="0.2">
      <c r="A29" s="269" t="s">
        <v>30</v>
      </c>
      <c r="B29" s="344" t="s">
        <v>271</v>
      </c>
      <c r="C29" s="76">
        <v>1080</v>
      </c>
      <c r="D29" s="76">
        <v>5</v>
      </c>
      <c r="E29" s="76"/>
      <c r="F29" s="76">
        <v>11</v>
      </c>
      <c r="G29" s="76"/>
      <c r="H29" s="76">
        <v>227</v>
      </c>
      <c r="I29" s="76">
        <v>10</v>
      </c>
      <c r="J29" s="76">
        <v>22</v>
      </c>
      <c r="K29" s="76">
        <v>1</v>
      </c>
      <c r="L29" s="76"/>
      <c r="M29" s="76">
        <v>65</v>
      </c>
      <c r="N29" s="76">
        <v>20</v>
      </c>
      <c r="O29" s="76">
        <v>7</v>
      </c>
      <c r="P29" s="76">
        <v>2</v>
      </c>
      <c r="Q29" s="76">
        <v>36</v>
      </c>
      <c r="R29" s="76">
        <v>9</v>
      </c>
      <c r="S29" s="76">
        <v>4</v>
      </c>
      <c r="T29" s="76">
        <v>2</v>
      </c>
      <c r="U29" s="76">
        <v>3</v>
      </c>
      <c r="V29" s="76">
        <v>3</v>
      </c>
      <c r="W29" s="76">
        <v>7</v>
      </c>
      <c r="X29" s="76">
        <v>22</v>
      </c>
      <c r="Y29" s="76">
        <v>59</v>
      </c>
      <c r="Z29" s="76">
        <v>31</v>
      </c>
      <c r="AA29" s="76">
        <v>8</v>
      </c>
      <c r="AB29" s="76">
        <v>3</v>
      </c>
      <c r="AC29" s="76">
        <v>5</v>
      </c>
      <c r="AD29" s="76"/>
      <c r="AE29" s="76">
        <v>1</v>
      </c>
      <c r="AF29" s="76">
        <v>2</v>
      </c>
      <c r="AG29" s="76">
        <v>5</v>
      </c>
      <c r="AH29" s="76">
        <v>51</v>
      </c>
      <c r="AI29" s="76">
        <v>3</v>
      </c>
      <c r="AJ29" s="76">
        <v>114</v>
      </c>
      <c r="AK29" s="76">
        <v>22</v>
      </c>
      <c r="AL29" s="76">
        <v>3</v>
      </c>
      <c r="AM29" s="76">
        <v>16</v>
      </c>
      <c r="AN29" s="76">
        <v>6</v>
      </c>
      <c r="AO29" s="76">
        <v>4</v>
      </c>
      <c r="AP29" s="76">
        <v>40</v>
      </c>
      <c r="AQ29" s="76">
        <v>1</v>
      </c>
      <c r="AR29" s="76">
        <v>3</v>
      </c>
      <c r="AS29" s="76">
        <v>5</v>
      </c>
      <c r="AT29" s="76"/>
      <c r="AU29" s="76">
        <v>4</v>
      </c>
      <c r="AV29" s="76">
        <v>44</v>
      </c>
      <c r="AW29" s="76">
        <v>8</v>
      </c>
      <c r="AX29" s="76"/>
      <c r="AY29" s="76">
        <v>26</v>
      </c>
      <c r="AZ29" s="76">
        <v>18</v>
      </c>
      <c r="BA29" s="76">
        <v>1</v>
      </c>
      <c r="BB29" s="76">
        <v>7</v>
      </c>
      <c r="BC29" s="76">
        <v>1</v>
      </c>
      <c r="BD29" s="76">
        <v>0</v>
      </c>
      <c r="BE29" s="76">
        <v>87</v>
      </c>
      <c r="BF29" s="76">
        <v>46</v>
      </c>
    </row>
    <row r="30" spans="1:58" ht="15" customHeight="1" x14ac:dyDescent="0.2">
      <c r="A30" s="270" t="s">
        <v>30</v>
      </c>
      <c r="B30" s="317" t="s">
        <v>288</v>
      </c>
      <c r="C30" s="35">
        <v>4640</v>
      </c>
      <c r="D30" s="35">
        <v>27</v>
      </c>
      <c r="E30" s="35">
        <v>5</v>
      </c>
      <c r="F30" s="35">
        <v>61</v>
      </c>
      <c r="G30" s="35">
        <v>9</v>
      </c>
      <c r="H30" s="35">
        <v>773</v>
      </c>
      <c r="I30" s="35">
        <v>50</v>
      </c>
      <c r="J30" s="35">
        <v>75</v>
      </c>
      <c r="K30" s="35">
        <v>7</v>
      </c>
      <c r="L30" s="35">
        <v>2</v>
      </c>
      <c r="M30" s="35">
        <v>373</v>
      </c>
      <c r="N30" s="35">
        <v>113</v>
      </c>
      <c r="O30" s="35">
        <v>18</v>
      </c>
      <c r="P30" s="35">
        <v>22</v>
      </c>
      <c r="Q30" s="35">
        <v>153</v>
      </c>
      <c r="R30" s="35">
        <v>56</v>
      </c>
      <c r="S30" s="35">
        <v>15</v>
      </c>
      <c r="T30" s="35">
        <v>15</v>
      </c>
      <c r="U30" s="35">
        <v>17</v>
      </c>
      <c r="V30" s="35">
        <v>27</v>
      </c>
      <c r="W30" s="35">
        <v>31</v>
      </c>
      <c r="X30" s="35">
        <v>100</v>
      </c>
      <c r="Y30" s="35">
        <v>167</v>
      </c>
      <c r="Z30" s="35">
        <v>138</v>
      </c>
      <c r="AA30" s="35">
        <v>37</v>
      </c>
      <c r="AB30" s="35">
        <v>2</v>
      </c>
      <c r="AC30" s="35">
        <v>31</v>
      </c>
      <c r="AD30" s="35">
        <v>3</v>
      </c>
      <c r="AE30" s="35">
        <v>8</v>
      </c>
      <c r="AF30" s="35">
        <v>24</v>
      </c>
      <c r="AG30" s="35">
        <v>23</v>
      </c>
      <c r="AH30" s="35">
        <v>252</v>
      </c>
      <c r="AI30" s="35">
        <v>16</v>
      </c>
      <c r="AJ30" s="35">
        <v>430</v>
      </c>
      <c r="AK30" s="35">
        <v>105</v>
      </c>
      <c r="AL30" s="35">
        <v>5</v>
      </c>
      <c r="AM30" s="35">
        <v>83</v>
      </c>
      <c r="AN30" s="35">
        <v>15</v>
      </c>
      <c r="AO30" s="35">
        <v>45</v>
      </c>
      <c r="AP30" s="35">
        <v>160</v>
      </c>
      <c r="AQ30" s="35">
        <v>8</v>
      </c>
      <c r="AR30" s="35">
        <v>18</v>
      </c>
      <c r="AS30" s="35">
        <v>34</v>
      </c>
      <c r="AT30" s="35">
        <v>4</v>
      </c>
      <c r="AU30" s="35">
        <v>29</v>
      </c>
      <c r="AV30" s="35">
        <v>225</v>
      </c>
      <c r="AW30" s="35">
        <v>63</v>
      </c>
      <c r="AX30" s="35">
        <v>8</v>
      </c>
      <c r="AY30" s="35">
        <v>167</v>
      </c>
      <c r="AZ30" s="35">
        <v>106</v>
      </c>
      <c r="BA30" s="35">
        <v>7</v>
      </c>
      <c r="BB30" s="35">
        <v>58</v>
      </c>
      <c r="BC30" s="35">
        <v>3</v>
      </c>
      <c r="BD30" s="35">
        <v>1</v>
      </c>
      <c r="BE30" s="35">
        <v>336</v>
      </c>
      <c r="BF30" s="35">
        <v>80</v>
      </c>
    </row>
    <row r="31" spans="1:58" ht="15" customHeight="1" x14ac:dyDescent="0.2">
      <c r="A31" s="269" t="s">
        <v>31</v>
      </c>
      <c r="B31" s="344" t="s">
        <v>299</v>
      </c>
      <c r="C31" s="76">
        <v>2902</v>
      </c>
      <c r="D31" s="318">
        <v>14</v>
      </c>
      <c r="E31" s="318">
        <v>3</v>
      </c>
      <c r="F31" s="318">
        <v>27</v>
      </c>
      <c r="G31" s="318">
        <v>1</v>
      </c>
      <c r="H31" s="318">
        <v>366</v>
      </c>
      <c r="I31" s="318">
        <v>19</v>
      </c>
      <c r="J31" s="318">
        <v>42</v>
      </c>
      <c r="K31" s="318">
        <v>7</v>
      </c>
      <c r="L31" s="318">
        <v>2</v>
      </c>
      <c r="M31" s="318">
        <v>222</v>
      </c>
      <c r="N31" s="318">
        <v>58</v>
      </c>
      <c r="O31" s="318">
        <v>7</v>
      </c>
      <c r="P31" s="318">
        <v>11</v>
      </c>
      <c r="Q31" s="318">
        <v>72</v>
      </c>
      <c r="R31" s="318">
        <v>20</v>
      </c>
      <c r="S31" s="318">
        <v>9</v>
      </c>
      <c r="T31" s="318">
        <v>4</v>
      </c>
      <c r="U31" s="318">
        <v>5</v>
      </c>
      <c r="V31" s="318">
        <v>2</v>
      </c>
      <c r="W31" s="318">
        <v>16</v>
      </c>
      <c r="X31" s="318">
        <v>208</v>
      </c>
      <c r="Y31" s="318">
        <v>69</v>
      </c>
      <c r="Z31" s="318">
        <v>89</v>
      </c>
      <c r="AA31" s="318">
        <v>25</v>
      </c>
      <c r="AB31" s="318">
        <v>1</v>
      </c>
      <c r="AC31" s="318">
        <v>6</v>
      </c>
      <c r="AD31" s="318">
        <v>1</v>
      </c>
      <c r="AE31" s="318">
        <v>4</v>
      </c>
      <c r="AF31" s="318">
        <v>9</v>
      </c>
      <c r="AG31" s="318">
        <v>11</v>
      </c>
      <c r="AH31" s="318">
        <v>197</v>
      </c>
      <c r="AI31" s="318">
        <v>5</v>
      </c>
      <c r="AJ31" s="318">
        <v>311</v>
      </c>
      <c r="AK31" s="318">
        <v>135</v>
      </c>
      <c r="AL31" s="318">
        <v>4</v>
      </c>
      <c r="AM31" s="318">
        <v>46</v>
      </c>
      <c r="AN31" s="318">
        <v>11</v>
      </c>
      <c r="AO31" s="318">
        <v>12</v>
      </c>
      <c r="AP31" s="318">
        <v>215</v>
      </c>
      <c r="AQ31" s="318">
        <v>2</v>
      </c>
      <c r="AR31" s="318">
        <v>9</v>
      </c>
      <c r="AS31" s="318">
        <v>30</v>
      </c>
      <c r="AT31" s="318"/>
      <c r="AU31" s="318">
        <v>13</v>
      </c>
      <c r="AV31" s="318">
        <v>91</v>
      </c>
      <c r="AW31" s="318">
        <v>26</v>
      </c>
      <c r="AX31" s="318">
        <v>1</v>
      </c>
      <c r="AY31" s="318">
        <v>221</v>
      </c>
      <c r="AZ31" s="318">
        <v>41</v>
      </c>
      <c r="BA31" s="318">
        <v>7</v>
      </c>
      <c r="BB31" s="318">
        <v>14</v>
      </c>
      <c r="BC31" s="318">
        <v>1</v>
      </c>
      <c r="BD31" s="318">
        <v>1</v>
      </c>
      <c r="BE31" s="318">
        <v>124</v>
      </c>
      <c r="BF31" s="318">
        <v>55</v>
      </c>
    </row>
    <row r="32" spans="1:58" ht="15" customHeight="1" x14ac:dyDescent="0.2">
      <c r="A32" s="270" t="s">
        <v>32</v>
      </c>
      <c r="B32" s="317" t="s">
        <v>293</v>
      </c>
      <c r="C32" s="35">
        <v>1670</v>
      </c>
      <c r="D32" s="319">
        <v>3</v>
      </c>
      <c r="E32" s="319">
        <v>2</v>
      </c>
      <c r="F32" s="319">
        <v>18</v>
      </c>
      <c r="G32" s="319">
        <v>1</v>
      </c>
      <c r="H32" s="319">
        <v>218</v>
      </c>
      <c r="I32" s="319">
        <v>6</v>
      </c>
      <c r="J32" s="319">
        <v>12</v>
      </c>
      <c r="K32" s="319"/>
      <c r="L32" s="319"/>
      <c r="M32" s="319">
        <v>65</v>
      </c>
      <c r="N32" s="319">
        <v>22</v>
      </c>
      <c r="O32" s="319">
        <v>6</v>
      </c>
      <c r="P32" s="319">
        <v>4</v>
      </c>
      <c r="Q32" s="319">
        <v>95</v>
      </c>
      <c r="R32" s="319">
        <v>21</v>
      </c>
      <c r="S32" s="319">
        <v>1</v>
      </c>
      <c r="T32" s="319">
        <v>5</v>
      </c>
      <c r="U32" s="319">
        <v>5</v>
      </c>
      <c r="V32" s="319">
        <v>7</v>
      </c>
      <c r="W32" s="319">
        <v>2</v>
      </c>
      <c r="X32" s="319">
        <v>26</v>
      </c>
      <c r="Y32" s="319">
        <v>24</v>
      </c>
      <c r="Z32" s="319">
        <v>379</v>
      </c>
      <c r="AA32" s="319">
        <v>13</v>
      </c>
      <c r="AB32" s="319">
        <v>4</v>
      </c>
      <c r="AC32" s="319">
        <v>6</v>
      </c>
      <c r="AD32" s="319">
        <v>1</v>
      </c>
      <c r="AE32" s="319"/>
      <c r="AF32" s="319">
        <v>2</v>
      </c>
      <c r="AG32" s="319">
        <v>2</v>
      </c>
      <c r="AH32" s="319">
        <v>41</v>
      </c>
      <c r="AI32" s="319">
        <v>5</v>
      </c>
      <c r="AJ32" s="319">
        <v>77</v>
      </c>
      <c r="AK32" s="319">
        <v>12</v>
      </c>
      <c r="AL32" s="319">
        <v>4</v>
      </c>
      <c r="AM32" s="319">
        <v>61</v>
      </c>
      <c r="AN32" s="319">
        <v>3</v>
      </c>
      <c r="AO32" s="319">
        <v>5</v>
      </c>
      <c r="AP32" s="319">
        <v>36</v>
      </c>
      <c r="AQ32" s="319"/>
      <c r="AR32" s="319">
        <v>1</v>
      </c>
      <c r="AS32" s="319">
        <v>5</v>
      </c>
      <c r="AT32" s="319">
        <v>1</v>
      </c>
      <c r="AU32" s="319">
        <v>4</v>
      </c>
      <c r="AV32" s="319">
        <v>64</v>
      </c>
      <c r="AW32" s="319">
        <v>4</v>
      </c>
      <c r="AX32" s="319"/>
      <c r="AY32" s="319">
        <v>26</v>
      </c>
      <c r="AZ32" s="319">
        <v>28</v>
      </c>
      <c r="BA32" s="319">
        <v>2</v>
      </c>
      <c r="BB32" s="319">
        <v>23</v>
      </c>
      <c r="BC32" s="319">
        <v>2</v>
      </c>
      <c r="BD32" s="319">
        <v>0</v>
      </c>
      <c r="BE32" s="319">
        <v>276</v>
      </c>
      <c r="BF32" s="319">
        <v>39</v>
      </c>
    </row>
    <row r="33" spans="1:58" ht="15" customHeight="1" x14ac:dyDescent="0.2">
      <c r="A33" s="269" t="s">
        <v>32</v>
      </c>
      <c r="B33" s="344" t="s">
        <v>301</v>
      </c>
      <c r="C33" s="76">
        <v>2293</v>
      </c>
      <c r="D33" s="76">
        <v>9</v>
      </c>
      <c r="E33" s="76">
        <v>5</v>
      </c>
      <c r="F33" s="76">
        <v>32</v>
      </c>
      <c r="G33" s="76"/>
      <c r="H33" s="76">
        <v>370</v>
      </c>
      <c r="I33" s="76">
        <v>19</v>
      </c>
      <c r="J33" s="76">
        <v>16</v>
      </c>
      <c r="K33" s="76">
        <v>2</v>
      </c>
      <c r="L33" s="76"/>
      <c r="M33" s="76">
        <v>129</v>
      </c>
      <c r="N33" s="76">
        <v>33</v>
      </c>
      <c r="O33" s="76">
        <v>8</v>
      </c>
      <c r="P33" s="76">
        <v>7</v>
      </c>
      <c r="Q33" s="76">
        <v>145</v>
      </c>
      <c r="R33" s="76">
        <v>68</v>
      </c>
      <c r="S33" s="76">
        <v>14</v>
      </c>
      <c r="T33" s="76">
        <v>3</v>
      </c>
      <c r="U33" s="76">
        <v>4</v>
      </c>
      <c r="V33" s="76">
        <v>1</v>
      </c>
      <c r="W33" s="76">
        <v>5</v>
      </c>
      <c r="X33" s="76">
        <v>41</v>
      </c>
      <c r="Y33" s="76">
        <v>28</v>
      </c>
      <c r="Z33" s="76">
        <v>364</v>
      </c>
      <c r="AA33" s="76">
        <v>61</v>
      </c>
      <c r="AB33" s="76"/>
      <c r="AC33" s="76">
        <v>8</v>
      </c>
      <c r="AD33" s="76">
        <v>2</v>
      </c>
      <c r="AE33" s="76">
        <v>5</v>
      </c>
      <c r="AF33" s="76">
        <v>8</v>
      </c>
      <c r="AG33" s="76">
        <v>2</v>
      </c>
      <c r="AH33" s="76">
        <v>75</v>
      </c>
      <c r="AI33" s="76">
        <v>4</v>
      </c>
      <c r="AJ33" s="76">
        <v>117</v>
      </c>
      <c r="AK33" s="76">
        <v>30</v>
      </c>
      <c r="AL33" s="76">
        <v>3</v>
      </c>
      <c r="AM33" s="76">
        <v>99</v>
      </c>
      <c r="AN33" s="76">
        <v>10</v>
      </c>
      <c r="AO33" s="76">
        <v>16</v>
      </c>
      <c r="AP33" s="76">
        <v>53</v>
      </c>
      <c r="AQ33" s="76"/>
      <c r="AR33" s="76">
        <v>1</v>
      </c>
      <c r="AS33" s="76">
        <v>5</v>
      </c>
      <c r="AT33" s="76">
        <v>2</v>
      </c>
      <c r="AU33" s="76">
        <v>13</v>
      </c>
      <c r="AV33" s="76">
        <v>93</v>
      </c>
      <c r="AW33" s="76">
        <v>32</v>
      </c>
      <c r="AX33" s="76">
        <v>2</v>
      </c>
      <c r="AY33" s="76">
        <v>52</v>
      </c>
      <c r="AZ33" s="76">
        <v>59</v>
      </c>
      <c r="BA33" s="76"/>
      <c r="BB33" s="76">
        <v>57</v>
      </c>
      <c r="BC33" s="76">
        <v>1</v>
      </c>
      <c r="BD33" s="76">
        <v>0</v>
      </c>
      <c r="BE33" s="76">
        <v>129</v>
      </c>
      <c r="BF33" s="76">
        <v>51</v>
      </c>
    </row>
    <row r="34" spans="1:58" ht="15" customHeight="1" x14ac:dyDescent="0.2">
      <c r="A34" s="270" t="s">
        <v>33</v>
      </c>
      <c r="B34" s="317" t="s">
        <v>302</v>
      </c>
      <c r="C34" s="35">
        <v>1169</v>
      </c>
      <c r="D34" s="35">
        <v>1</v>
      </c>
      <c r="E34" s="35">
        <v>4</v>
      </c>
      <c r="F34" s="35">
        <v>15</v>
      </c>
      <c r="G34" s="35"/>
      <c r="H34" s="35">
        <v>111</v>
      </c>
      <c r="I34" s="35">
        <v>18</v>
      </c>
      <c r="J34" s="35">
        <v>6</v>
      </c>
      <c r="K34" s="35"/>
      <c r="L34" s="35"/>
      <c r="M34" s="35">
        <v>29</v>
      </c>
      <c r="N34" s="35">
        <v>15</v>
      </c>
      <c r="O34" s="35">
        <v>3</v>
      </c>
      <c r="P34" s="35">
        <v>6</v>
      </c>
      <c r="Q34" s="35">
        <v>73</v>
      </c>
      <c r="R34" s="35">
        <v>14</v>
      </c>
      <c r="S34" s="35">
        <v>44</v>
      </c>
      <c r="T34" s="35">
        <v>6</v>
      </c>
      <c r="U34" s="35">
        <v>3</v>
      </c>
      <c r="V34" s="35"/>
      <c r="W34" s="35">
        <v>3</v>
      </c>
      <c r="X34" s="35">
        <v>14</v>
      </c>
      <c r="Y34" s="35">
        <v>11</v>
      </c>
      <c r="Z34" s="35">
        <v>50</v>
      </c>
      <c r="AA34" s="35">
        <v>227</v>
      </c>
      <c r="AB34" s="35">
        <v>3</v>
      </c>
      <c r="AC34" s="35">
        <v>12</v>
      </c>
      <c r="AD34" s="35">
        <v>15</v>
      </c>
      <c r="AE34" s="35">
        <v>16</v>
      </c>
      <c r="AF34" s="35">
        <v>4</v>
      </c>
      <c r="AG34" s="35">
        <v>2</v>
      </c>
      <c r="AH34" s="35">
        <v>12</v>
      </c>
      <c r="AI34" s="35">
        <v>5</v>
      </c>
      <c r="AJ34" s="35">
        <v>42</v>
      </c>
      <c r="AK34" s="35">
        <v>6</v>
      </c>
      <c r="AL34" s="35">
        <v>30</v>
      </c>
      <c r="AM34" s="35">
        <v>14</v>
      </c>
      <c r="AN34" s="35">
        <v>9</v>
      </c>
      <c r="AO34" s="35">
        <v>7</v>
      </c>
      <c r="AP34" s="35">
        <v>14</v>
      </c>
      <c r="AQ34" s="35"/>
      <c r="AR34" s="35"/>
      <c r="AS34" s="35">
        <v>3</v>
      </c>
      <c r="AT34" s="35">
        <v>23</v>
      </c>
      <c r="AU34" s="35">
        <v>6</v>
      </c>
      <c r="AV34" s="35">
        <v>27</v>
      </c>
      <c r="AW34" s="35">
        <v>8</v>
      </c>
      <c r="AX34" s="35"/>
      <c r="AY34" s="35">
        <v>13</v>
      </c>
      <c r="AZ34" s="35">
        <v>25</v>
      </c>
      <c r="BA34" s="35"/>
      <c r="BB34" s="35">
        <v>126</v>
      </c>
      <c r="BC34" s="35">
        <v>1</v>
      </c>
      <c r="BD34" s="35">
        <v>0</v>
      </c>
      <c r="BE34" s="35">
        <v>69</v>
      </c>
      <c r="BF34" s="35">
        <v>23</v>
      </c>
    </row>
    <row r="35" spans="1:58" ht="15" customHeight="1" x14ac:dyDescent="0.2">
      <c r="A35" s="269" t="s">
        <v>34</v>
      </c>
      <c r="B35" s="344" t="s">
        <v>304</v>
      </c>
      <c r="C35" s="76">
        <v>763</v>
      </c>
      <c r="D35" s="76">
        <v>1</v>
      </c>
      <c r="E35" s="76"/>
      <c r="F35" s="76">
        <v>15</v>
      </c>
      <c r="G35" s="76">
        <v>51</v>
      </c>
      <c r="H35" s="76">
        <v>55</v>
      </c>
      <c r="I35" s="76">
        <v>9</v>
      </c>
      <c r="J35" s="76">
        <v>4</v>
      </c>
      <c r="K35" s="76"/>
      <c r="L35" s="76"/>
      <c r="M35" s="76">
        <v>24</v>
      </c>
      <c r="N35" s="76">
        <v>14</v>
      </c>
      <c r="O35" s="76">
        <v>20</v>
      </c>
      <c r="P35" s="76">
        <v>3</v>
      </c>
      <c r="Q35" s="76">
        <v>40</v>
      </c>
      <c r="R35" s="76">
        <v>7</v>
      </c>
      <c r="S35" s="76">
        <v>20</v>
      </c>
      <c r="T35" s="76">
        <v>70</v>
      </c>
      <c r="U35" s="76">
        <v>4</v>
      </c>
      <c r="V35" s="76"/>
      <c r="W35" s="76"/>
      <c r="X35" s="76">
        <v>7</v>
      </c>
      <c r="Y35" s="76">
        <v>3</v>
      </c>
      <c r="Z35" s="76">
        <v>6</v>
      </c>
      <c r="AA35" s="76">
        <v>10</v>
      </c>
      <c r="AB35" s="76">
        <v>1</v>
      </c>
      <c r="AC35" s="76">
        <v>163</v>
      </c>
      <c r="AD35" s="76">
        <v>1</v>
      </c>
      <c r="AE35" s="76">
        <v>18</v>
      </c>
      <c r="AF35" s="76">
        <v>1</v>
      </c>
      <c r="AG35" s="76"/>
      <c r="AH35" s="76">
        <v>9</v>
      </c>
      <c r="AI35" s="76">
        <v>35</v>
      </c>
      <c r="AJ35" s="76">
        <v>14</v>
      </c>
      <c r="AK35" s="76">
        <v>6</v>
      </c>
      <c r="AL35" s="76">
        <v>3</v>
      </c>
      <c r="AM35" s="76">
        <v>8</v>
      </c>
      <c r="AN35" s="76">
        <v>24</v>
      </c>
      <c r="AO35" s="76">
        <v>1</v>
      </c>
      <c r="AP35" s="76">
        <v>17</v>
      </c>
      <c r="AQ35" s="76">
        <v>3</v>
      </c>
      <c r="AR35" s="76"/>
      <c r="AS35" s="76"/>
      <c r="AT35" s="76">
        <v>3</v>
      </c>
      <c r="AU35" s="76">
        <v>15</v>
      </c>
      <c r="AV35" s="76">
        <v>38</v>
      </c>
      <c r="AW35" s="76">
        <v>9</v>
      </c>
      <c r="AX35" s="76"/>
      <c r="AY35" s="76">
        <v>11</v>
      </c>
      <c r="AZ35" s="76">
        <v>7</v>
      </c>
      <c r="BA35" s="76">
        <v>1</v>
      </c>
      <c r="BB35" s="76">
        <v>9</v>
      </c>
      <c r="BC35" s="76"/>
      <c r="BD35" s="76">
        <v>0</v>
      </c>
      <c r="BE35" s="76">
        <v>1</v>
      </c>
      <c r="BF35" s="76">
        <v>2</v>
      </c>
    </row>
    <row r="36" spans="1:58" ht="15" customHeight="1" x14ac:dyDescent="0.2">
      <c r="A36" s="270" t="s">
        <v>35</v>
      </c>
      <c r="B36" s="317" t="s">
        <v>303</v>
      </c>
      <c r="C36" s="35" t="s">
        <v>172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35</v>
      </c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>
        <v>0</v>
      </c>
      <c r="BE36" s="35">
        <v>0</v>
      </c>
      <c r="BF36" s="35"/>
    </row>
    <row r="37" spans="1:58" ht="15" customHeight="1" x14ac:dyDescent="0.2">
      <c r="A37" s="269" t="s">
        <v>36</v>
      </c>
      <c r="B37" s="344" t="s">
        <v>269</v>
      </c>
      <c r="C37" s="76">
        <v>399</v>
      </c>
      <c r="D37" s="76"/>
      <c r="E37" s="76"/>
      <c r="F37" s="76"/>
      <c r="G37" s="76"/>
      <c r="H37" s="76">
        <v>7</v>
      </c>
      <c r="I37" s="76"/>
      <c r="J37" s="76">
        <v>2</v>
      </c>
      <c r="K37" s="76"/>
      <c r="L37" s="76"/>
      <c r="M37" s="76">
        <v>2</v>
      </c>
      <c r="N37" s="76">
        <v>3</v>
      </c>
      <c r="O37" s="76"/>
      <c r="P37" s="76"/>
      <c r="Q37" s="76"/>
      <c r="R37" s="76"/>
      <c r="S37" s="76"/>
      <c r="T37" s="76"/>
      <c r="U37" s="76"/>
      <c r="V37" s="76"/>
      <c r="W37" s="76"/>
      <c r="X37" s="76">
        <v>5</v>
      </c>
      <c r="Y37" s="76">
        <v>1</v>
      </c>
      <c r="Z37" s="76">
        <v>1</v>
      </c>
      <c r="AA37" s="76"/>
      <c r="AB37" s="76"/>
      <c r="AC37" s="76">
        <v>1</v>
      </c>
      <c r="AD37" s="76"/>
      <c r="AE37" s="76"/>
      <c r="AF37" s="76"/>
      <c r="AG37" s="76"/>
      <c r="AH37" s="76">
        <v>1</v>
      </c>
      <c r="AI37" s="76"/>
      <c r="AJ37" s="76">
        <v>1</v>
      </c>
      <c r="AK37" s="76">
        <v>366</v>
      </c>
      <c r="AL37" s="76"/>
      <c r="AM37" s="76"/>
      <c r="AN37" s="76">
        <v>1</v>
      </c>
      <c r="AO37" s="76"/>
      <c r="AP37" s="76">
        <v>1</v>
      </c>
      <c r="AQ37" s="76"/>
      <c r="AR37" s="76"/>
      <c r="AS37" s="76">
        <v>1</v>
      </c>
      <c r="AT37" s="76"/>
      <c r="AU37" s="76"/>
      <c r="AV37" s="76">
        <v>1</v>
      </c>
      <c r="AW37" s="76">
        <v>1</v>
      </c>
      <c r="AX37" s="76"/>
      <c r="AY37" s="76">
        <v>3</v>
      </c>
      <c r="AZ37" s="76"/>
      <c r="BA37" s="76">
        <v>1</v>
      </c>
      <c r="BB37" s="76"/>
      <c r="BC37" s="76"/>
      <c r="BD37" s="76">
        <v>0</v>
      </c>
      <c r="BE37" s="76">
        <v>0</v>
      </c>
      <c r="BF37" s="76"/>
    </row>
    <row r="38" spans="1:58" ht="15" customHeight="1" x14ac:dyDescent="0.2">
      <c r="A38" s="270" t="s">
        <v>36</v>
      </c>
      <c r="B38" s="317" t="s">
        <v>306</v>
      </c>
      <c r="C38" s="35">
        <v>1695</v>
      </c>
      <c r="D38" s="35">
        <v>22</v>
      </c>
      <c r="E38" s="35">
        <v>1</v>
      </c>
      <c r="F38" s="35">
        <v>20</v>
      </c>
      <c r="G38" s="35">
        <v>3</v>
      </c>
      <c r="H38" s="35">
        <v>125</v>
      </c>
      <c r="I38" s="35">
        <v>17</v>
      </c>
      <c r="J38" s="35">
        <v>16</v>
      </c>
      <c r="K38" s="35">
        <v>3</v>
      </c>
      <c r="L38" s="35"/>
      <c r="M38" s="35">
        <v>136</v>
      </c>
      <c r="N38" s="35">
        <v>67</v>
      </c>
      <c r="O38" s="35">
        <v>2</v>
      </c>
      <c r="P38" s="35">
        <v>11</v>
      </c>
      <c r="Q38" s="35">
        <v>31</v>
      </c>
      <c r="R38" s="35">
        <v>19</v>
      </c>
      <c r="S38" s="35">
        <v>7</v>
      </c>
      <c r="T38" s="35">
        <v>3</v>
      </c>
      <c r="U38" s="35">
        <v>7</v>
      </c>
      <c r="V38" s="35">
        <v>3</v>
      </c>
      <c r="W38" s="35">
        <v>5</v>
      </c>
      <c r="X38" s="35">
        <v>31</v>
      </c>
      <c r="Y38" s="35">
        <v>20</v>
      </c>
      <c r="Z38" s="35">
        <v>59</v>
      </c>
      <c r="AA38" s="35">
        <v>20</v>
      </c>
      <c r="AB38" s="35">
        <v>6</v>
      </c>
      <c r="AC38" s="35">
        <v>9</v>
      </c>
      <c r="AD38" s="35">
        <v>1</v>
      </c>
      <c r="AE38" s="35">
        <v>5</v>
      </c>
      <c r="AF38" s="35">
        <v>5</v>
      </c>
      <c r="AG38" s="35">
        <v>4</v>
      </c>
      <c r="AH38" s="35">
        <v>50</v>
      </c>
      <c r="AI38" s="35">
        <v>7</v>
      </c>
      <c r="AJ38" s="35">
        <v>105</v>
      </c>
      <c r="AK38" s="35">
        <v>351</v>
      </c>
      <c r="AL38" s="35">
        <v>1</v>
      </c>
      <c r="AM38" s="35">
        <v>42</v>
      </c>
      <c r="AN38" s="35">
        <v>5</v>
      </c>
      <c r="AO38" s="35">
        <v>10</v>
      </c>
      <c r="AP38" s="35">
        <v>62</v>
      </c>
      <c r="AQ38" s="35">
        <v>1</v>
      </c>
      <c r="AR38" s="35">
        <v>2</v>
      </c>
      <c r="AS38" s="35">
        <v>50</v>
      </c>
      <c r="AT38" s="35"/>
      <c r="AU38" s="35">
        <v>37</v>
      </c>
      <c r="AV38" s="35">
        <v>59</v>
      </c>
      <c r="AW38" s="35">
        <v>49</v>
      </c>
      <c r="AX38" s="35">
        <v>2</v>
      </c>
      <c r="AY38" s="35">
        <v>98</v>
      </c>
      <c r="AZ38" s="35">
        <v>22</v>
      </c>
      <c r="BA38" s="35">
        <v>4</v>
      </c>
      <c r="BB38" s="35">
        <v>15</v>
      </c>
      <c r="BC38" s="35"/>
      <c r="BD38" s="35">
        <v>0</v>
      </c>
      <c r="BE38" s="35">
        <v>44</v>
      </c>
      <c r="BF38" s="35">
        <v>21</v>
      </c>
    </row>
    <row r="39" spans="1:58" ht="15" customHeight="1" x14ac:dyDescent="0.2">
      <c r="A39" s="269" t="s">
        <v>37</v>
      </c>
      <c r="B39" s="344" t="s">
        <v>268</v>
      </c>
      <c r="C39" s="76">
        <v>2743</v>
      </c>
      <c r="D39" s="76">
        <v>12</v>
      </c>
      <c r="E39" s="76">
        <v>9</v>
      </c>
      <c r="F39" s="76">
        <v>66</v>
      </c>
      <c r="G39" s="76">
        <v>7</v>
      </c>
      <c r="H39" s="76">
        <v>347</v>
      </c>
      <c r="I39" s="76">
        <v>91</v>
      </c>
      <c r="J39" s="76">
        <v>19</v>
      </c>
      <c r="K39" s="76"/>
      <c r="L39" s="76">
        <v>1</v>
      </c>
      <c r="M39" s="76">
        <v>127</v>
      </c>
      <c r="N39" s="76">
        <v>50</v>
      </c>
      <c r="O39" s="76">
        <v>26</v>
      </c>
      <c r="P39" s="76">
        <v>52</v>
      </c>
      <c r="Q39" s="76">
        <v>129</v>
      </c>
      <c r="R39" s="76">
        <v>26</v>
      </c>
      <c r="S39" s="76">
        <v>64</v>
      </c>
      <c r="T39" s="76">
        <v>52</v>
      </c>
      <c r="U39" s="76">
        <v>8</v>
      </c>
      <c r="V39" s="76">
        <v>12</v>
      </c>
      <c r="W39" s="76">
        <v>5</v>
      </c>
      <c r="X39" s="76">
        <v>39</v>
      </c>
      <c r="Y39" s="76">
        <v>29</v>
      </c>
      <c r="Z39" s="76">
        <v>45</v>
      </c>
      <c r="AA39" s="76">
        <v>131</v>
      </c>
      <c r="AB39" s="76">
        <v>7</v>
      </c>
      <c r="AC39" s="76">
        <v>85</v>
      </c>
      <c r="AD39" s="76">
        <v>12</v>
      </c>
      <c r="AE39" s="76">
        <v>68</v>
      </c>
      <c r="AF39" s="76">
        <v>32</v>
      </c>
      <c r="AG39" s="76">
        <v>3</v>
      </c>
      <c r="AH39" s="76">
        <v>46</v>
      </c>
      <c r="AI39" s="76">
        <v>47</v>
      </c>
      <c r="AJ39" s="76">
        <v>96</v>
      </c>
      <c r="AK39" s="76">
        <v>28</v>
      </c>
      <c r="AL39" s="76">
        <v>30</v>
      </c>
      <c r="AM39" s="76">
        <v>37</v>
      </c>
      <c r="AN39" s="76">
        <v>45</v>
      </c>
      <c r="AO39" s="76">
        <v>51</v>
      </c>
      <c r="AP39" s="76">
        <v>52</v>
      </c>
      <c r="AQ39" s="76">
        <v>1</v>
      </c>
      <c r="AR39" s="76">
        <v>4</v>
      </c>
      <c r="AS39" s="76">
        <v>11</v>
      </c>
      <c r="AT39" s="76">
        <v>22</v>
      </c>
      <c r="AU39" s="76">
        <v>21</v>
      </c>
      <c r="AV39" s="76">
        <v>149</v>
      </c>
      <c r="AW39" s="76">
        <v>153</v>
      </c>
      <c r="AX39" s="76">
        <v>2</v>
      </c>
      <c r="AY39" s="76">
        <v>47</v>
      </c>
      <c r="AZ39" s="76">
        <v>106</v>
      </c>
      <c r="BA39" s="76">
        <v>1</v>
      </c>
      <c r="BB39" s="76">
        <v>86</v>
      </c>
      <c r="BC39" s="76">
        <v>18</v>
      </c>
      <c r="BD39" s="76">
        <v>1</v>
      </c>
      <c r="BE39" s="76">
        <v>90</v>
      </c>
      <c r="BF39" s="76">
        <v>44</v>
      </c>
    </row>
    <row r="40" spans="1:58" ht="15" customHeight="1" x14ac:dyDescent="0.2">
      <c r="A40" s="270" t="s">
        <v>37</v>
      </c>
      <c r="B40" s="317" t="s">
        <v>305</v>
      </c>
      <c r="C40" s="35">
        <v>854</v>
      </c>
      <c r="D40" s="35">
        <v>2</v>
      </c>
      <c r="E40" s="35">
        <v>3</v>
      </c>
      <c r="F40" s="35">
        <v>19</v>
      </c>
      <c r="G40" s="35">
        <v>4</v>
      </c>
      <c r="H40" s="35">
        <v>91</v>
      </c>
      <c r="I40" s="35">
        <v>34</v>
      </c>
      <c r="J40" s="35">
        <v>5</v>
      </c>
      <c r="K40" s="35"/>
      <c r="L40" s="35">
        <v>1</v>
      </c>
      <c r="M40" s="35">
        <v>25</v>
      </c>
      <c r="N40" s="35">
        <v>13</v>
      </c>
      <c r="O40" s="35">
        <v>5</v>
      </c>
      <c r="P40" s="35">
        <v>9</v>
      </c>
      <c r="Q40" s="35">
        <v>33</v>
      </c>
      <c r="R40" s="35">
        <v>9</v>
      </c>
      <c r="S40" s="35">
        <v>37</v>
      </c>
      <c r="T40" s="35">
        <v>39</v>
      </c>
      <c r="U40" s="35">
        <v>2</v>
      </c>
      <c r="V40" s="35">
        <v>4</v>
      </c>
      <c r="W40" s="35">
        <v>2</v>
      </c>
      <c r="X40" s="35">
        <v>7</v>
      </c>
      <c r="Y40" s="35">
        <v>11</v>
      </c>
      <c r="Z40" s="35">
        <v>19</v>
      </c>
      <c r="AA40" s="35">
        <v>49</v>
      </c>
      <c r="AB40" s="35">
        <v>3</v>
      </c>
      <c r="AC40" s="35">
        <v>26</v>
      </c>
      <c r="AD40" s="35">
        <v>4</v>
      </c>
      <c r="AE40" s="35">
        <v>78</v>
      </c>
      <c r="AF40" s="35">
        <v>3</v>
      </c>
      <c r="AG40" s="35">
        <v>1</v>
      </c>
      <c r="AH40" s="35">
        <v>13</v>
      </c>
      <c r="AI40" s="35">
        <v>8</v>
      </c>
      <c r="AJ40" s="35">
        <v>27</v>
      </c>
      <c r="AK40" s="35">
        <v>6</v>
      </c>
      <c r="AL40" s="35">
        <v>21</v>
      </c>
      <c r="AM40" s="35">
        <v>8</v>
      </c>
      <c r="AN40" s="35">
        <v>14</v>
      </c>
      <c r="AO40" s="35">
        <v>4</v>
      </c>
      <c r="AP40" s="35">
        <v>16</v>
      </c>
      <c r="AQ40" s="35"/>
      <c r="AR40" s="35">
        <v>2</v>
      </c>
      <c r="AS40" s="35">
        <v>4</v>
      </c>
      <c r="AT40" s="35">
        <v>20</v>
      </c>
      <c r="AU40" s="35">
        <v>4</v>
      </c>
      <c r="AV40" s="35">
        <v>39</v>
      </c>
      <c r="AW40" s="35">
        <v>19</v>
      </c>
      <c r="AX40" s="35"/>
      <c r="AY40" s="35">
        <v>8</v>
      </c>
      <c r="AZ40" s="35">
        <v>24</v>
      </c>
      <c r="BA40" s="35">
        <v>1</v>
      </c>
      <c r="BB40" s="35">
        <v>21</v>
      </c>
      <c r="BC40" s="35">
        <v>17</v>
      </c>
      <c r="BD40" s="35">
        <v>0</v>
      </c>
      <c r="BE40" s="35">
        <v>33</v>
      </c>
      <c r="BF40" s="35">
        <v>7</v>
      </c>
    </row>
    <row r="41" spans="1:58" ht="15" customHeight="1" x14ac:dyDescent="0.2">
      <c r="A41" s="269" t="s">
        <v>38</v>
      </c>
      <c r="B41" s="344" t="s">
        <v>300</v>
      </c>
      <c r="C41" s="76">
        <v>1873</v>
      </c>
      <c r="D41" s="76">
        <v>5</v>
      </c>
      <c r="E41" s="76">
        <v>1</v>
      </c>
      <c r="F41" s="76">
        <v>21</v>
      </c>
      <c r="G41" s="76">
        <v>1</v>
      </c>
      <c r="H41" s="76">
        <v>191</v>
      </c>
      <c r="I41" s="76">
        <v>9</v>
      </c>
      <c r="J41" s="76">
        <v>46</v>
      </c>
      <c r="K41" s="76">
        <v>2</v>
      </c>
      <c r="L41" s="76"/>
      <c r="M41" s="76">
        <v>134</v>
      </c>
      <c r="N41" s="76">
        <v>27</v>
      </c>
      <c r="O41" s="76">
        <v>1</v>
      </c>
      <c r="P41" s="76">
        <v>6</v>
      </c>
      <c r="Q41" s="76">
        <v>33</v>
      </c>
      <c r="R41" s="76">
        <v>6</v>
      </c>
      <c r="S41" s="76"/>
      <c r="T41" s="76">
        <v>3</v>
      </c>
      <c r="U41" s="76">
        <v>5</v>
      </c>
      <c r="V41" s="76">
        <v>5</v>
      </c>
      <c r="W41" s="76">
        <v>9</v>
      </c>
      <c r="X41" s="76">
        <v>63</v>
      </c>
      <c r="Y41" s="76">
        <v>56</v>
      </c>
      <c r="Z41" s="76">
        <v>29</v>
      </c>
      <c r="AA41" s="76">
        <v>9</v>
      </c>
      <c r="AB41" s="76">
        <v>1</v>
      </c>
      <c r="AC41" s="76">
        <v>4</v>
      </c>
      <c r="AD41" s="76"/>
      <c r="AE41" s="76"/>
      <c r="AF41" s="76">
        <v>2</v>
      </c>
      <c r="AG41" s="76">
        <v>7</v>
      </c>
      <c r="AH41" s="76">
        <v>355</v>
      </c>
      <c r="AI41" s="76">
        <v>5</v>
      </c>
      <c r="AJ41" s="76">
        <v>393</v>
      </c>
      <c r="AK41" s="76">
        <v>24</v>
      </c>
      <c r="AL41" s="76">
        <v>2</v>
      </c>
      <c r="AM41" s="76">
        <v>17</v>
      </c>
      <c r="AN41" s="76">
        <v>1</v>
      </c>
      <c r="AO41" s="76">
        <v>3</v>
      </c>
      <c r="AP41" s="76">
        <v>149</v>
      </c>
      <c r="AQ41" s="76">
        <v>6</v>
      </c>
      <c r="AR41" s="76">
        <v>7</v>
      </c>
      <c r="AS41" s="76">
        <v>8</v>
      </c>
      <c r="AT41" s="76">
        <v>1</v>
      </c>
      <c r="AU41" s="76">
        <v>3</v>
      </c>
      <c r="AV41" s="76">
        <v>55</v>
      </c>
      <c r="AW41" s="76">
        <v>5</v>
      </c>
      <c r="AX41" s="76">
        <v>1</v>
      </c>
      <c r="AY41" s="76">
        <v>55</v>
      </c>
      <c r="AZ41" s="76">
        <v>19</v>
      </c>
      <c r="BA41" s="76"/>
      <c r="BB41" s="76">
        <v>7</v>
      </c>
      <c r="BC41" s="76">
        <v>1</v>
      </c>
      <c r="BD41" s="76">
        <v>0</v>
      </c>
      <c r="BE41" s="76">
        <v>54</v>
      </c>
      <c r="BF41" s="76">
        <v>26</v>
      </c>
    </row>
    <row r="42" spans="1:58" ht="15" customHeight="1" x14ac:dyDescent="0.2">
      <c r="A42" s="270" t="s">
        <v>39</v>
      </c>
      <c r="B42" s="317" t="s">
        <v>322</v>
      </c>
      <c r="C42" s="35">
        <v>2276</v>
      </c>
      <c r="D42" s="35">
        <v>4</v>
      </c>
      <c r="E42" s="35">
        <v>11</v>
      </c>
      <c r="F42" s="35">
        <v>109</v>
      </c>
      <c r="G42" s="35">
        <v>6</v>
      </c>
      <c r="H42" s="35">
        <v>811</v>
      </c>
      <c r="I42" s="35">
        <v>37</v>
      </c>
      <c r="J42" s="35">
        <v>12</v>
      </c>
      <c r="K42" s="35">
        <v>2</v>
      </c>
      <c r="L42" s="35"/>
      <c r="M42" s="35">
        <v>89</v>
      </c>
      <c r="N42" s="35">
        <v>29</v>
      </c>
      <c r="O42" s="35">
        <v>15</v>
      </c>
      <c r="P42" s="35">
        <v>34</v>
      </c>
      <c r="Q42" s="35">
        <v>70</v>
      </c>
      <c r="R42" s="35">
        <v>23</v>
      </c>
      <c r="S42" s="35">
        <v>7</v>
      </c>
      <c r="T42" s="35">
        <v>6</v>
      </c>
      <c r="U42" s="35">
        <v>8</v>
      </c>
      <c r="V42" s="35">
        <v>6</v>
      </c>
      <c r="W42" s="35">
        <v>5</v>
      </c>
      <c r="X42" s="35">
        <v>25</v>
      </c>
      <c r="Y42" s="35">
        <v>24</v>
      </c>
      <c r="Z42" s="35">
        <v>33</v>
      </c>
      <c r="AA42" s="35">
        <v>23</v>
      </c>
      <c r="AB42" s="35">
        <v>3</v>
      </c>
      <c r="AC42" s="35">
        <v>15</v>
      </c>
      <c r="AD42" s="35">
        <v>10</v>
      </c>
      <c r="AE42" s="35">
        <v>5</v>
      </c>
      <c r="AF42" s="35">
        <v>96</v>
      </c>
      <c r="AG42" s="35">
        <v>4</v>
      </c>
      <c r="AH42" s="35">
        <v>45</v>
      </c>
      <c r="AI42" s="35">
        <v>40</v>
      </c>
      <c r="AJ42" s="35">
        <v>63</v>
      </c>
      <c r="AK42" s="35">
        <v>21</v>
      </c>
      <c r="AL42" s="35">
        <v>6</v>
      </c>
      <c r="AM42" s="35">
        <v>20</v>
      </c>
      <c r="AN42" s="35">
        <v>15</v>
      </c>
      <c r="AO42" s="35">
        <v>43</v>
      </c>
      <c r="AP42" s="35">
        <v>29</v>
      </c>
      <c r="AQ42" s="35"/>
      <c r="AR42" s="35"/>
      <c r="AS42" s="35">
        <v>7</v>
      </c>
      <c r="AT42" s="35">
        <v>6</v>
      </c>
      <c r="AU42" s="35">
        <v>5</v>
      </c>
      <c r="AV42" s="35">
        <v>109</v>
      </c>
      <c r="AW42" s="35">
        <v>119</v>
      </c>
      <c r="AX42" s="35">
        <v>1</v>
      </c>
      <c r="AY42" s="35">
        <v>38</v>
      </c>
      <c r="AZ42" s="35">
        <v>90</v>
      </c>
      <c r="BA42" s="35">
        <v>3</v>
      </c>
      <c r="BB42" s="35">
        <v>15</v>
      </c>
      <c r="BC42" s="35">
        <v>9</v>
      </c>
      <c r="BD42" s="35">
        <v>0</v>
      </c>
      <c r="BE42" s="35">
        <v>47</v>
      </c>
      <c r="BF42" s="35">
        <v>23</v>
      </c>
    </row>
    <row r="43" spans="1:58" ht="15" customHeight="1" x14ac:dyDescent="0.2">
      <c r="A43" s="269" t="s">
        <v>40</v>
      </c>
      <c r="B43" s="344" t="s">
        <v>267</v>
      </c>
      <c r="C43" s="76">
        <v>2471</v>
      </c>
      <c r="D43" s="76">
        <v>5</v>
      </c>
      <c r="E43" s="76">
        <v>2</v>
      </c>
      <c r="F43" s="76">
        <v>27</v>
      </c>
      <c r="G43" s="76">
        <v>1</v>
      </c>
      <c r="H43" s="76">
        <v>466</v>
      </c>
      <c r="I43" s="76">
        <v>18</v>
      </c>
      <c r="J43" s="76">
        <v>46</v>
      </c>
      <c r="K43" s="76">
        <v>3</v>
      </c>
      <c r="L43" s="76">
        <v>1</v>
      </c>
      <c r="M43" s="76">
        <v>143</v>
      </c>
      <c r="N43" s="76">
        <v>44</v>
      </c>
      <c r="O43" s="76">
        <v>5</v>
      </c>
      <c r="P43" s="76">
        <v>2</v>
      </c>
      <c r="Q43" s="76">
        <v>59</v>
      </c>
      <c r="R43" s="76">
        <v>20</v>
      </c>
      <c r="S43" s="76">
        <v>4</v>
      </c>
      <c r="T43" s="76">
        <v>3</v>
      </c>
      <c r="U43" s="76">
        <v>8</v>
      </c>
      <c r="V43" s="76">
        <v>7</v>
      </c>
      <c r="W43" s="76">
        <v>12</v>
      </c>
      <c r="X43" s="76">
        <v>53</v>
      </c>
      <c r="Y43" s="76">
        <v>86</v>
      </c>
      <c r="Z43" s="76">
        <v>50</v>
      </c>
      <c r="AA43" s="76">
        <v>19</v>
      </c>
      <c r="AB43" s="76">
        <v>1</v>
      </c>
      <c r="AC43" s="76">
        <v>9</v>
      </c>
      <c r="AD43" s="76"/>
      <c r="AE43" s="76">
        <v>2</v>
      </c>
      <c r="AF43" s="76">
        <v>11</v>
      </c>
      <c r="AG43" s="76">
        <v>7</v>
      </c>
      <c r="AH43" s="76">
        <v>205</v>
      </c>
      <c r="AI43" s="76">
        <v>7</v>
      </c>
      <c r="AJ43" s="76">
        <v>416</v>
      </c>
      <c r="AK43" s="76">
        <v>49</v>
      </c>
      <c r="AL43" s="76">
        <v>4</v>
      </c>
      <c r="AM43" s="76">
        <v>30</v>
      </c>
      <c r="AN43" s="76">
        <v>4</v>
      </c>
      <c r="AO43" s="76">
        <v>14</v>
      </c>
      <c r="AP43" s="76">
        <v>96</v>
      </c>
      <c r="AQ43" s="76">
        <v>7</v>
      </c>
      <c r="AR43" s="76">
        <v>6</v>
      </c>
      <c r="AS43" s="76">
        <v>10</v>
      </c>
      <c r="AT43" s="76"/>
      <c r="AU43" s="76">
        <v>7</v>
      </c>
      <c r="AV43" s="76">
        <v>94</v>
      </c>
      <c r="AW43" s="76">
        <v>12</v>
      </c>
      <c r="AX43" s="76">
        <v>1</v>
      </c>
      <c r="AY43" s="76">
        <v>65</v>
      </c>
      <c r="AZ43" s="76">
        <v>40</v>
      </c>
      <c r="BA43" s="76">
        <v>2</v>
      </c>
      <c r="BB43" s="76">
        <v>9</v>
      </c>
      <c r="BC43" s="76">
        <v>1</v>
      </c>
      <c r="BD43" s="76">
        <v>0</v>
      </c>
      <c r="BE43" s="76">
        <v>205</v>
      </c>
      <c r="BF43" s="76">
        <v>73</v>
      </c>
    </row>
    <row r="44" spans="1:58" ht="15" customHeight="1" x14ac:dyDescent="0.2">
      <c r="A44" s="270" t="s">
        <v>40</v>
      </c>
      <c r="B44" s="317" t="s">
        <v>280</v>
      </c>
      <c r="C44" s="35">
        <v>5421</v>
      </c>
      <c r="D44" s="35">
        <v>21</v>
      </c>
      <c r="E44" s="35">
        <v>4</v>
      </c>
      <c r="F44" s="35">
        <v>73</v>
      </c>
      <c r="G44" s="35">
        <v>9</v>
      </c>
      <c r="H44" s="35">
        <v>1012</v>
      </c>
      <c r="I44" s="35">
        <v>44</v>
      </c>
      <c r="J44" s="35">
        <v>76</v>
      </c>
      <c r="K44" s="35">
        <v>6</v>
      </c>
      <c r="L44" s="35">
        <v>4</v>
      </c>
      <c r="M44" s="35">
        <v>395</v>
      </c>
      <c r="N44" s="35">
        <v>116</v>
      </c>
      <c r="O44" s="35">
        <v>19</v>
      </c>
      <c r="P44" s="35">
        <v>17</v>
      </c>
      <c r="Q44" s="35">
        <v>181</v>
      </c>
      <c r="R44" s="35">
        <v>63</v>
      </c>
      <c r="S44" s="35">
        <v>17</v>
      </c>
      <c r="T44" s="35">
        <v>11</v>
      </c>
      <c r="U44" s="35">
        <v>16</v>
      </c>
      <c r="V44" s="35">
        <v>29</v>
      </c>
      <c r="W44" s="35">
        <v>25</v>
      </c>
      <c r="X44" s="35">
        <v>124</v>
      </c>
      <c r="Y44" s="35">
        <v>145</v>
      </c>
      <c r="Z44" s="35">
        <v>143</v>
      </c>
      <c r="AA44" s="35">
        <v>53</v>
      </c>
      <c r="AB44" s="35">
        <v>4</v>
      </c>
      <c r="AC44" s="35">
        <v>33</v>
      </c>
      <c r="AD44" s="35">
        <v>3</v>
      </c>
      <c r="AE44" s="35">
        <v>10</v>
      </c>
      <c r="AF44" s="35">
        <v>25</v>
      </c>
      <c r="AG44" s="35">
        <v>15</v>
      </c>
      <c r="AH44" s="35">
        <v>350</v>
      </c>
      <c r="AI44" s="35">
        <v>11</v>
      </c>
      <c r="AJ44" s="35">
        <v>607</v>
      </c>
      <c r="AK44" s="35">
        <v>112</v>
      </c>
      <c r="AL44" s="35">
        <v>11</v>
      </c>
      <c r="AM44" s="35">
        <v>78</v>
      </c>
      <c r="AN44" s="35">
        <v>12</v>
      </c>
      <c r="AO44" s="35">
        <v>44</v>
      </c>
      <c r="AP44" s="35">
        <v>180</v>
      </c>
      <c r="AQ44" s="35">
        <v>16</v>
      </c>
      <c r="AR44" s="35">
        <v>11</v>
      </c>
      <c r="AS44" s="35">
        <v>30</v>
      </c>
      <c r="AT44" s="35">
        <v>3</v>
      </c>
      <c r="AU44" s="35">
        <v>20</v>
      </c>
      <c r="AV44" s="35">
        <v>303</v>
      </c>
      <c r="AW44" s="35">
        <v>41</v>
      </c>
      <c r="AX44" s="35">
        <v>5</v>
      </c>
      <c r="AY44" s="35">
        <v>170</v>
      </c>
      <c r="AZ44" s="35">
        <v>117</v>
      </c>
      <c r="BA44" s="35">
        <v>3</v>
      </c>
      <c r="BB44" s="35">
        <v>44</v>
      </c>
      <c r="BC44" s="35">
        <v>1</v>
      </c>
      <c r="BD44" s="35">
        <v>1</v>
      </c>
      <c r="BE44" s="35">
        <v>446</v>
      </c>
      <c r="BF44" s="35">
        <v>112</v>
      </c>
    </row>
    <row r="45" spans="1:58" ht="15" customHeight="1" x14ac:dyDescent="0.2">
      <c r="A45" s="269" t="s">
        <v>40</v>
      </c>
      <c r="B45" s="344" t="s">
        <v>285</v>
      </c>
      <c r="C45" s="76">
        <v>1100</v>
      </c>
      <c r="D45" s="76">
        <v>3</v>
      </c>
      <c r="E45" s="76"/>
      <c r="F45" s="76">
        <v>2</v>
      </c>
      <c r="G45" s="76">
        <v>1</v>
      </c>
      <c r="H45" s="76">
        <v>125</v>
      </c>
      <c r="I45" s="76">
        <v>3</v>
      </c>
      <c r="J45" s="76">
        <v>36</v>
      </c>
      <c r="K45" s="76"/>
      <c r="L45" s="76"/>
      <c r="M45" s="76">
        <v>42</v>
      </c>
      <c r="N45" s="76">
        <v>12</v>
      </c>
      <c r="O45" s="76">
        <v>1</v>
      </c>
      <c r="P45" s="76"/>
      <c r="Q45" s="76">
        <v>19</v>
      </c>
      <c r="R45" s="76">
        <v>6</v>
      </c>
      <c r="S45" s="76"/>
      <c r="T45" s="76"/>
      <c r="U45" s="76">
        <v>1</v>
      </c>
      <c r="V45" s="76">
        <v>2</v>
      </c>
      <c r="W45" s="76">
        <v>5</v>
      </c>
      <c r="X45" s="76">
        <v>15</v>
      </c>
      <c r="Y45" s="76">
        <v>36</v>
      </c>
      <c r="Z45" s="76">
        <v>11</v>
      </c>
      <c r="AA45" s="76">
        <v>3</v>
      </c>
      <c r="AB45" s="76"/>
      <c r="AC45" s="76">
        <v>1</v>
      </c>
      <c r="AD45" s="76">
        <v>1</v>
      </c>
      <c r="AE45" s="76"/>
      <c r="AF45" s="76">
        <v>1</v>
      </c>
      <c r="AG45" s="76">
        <v>5</v>
      </c>
      <c r="AH45" s="76">
        <v>110</v>
      </c>
      <c r="AI45" s="76">
        <v>1</v>
      </c>
      <c r="AJ45" s="76">
        <v>451</v>
      </c>
      <c r="AK45" s="76">
        <v>12</v>
      </c>
      <c r="AL45" s="76"/>
      <c r="AM45" s="76">
        <v>15</v>
      </c>
      <c r="AN45" s="76">
        <v>1</v>
      </c>
      <c r="AO45" s="76">
        <v>4</v>
      </c>
      <c r="AP45" s="76">
        <v>46</v>
      </c>
      <c r="AQ45" s="76">
        <v>1</v>
      </c>
      <c r="AR45" s="76">
        <v>2</v>
      </c>
      <c r="AS45" s="76">
        <v>2</v>
      </c>
      <c r="AT45" s="76"/>
      <c r="AU45" s="76"/>
      <c r="AV45" s="76">
        <v>29</v>
      </c>
      <c r="AW45" s="76">
        <v>3</v>
      </c>
      <c r="AX45" s="76">
        <v>1</v>
      </c>
      <c r="AY45" s="76">
        <v>16</v>
      </c>
      <c r="AZ45" s="76">
        <v>2</v>
      </c>
      <c r="BA45" s="76"/>
      <c r="BB45" s="76">
        <v>3</v>
      </c>
      <c r="BC45" s="76"/>
      <c r="BD45" s="76">
        <v>0</v>
      </c>
      <c r="BE45" s="76">
        <v>43</v>
      </c>
      <c r="BF45" s="76">
        <v>27</v>
      </c>
    </row>
    <row r="46" spans="1:58" ht="15" customHeight="1" x14ac:dyDescent="0.2">
      <c r="A46" s="269" t="s">
        <v>40</v>
      </c>
      <c r="B46" s="344" t="s">
        <v>289</v>
      </c>
      <c r="C46" s="76">
        <v>1845</v>
      </c>
      <c r="D46" s="76">
        <v>3</v>
      </c>
      <c r="E46" s="76"/>
      <c r="F46" s="76">
        <v>21</v>
      </c>
      <c r="G46" s="76">
        <v>1</v>
      </c>
      <c r="H46" s="76">
        <v>256</v>
      </c>
      <c r="I46" s="76">
        <v>10</v>
      </c>
      <c r="J46" s="76">
        <v>37</v>
      </c>
      <c r="K46" s="76"/>
      <c r="L46" s="76"/>
      <c r="M46" s="76">
        <v>71</v>
      </c>
      <c r="N46" s="76">
        <v>24</v>
      </c>
      <c r="O46" s="76">
        <v>5</v>
      </c>
      <c r="P46" s="76">
        <v>12</v>
      </c>
      <c r="Q46" s="76">
        <v>34</v>
      </c>
      <c r="R46" s="76">
        <v>13</v>
      </c>
      <c r="S46" s="76">
        <v>3</v>
      </c>
      <c r="T46" s="76"/>
      <c r="U46" s="76">
        <v>2</v>
      </c>
      <c r="V46" s="76">
        <v>2</v>
      </c>
      <c r="W46" s="76">
        <v>6</v>
      </c>
      <c r="X46" s="76">
        <v>30</v>
      </c>
      <c r="Y46" s="76">
        <v>45</v>
      </c>
      <c r="Z46" s="76">
        <v>53</v>
      </c>
      <c r="AA46" s="76">
        <v>11</v>
      </c>
      <c r="AB46" s="76">
        <v>1</v>
      </c>
      <c r="AC46" s="76">
        <v>4</v>
      </c>
      <c r="AD46" s="76">
        <v>3</v>
      </c>
      <c r="AE46" s="76">
        <v>1</v>
      </c>
      <c r="AF46" s="76">
        <v>8</v>
      </c>
      <c r="AG46" s="76">
        <v>6</v>
      </c>
      <c r="AH46" s="76">
        <v>122</v>
      </c>
      <c r="AI46" s="76">
        <v>8</v>
      </c>
      <c r="AJ46" s="76">
        <v>502</v>
      </c>
      <c r="AK46" s="76">
        <v>19</v>
      </c>
      <c r="AL46" s="76"/>
      <c r="AM46" s="76">
        <v>33</v>
      </c>
      <c r="AN46" s="76">
        <v>3</v>
      </c>
      <c r="AO46" s="76">
        <v>10</v>
      </c>
      <c r="AP46" s="76">
        <v>106</v>
      </c>
      <c r="AQ46" s="76">
        <v>2</v>
      </c>
      <c r="AR46" s="76">
        <v>3</v>
      </c>
      <c r="AS46" s="76">
        <v>3</v>
      </c>
      <c r="AT46" s="76">
        <v>2</v>
      </c>
      <c r="AU46" s="76">
        <v>4</v>
      </c>
      <c r="AV46" s="76">
        <v>49</v>
      </c>
      <c r="AW46" s="76">
        <v>33</v>
      </c>
      <c r="AX46" s="76">
        <v>2</v>
      </c>
      <c r="AY46" s="76">
        <v>39</v>
      </c>
      <c r="AZ46" s="76">
        <v>27</v>
      </c>
      <c r="BA46" s="76">
        <v>1</v>
      </c>
      <c r="BB46" s="76">
        <v>5</v>
      </c>
      <c r="BC46" s="76">
        <v>2</v>
      </c>
      <c r="BD46" s="76">
        <v>0</v>
      </c>
      <c r="BE46" s="76">
        <v>162</v>
      </c>
      <c r="BF46" s="76">
        <v>46</v>
      </c>
    </row>
    <row r="47" spans="1:58" ht="15" customHeight="1" x14ac:dyDescent="0.2">
      <c r="A47" s="270" t="s">
        <v>41</v>
      </c>
      <c r="B47" s="317" t="s">
        <v>266</v>
      </c>
      <c r="C47" s="35">
        <v>3021</v>
      </c>
      <c r="D47" s="35">
        <v>7</v>
      </c>
      <c r="E47" s="35">
        <v>6</v>
      </c>
      <c r="F47" s="35">
        <v>33</v>
      </c>
      <c r="G47" s="35">
        <v>6</v>
      </c>
      <c r="H47" s="35">
        <v>436</v>
      </c>
      <c r="I47" s="35">
        <v>36</v>
      </c>
      <c r="J47" s="35">
        <v>27</v>
      </c>
      <c r="K47" s="35"/>
      <c r="L47" s="35">
        <v>1</v>
      </c>
      <c r="M47" s="35">
        <v>155</v>
      </c>
      <c r="N47" s="35">
        <v>55</v>
      </c>
      <c r="O47" s="35">
        <v>12</v>
      </c>
      <c r="P47" s="35">
        <v>39</v>
      </c>
      <c r="Q47" s="35">
        <v>142</v>
      </c>
      <c r="R47" s="35">
        <v>61</v>
      </c>
      <c r="S47" s="35">
        <v>16</v>
      </c>
      <c r="T47" s="35">
        <v>8</v>
      </c>
      <c r="U47" s="35">
        <v>16</v>
      </c>
      <c r="V47" s="35">
        <v>4</v>
      </c>
      <c r="W47" s="35">
        <v>8</v>
      </c>
      <c r="X47" s="35">
        <v>60</v>
      </c>
      <c r="Y47" s="35">
        <v>46</v>
      </c>
      <c r="Z47" s="35">
        <v>170</v>
      </c>
      <c r="AA47" s="35">
        <v>29</v>
      </c>
      <c r="AB47" s="35">
        <v>7</v>
      </c>
      <c r="AC47" s="35">
        <v>29</v>
      </c>
      <c r="AD47" s="35">
        <v>2</v>
      </c>
      <c r="AE47" s="35">
        <v>12</v>
      </c>
      <c r="AF47" s="35">
        <v>25</v>
      </c>
      <c r="AG47" s="35">
        <v>7</v>
      </c>
      <c r="AH47" s="35">
        <v>92</v>
      </c>
      <c r="AI47" s="35">
        <v>8</v>
      </c>
      <c r="AJ47" s="35">
        <v>179</v>
      </c>
      <c r="AK47" s="35">
        <v>56</v>
      </c>
      <c r="AL47" s="35">
        <v>4</v>
      </c>
      <c r="AM47" s="35">
        <v>200</v>
      </c>
      <c r="AN47" s="35">
        <v>15</v>
      </c>
      <c r="AO47" s="35">
        <v>33</v>
      </c>
      <c r="AP47" s="35">
        <v>131</v>
      </c>
      <c r="AQ47" s="35">
        <v>6</v>
      </c>
      <c r="AR47" s="35">
        <v>3</v>
      </c>
      <c r="AS47" s="35">
        <v>16</v>
      </c>
      <c r="AT47" s="35">
        <v>9</v>
      </c>
      <c r="AU47" s="35">
        <v>20</v>
      </c>
      <c r="AV47" s="35">
        <v>121</v>
      </c>
      <c r="AW47" s="35">
        <v>95</v>
      </c>
      <c r="AX47" s="35">
        <v>4</v>
      </c>
      <c r="AY47" s="35">
        <v>81</v>
      </c>
      <c r="AZ47" s="35">
        <v>74</v>
      </c>
      <c r="BA47" s="35">
        <v>8</v>
      </c>
      <c r="BB47" s="35">
        <v>50</v>
      </c>
      <c r="BC47" s="35">
        <v>2</v>
      </c>
      <c r="BD47" s="35">
        <v>1</v>
      </c>
      <c r="BE47" s="35">
        <v>282</v>
      </c>
      <c r="BF47" s="35">
        <v>75</v>
      </c>
    </row>
    <row r="48" spans="1:58" ht="15" customHeight="1" x14ac:dyDescent="0.2">
      <c r="A48" s="269" t="s">
        <v>41</v>
      </c>
      <c r="B48" s="344" t="s">
        <v>286</v>
      </c>
      <c r="C48" s="76">
        <v>892</v>
      </c>
      <c r="D48" s="76">
        <v>2</v>
      </c>
      <c r="E48" s="76"/>
      <c r="F48" s="76">
        <v>10</v>
      </c>
      <c r="G48" s="76"/>
      <c r="H48" s="76">
        <v>83</v>
      </c>
      <c r="I48" s="76">
        <v>7</v>
      </c>
      <c r="J48" s="76">
        <v>4</v>
      </c>
      <c r="K48" s="76">
        <v>2</v>
      </c>
      <c r="L48" s="76"/>
      <c r="M48" s="76">
        <v>42</v>
      </c>
      <c r="N48" s="76">
        <v>10</v>
      </c>
      <c r="O48" s="76">
        <v>3</v>
      </c>
      <c r="P48" s="76">
        <v>7</v>
      </c>
      <c r="Q48" s="76">
        <v>37</v>
      </c>
      <c r="R48" s="76">
        <v>36</v>
      </c>
      <c r="S48" s="76">
        <v>5</v>
      </c>
      <c r="T48" s="76">
        <v>2</v>
      </c>
      <c r="U48" s="76">
        <v>15</v>
      </c>
      <c r="V48" s="76">
        <v>1</v>
      </c>
      <c r="W48" s="76">
        <v>1</v>
      </c>
      <c r="X48" s="76">
        <v>10</v>
      </c>
      <c r="Y48" s="76">
        <v>8</v>
      </c>
      <c r="Z48" s="76">
        <v>68</v>
      </c>
      <c r="AA48" s="76">
        <v>18</v>
      </c>
      <c r="AB48" s="76"/>
      <c r="AC48" s="76">
        <v>8</v>
      </c>
      <c r="AD48" s="76">
        <v>3</v>
      </c>
      <c r="AE48" s="76"/>
      <c r="AF48" s="76">
        <v>2</v>
      </c>
      <c r="AG48" s="76"/>
      <c r="AH48" s="76">
        <v>17</v>
      </c>
      <c r="AI48" s="76">
        <v>2</v>
      </c>
      <c r="AJ48" s="76">
        <v>37</v>
      </c>
      <c r="AK48" s="76">
        <v>9</v>
      </c>
      <c r="AL48" s="76"/>
      <c r="AM48" s="76">
        <v>237</v>
      </c>
      <c r="AN48" s="76">
        <v>4</v>
      </c>
      <c r="AO48" s="76">
        <v>4</v>
      </c>
      <c r="AP48" s="76">
        <v>48</v>
      </c>
      <c r="AQ48" s="76"/>
      <c r="AR48" s="76">
        <v>1</v>
      </c>
      <c r="AS48" s="76">
        <v>5</v>
      </c>
      <c r="AT48" s="76"/>
      <c r="AU48" s="76">
        <v>7</v>
      </c>
      <c r="AV48" s="76">
        <v>17</v>
      </c>
      <c r="AW48" s="76">
        <v>44</v>
      </c>
      <c r="AX48" s="76">
        <v>1</v>
      </c>
      <c r="AY48" s="76">
        <v>22</v>
      </c>
      <c r="AZ48" s="76">
        <v>11</v>
      </c>
      <c r="BA48" s="76">
        <v>7</v>
      </c>
      <c r="BB48" s="76">
        <v>9</v>
      </c>
      <c r="BC48" s="76"/>
      <c r="BD48" s="76">
        <v>0</v>
      </c>
      <c r="BE48" s="76">
        <v>16</v>
      </c>
      <c r="BF48" s="76">
        <v>10</v>
      </c>
    </row>
    <row r="49" spans="1:58" ht="15" customHeight="1" x14ac:dyDescent="0.2">
      <c r="A49" s="270" t="s">
        <v>42</v>
      </c>
      <c r="B49" s="317" t="s">
        <v>307</v>
      </c>
      <c r="C49" s="35">
        <v>694</v>
      </c>
      <c r="D49" s="35">
        <v>3</v>
      </c>
      <c r="E49" s="35">
        <v>2</v>
      </c>
      <c r="F49" s="35">
        <v>17</v>
      </c>
      <c r="G49" s="35">
        <v>29</v>
      </c>
      <c r="H49" s="35">
        <v>65</v>
      </c>
      <c r="I49" s="35">
        <v>16</v>
      </c>
      <c r="J49" s="35">
        <v>5</v>
      </c>
      <c r="K49" s="35"/>
      <c r="L49" s="35"/>
      <c r="M49" s="35">
        <v>23</v>
      </c>
      <c r="N49" s="35">
        <v>10</v>
      </c>
      <c r="O49" s="35">
        <v>1</v>
      </c>
      <c r="P49" s="35">
        <v>7</v>
      </c>
      <c r="Q49" s="35">
        <v>18</v>
      </c>
      <c r="R49" s="35">
        <v>2</v>
      </c>
      <c r="S49" s="35">
        <v>2</v>
      </c>
      <c r="T49" s="35">
        <v>20</v>
      </c>
      <c r="U49" s="35">
        <v>2</v>
      </c>
      <c r="V49" s="35"/>
      <c r="W49" s="35">
        <v>1</v>
      </c>
      <c r="X49" s="35">
        <v>7</v>
      </c>
      <c r="Y49" s="35">
        <v>2</v>
      </c>
      <c r="Z49" s="35">
        <v>10</v>
      </c>
      <c r="AA49" s="35">
        <v>3</v>
      </c>
      <c r="AB49" s="35"/>
      <c r="AC49" s="35">
        <v>23</v>
      </c>
      <c r="AD49" s="35">
        <v>2</v>
      </c>
      <c r="AE49" s="35">
        <v>3</v>
      </c>
      <c r="AF49" s="35">
        <v>4</v>
      </c>
      <c r="AG49" s="35">
        <v>1</v>
      </c>
      <c r="AH49" s="35">
        <v>2</v>
      </c>
      <c r="AI49" s="35">
        <v>8</v>
      </c>
      <c r="AJ49" s="35">
        <v>16</v>
      </c>
      <c r="AK49" s="35">
        <v>5</v>
      </c>
      <c r="AL49" s="35"/>
      <c r="AM49" s="35">
        <v>7</v>
      </c>
      <c r="AN49" s="35">
        <v>148</v>
      </c>
      <c r="AO49" s="35">
        <v>3</v>
      </c>
      <c r="AP49" s="35">
        <v>6</v>
      </c>
      <c r="AQ49" s="35">
        <v>1</v>
      </c>
      <c r="AR49" s="35"/>
      <c r="AS49" s="35">
        <v>1</v>
      </c>
      <c r="AT49" s="35"/>
      <c r="AU49" s="35">
        <v>8</v>
      </c>
      <c r="AV49" s="35">
        <v>130</v>
      </c>
      <c r="AW49" s="35">
        <v>37</v>
      </c>
      <c r="AX49" s="35"/>
      <c r="AY49" s="35">
        <v>11</v>
      </c>
      <c r="AZ49" s="35">
        <v>13</v>
      </c>
      <c r="BA49" s="35"/>
      <c r="BB49" s="35">
        <v>4</v>
      </c>
      <c r="BC49" s="35">
        <v>1</v>
      </c>
      <c r="BD49" s="35">
        <v>0</v>
      </c>
      <c r="BE49" s="35">
        <v>9</v>
      </c>
      <c r="BF49" s="35">
        <v>6</v>
      </c>
    </row>
    <row r="50" spans="1:58" ht="15" customHeight="1" x14ac:dyDescent="0.2">
      <c r="A50" s="269" t="s">
        <v>43</v>
      </c>
      <c r="B50" s="344" t="s">
        <v>282</v>
      </c>
      <c r="C50" s="76">
        <v>1192</v>
      </c>
      <c r="D50" s="76">
        <v>1</v>
      </c>
      <c r="E50" s="76">
        <v>9</v>
      </c>
      <c r="F50" s="76">
        <v>85</v>
      </c>
      <c r="G50" s="76">
        <v>1</v>
      </c>
      <c r="H50" s="76">
        <v>313</v>
      </c>
      <c r="I50" s="76">
        <v>30</v>
      </c>
      <c r="J50" s="76">
        <v>7</v>
      </c>
      <c r="K50" s="76"/>
      <c r="L50" s="76"/>
      <c r="M50" s="76">
        <v>23</v>
      </c>
      <c r="N50" s="76">
        <v>20</v>
      </c>
      <c r="O50" s="76">
        <v>23</v>
      </c>
      <c r="P50" s="76">
        <v>27</v>
      </c>
      <c r="Q50" s="76">
        <v>12</v>
      </c>
      <c r="R50" s="76">
        <v>7</v>
      </c>
      <c r="S50" s="76">
        <v>3</v>
      </c>
      <c r="T50" s="76">
        <v>2</v>
      </c>
      <c r="U50" s="76">
        <v>1</v>
      </c>
      <c r="V50" s="76">
        <v>2</v>
      </c>
      <c r="W50" s="76">
        <v>2</v>
      </c>
      <c r="X50" s="76">
        <v>6</v>
      </c>
      <c r="Y50" s="76">
        <v>4</v>
      </c>
      <c r="Z50" s="76">
        <v>22</v>
      </c>
      <c r="AA50" s="76">
        <v>16</v>
      </c>
      <c r="AB50" s="76">
        <v>1</v>
      </c>
      <c r="AC50" s="76">
        <v>2</v>
      </c>
      <c r="AD50" s="76">
        <v>15</v>
      </c>
      <c r="AE50" s="76">
        <v>5</v>
      </c>
      <c r="AF50" s="76">
        <v>22</v>
      </c>
      <c r="AG50" s="76">
        <v>1</v>
      </c>
      <c r="AH50" s="76">
        <v>7</v>
      </c>
      <c r="AI50" s="76">
        <v>23</v>
      </c>
      <c r="AJ50" s="76">
        <v>19</v>
      </c>
      <c r="AK50" s="76">
        <v>4</v>
      </c>
      <c r="AL50" s="76">
        <v>11</v>
      </c>
      <c r="AM50" s="76">
        <v>6</v>
      </c>
      <c r="AN50" s="76">
        <v>10</v>
      </c>
      <c r="AO50" s="76">
        <v>115</v>
      </c>
      <c r="AP50" s="76">
        <v>13</v>
      </c>
      <c r="AQ50" s="76"/>
      <c r="AR50" s="76"/>
      <c r="AS50" s="76">
        <v>2</v>
      </c>
      <c r="AT50" s="76">
        <v>4</v>
      </c>
      <c r="AU50" s="76">
        <v>7</v>
      </c>
      <c r="AV50" s="76">
        <v>25</v>
      </c>
      <c r="AW50" s="76">
        <v>72</v>
      </c>
      <c r="AX50" s="76">
        <v>2</v>
      </c>
      <c r="AY50" s="76">
        <v>15</v>
      </c>
      <c r="AZ50" s="76">
        <v>125</v>
      </c>
      <c r="BA50" s="76"/>
      <c r="BB50" s="76">
        <v>9</v>
      </c>
      <c r="BC50" s="76">
        <v>5</v>
      </c>
      <c r="BD50" s="76">
        <v>0</v>
      </c>
      <c r="BE50" s="76">
        <v>43</v>
      </c>
      <c r="BF50" s="76">
        <v>12</v>
      </c>
    </row>
    <row r="51" spans="1:58" ht="15" customHeight="1" x14ac:dyDescent="0.2">
      <c r="A51" s="270" t="s">
        <v>44</v>
      </c>
      <c r="B51" s="317" t="s">
        <v>319</v>
      </c>
      <c r="C51" s="35">
        <v>4188</v>
      </c>
      <c r="D51" s="35">
        <v>13</v>
      </c>
      <c r="E51" s="35">
        <v>5</v>
      </c>
      <c r="F51" s="35">
        <v>60</v>
      </c>
      <c r="G51" s="35">
        <v>4</v>
      </c>
      <c r="H51" s="35">
        <v>624</v>
      </c>
      <c r="I51" s="35">
        <v>33</v>
      </c>
      <c r="J51" s="35">
        <v>51</v>
      </c>
      <c r="K51" s="35">
        <v>8</v>
      </c>
      <c r="L51" s="35">
        <v>3</v>
      </c>
      <c r="M51" s="35">
        <v>300</v>
      </c>
      <c r="N51" s="35">
        <v>90</v>
      </c>
      <c r="O51" s="35">
        <v>9</v>
      </c>
      <c r="P51" s="35">
        <v>19</v>
      </c>
      <c r="Q51" s="35">
        <v>112</v>
      </c>
      <c r="R51" s="35">
        <v>38</v>
      </c>
      <c r="S51" s="35">
        <v>14</v>
      </c>
      <c r="T51" s="35">
        <v>9</v>
      </c>
      <c r="U51" s="35">
        <v>13</v>
      </c>
      <c r="V51" s="35">
        <v>23</v>
      </c>
      <c r="W51" s="35">
        <v>15</v>
      </c>
      <c r="X51" s="35">
        <v>121</v>
      </c>
      <c r="Y51" s="35">
        <v>98</v>
      </c>
      <c r="Z51" s="35">
        <v>121</v>
      </c>
      <c r="AA51" s="35">
        <v>36</v>
      </c>
      <c r="AB51" s="35">
        <v>4</v>
      </c>
      <c r="AC51" s="35">
        <v>21</v>
      </c>
      <c r="AD51" s="35">
        <v>2</v>
      </c>
      <c r="AE51" s="35">
        <v>11</v>
      </c>
      <c r="AF51" s="35">
        <v>20</v>
      </c>
      <c r="AG51" s="35">
        <v>11</v>
      </c>
      <c r="AH51" s="35">
        <v>323</v>
      </c>
      <c r="AI51" s="35">
        <v>9</v>
      </c>
      <c r="AJ51" s="35">
        <v>415</v>
      </c>
      <c r="AK51" s="35">
        <v>88</v>
      </c>
      <c r="AL51" s="35">
        <v>6</v>
      </c>
      <c r="AM51" s="35">
        <v>80</v>
      </c>
      <c r="AN51" s="35">
        <v>12</v>
      </c>
      <c r="AO51" s="35">
        <v>31</v>
      </c>
      <c r="AP51" s="35">
        <v>336</v>
      </c>
      <c r="AQ51" s="35">
        <v>7</v>
      </c>
      <c r="AR51" s="35">
        <v>12</v>
      </c>
      <c r="AS51" s="35">
        <v>23</v>
      </c>
      <c r="AT51" s="35">
        <v>4</v>
      </c>
      <c r="AU51" s="35">
        <v>14</v>
      </c>
      <c r="AV51" s="35">
        <v>202</v>
      </c>
      <c r="AW51" s="35">
        <v>82</v>
      </c>
      <c r="AX51" s="35">
        <v>4</v>
      </c>
      <c r="AY51" s="35">
        <v>183</v>
      </c>
      <c r="AZ51" s="35">
        <v>71</v>
      </c>
      <c r="BA51" s="35">
        <v>7</v>
      </c>
      <c r="BB51" s="35">
        <v>47</v>
      </c>
      <c r="BC51" s="35">
        <v>4</v>
      </c>
      <c r="BD51" s="35">
        <v>0</v>
      </c>
      <c r="BE51" s="35">
        <v>262</v>
      </c>
      <c r="BF51" s="35">
        <v>78</v>
      </c>
    </row>
    <row r="52" spans="1:58" ht="15" customHeight="1" x14ac:dyDescent="0.2">
      <c r="A52" s="269" t="s">
        <v>44</v>
      </c>
      <c r="B52" s="344" t="s">
        <v>308</v>
      </c>
      <c r="C52" s="76">
        <v>2523</v>
      </c>
      <c r="D52" s="76">
        <v>14</v>
      </c>
      <c r="E52" s="76">
        <v>1</v>
      </c>
      <c r="F52" s="76">
        <v>24</v>
      </c>
      <c r="G52" s="76">
        <v>6</v>
      </c>
      <c r="H52" s="76">
        <v>446</v>
      </c>
      <c r="I52" s="76">
        <v>16</v>
      </c>
      <c r="J52" s="76">
        <v>33</v>
      </c>
      <c r="K52" s="76">
        <v>5</v>
      </c>
      <c r="L52" s="76">
        <v>2</v>
      </c>
      <c r="M52" s="76">
        <v>157</v>
      </c>
      <c r="N52" s="76">
        <v>44</v>
      </c>
      <c r="O52" s="76">
        <v>11</v>
      </c>
      <c r="P52" s="76">
        <v>3</v>
      </c>
      <c r="Q52" s="76">
        <v>62</v>
      </c>
      <c r="R52" s="76">
        <v>28</v>
      </c>
      <c r="S52" s="76">
        <v>7</v>
      </c>
      <c r="T52" s="76">
        <v>6</v>
      </c>
      <c r="U52" s="76">
        <v>3</v>
      </c>
      <c r="V52" s="76">
        <v>4</v>
      </c>
      <c r="W52" s="76">
        <v>14</v>
      </c>
      <c r="X52" s="76">
        <v>74</v>
      </c>
      <c r="Y52" s="76">
        <v>68</v>
      </c>
      <c r="Z52" s="76">
        <v>67</v>
      </c>
      <c r="AA52" s="76">
        <v>23</v>
      </c>
      <c r="AB52" s="76">
        <v>1</v>
      </c>
      <c r="AC52" s="76">
        <v>9</v>
      </c>
      <c r="AD52" s="76">
        <v>1</v>
      </c>
      <c r="AE52" s="76">
        <v>7</v>
      </c>
      <c r="AF52" s="76">
        <v>8</v>
      </c>
      <c r="AG52" s="76">
        <v>10</v>
      </c>
      <c r="AH52" s="76">
        <v>182</v>
      </c>
      <c r="AI52" s="76">
        <v>7</v>
      </c>
      <c r="AJ52" s="76">
        <v>297</v>
      </c>
      <c r="AK52" s="76">
        <v>53</v>
      </c>
      <c r="AL52" s="76">
        <v>4</v>
      </c>
      <c r="AM52" s="76">
        <v>54</v>
      </c>
      <c r="AN52" s="76">
        <v>8</v>
      </c>
      <c r="AO52" s="76">
        <v>15</v>
      </c>
      <c r="AP52" s="76">
        <v>167</v>
      </c>
      <c r="AQ52" s="76">
        <v>3</v>
      </c>
      <c r="AR52" s="76">
        <v>11</v>
      </c>
      <c r="AS52" s="76">
        <v>13</v>
      </c>
      <c r="AT52" s="76">
        <v>1</v>
      </c>
      <c r="AU52" s="76">
        <v>9</v>
      </c>
      <c r="AV52" s="76">
        <v>82</v>
      </c>
      <c r="AW52" s="76">
        <v>14</v>
      </c>
      <c r="AX52" s="76">
        <v>1</v>
      </c>
      <c r="AY52" s="76">
        <v>91</v>
      </c>
      <c r="AZ52" s="76">
        <v>46</v>
      </c>
      <c r="BA52" s="76">
        <v>2</v>
      </c>
      <c r="BB52" s="76">
        <v>17</v>
      </c>
      <c r="BC52" s="76">
        <v>1</v>
      </c>
      <c r="BD52" s="76">
        <v>0</v>
      </c>
      <c r="BE52" s="76">
        <v>217</v>
      </c>
      <c r="BF52" s="76">
        <v>74</v>
      </c>
    </row>
    <row r="53" spans="1:58" ht="15" customHeight="1" x14ac:dyDescent="0.2">
      <c r="A53" s="270" t="s">
        <v>44</v>
      </c>
      <c r="B53" s="317" t="s">
        <v>309</v>
      </c>
      <c r="C53" s="35">
        <v>2281</v>
      </c>
      <c r="D53" s="35">
        <v>8</v>
      </c>
      <c r="E53" s="35">
        <v>2</v>
      </c>
      <c r="F53" s="35">
        <v>28</v>
      </c>
      <c r="G53" s="35">
        <v>1</v>
      </c>
      <c r="H53" s="35">
        <v>291</v>
      </c>
      <c r="I53" s="35">
        <v>18</v>
      </c>
      <c r="J53" s="35">
        <v>32</v>
      </c>
      <c r="K53" s="35">
        <v>5</v>
      </c>
      <c r="L53" s="35">
        <v>1</v>
      </c>
      <c r="M53" s="35">
        <v>152</v>
      </c>
      <c r="N53" s="35">
        <v>40</v>
      </c>
      <c r="O53" s="35">
        <v>5</v>
      </c>
      <c r="P53" s="35">
        <v>13</v>
      </c>
      <c r="Q53" s="35">
        <v>56</v>
      </c>
      <c r="R53" s="35">
        <v>24</v>
      </c>
      <c r="S53" s="35">
        <v>6</v>
      </c>
      <c r="T53" s="35">
        <v>4</v>
      </c>
      <c r="U53" s="35">
        <v>3</v>
      </c>
      <c r="V53" s="35">
        <v>1</v>
      </c>
      <c r="W53" s="35">
        <v>6</v>
      </c>
      <c r="X53" s="35">
        <v>63</v>
      </c>
      <c r="Y53" s="35">
        <v>45</v>
      </c>
      <c r="Z53" s="35">
        <v>83</v>
      </c>
      <c r="AA53" s="35">
        <v>14</v>
      </c>
      <c r="AB53" s="35">
        <v>1</v>
      </c>
      <c r="AC53" s="35">
        <v>13</v>
      </c>
      <c r="AD53" s="35">
        <v>1</v>
      </c>
      <c r="AE53" s="35">
        <v>5</v>
      </c>
      <c r="AF53" s="35">
        <v>8</v>
      </c>
      <c r="AG53" s="35">
        <v>10</v>
      </c>
      <c r="AH53" s="35">
        <v>137</v>
      </c>
      <c r="AI53" s="35">
        <v>6</v>
      </c>
      <c r="AJ53" s="35">
        <v>255</v>
      </c>
      <c r="AK53" s="35">
        <v>45</v>
      </c>
      <c r="AL53" s="35">
        <v>4</v>
      </c>
      <c r="AM53" s="35">
        <v>116</v>
      </c>
      <c r="AN53" s="35">
        <v>6</v>
      </c>
      <c r="AO53" s="35">
        <v>12</v>
      </c>
      <c r="AP53" s="35">
        <v>252</v>
      </c>
      <c r="AQ53" s="35"/>
      <c r="AR53" s="35">
        <v>5</v>
      </c>
      <c r="AS53" s="35">
        <v>11</v>
      </c>
      <c r="AT53" s="35"/>
      <c r="AU53" s="35">
        <v>15</v>
      </c>
      <c r="AV53" s="35">
        <v>68</v>
      </c>
      <c r="AW53" s="35">
        <v>30</v>
      </c>
      <c r="AX53" s="35">
        <v>2</v>
      </c>
      <c r="AY53" s="35">
        <v>115</v>
      </c>
      <c r="AZ53" s="35">
        <v>30</v>
      </c>
      <c r="BA53" s="35">
        <v>22</v>
      </c>
      <c r="BB53" s="35">
        <v>29</v>
      </c>
      <c r="BC53" s="35">
        <v>1</v>
      </c>
      <c r="BD53" s="35">
        <v>0</v>
      </c>
      <c r="BE53" s="35">
        <v>123</v>
      </c>
      <c r="BF53" s="35">
        <v>57</v>
      </c>
    </row>
    <row r="54" spans="1:58" ht="15" customHeight="1" x14ac:dyDescent="0.2">
      <c r="A54" s="269" t="s">
        <v>45</v>
      </c>
      <c r="B54" s="344" t="s">
        <v>310</v>
      </c>
      <c r="C54" s="76">
        <v>401</v>
      </c>
      <c r="D54" s="76">
        <v>3</v>
      </c>
      <c r="E54" s="76">
        <v>1</v>
      </c>
      <c r="F54" s="76">
        <v>6</v>
      </c>
      <c r="G54" s="76">
        <v>2</v>
      </c>
      <c r="H54" s="76">
        <v>49</v>
      </c>
      <c r="I54" s="76">
        <v>3</v>
      </c>
      <c r="J54" s="76">
        <v>2</v>
      </c>
      <c r="K54" s="76"/>
      <c r="L54" s="76"/>
      <c r="M54" s="76">
        <v>56</v>
      </c>
      <c r="N54" s="76">
        <v>5</v>
      </c>
      <c r="O54" s="76">
        <v>1</v>
      </c>
      <c r="P54" s="76">
        <v>2</v>
      </c>
      <c r="Q54" s="76">
        <v>10</v>
      </c>
      <c r="R54" s="76">
        <v>3</v>
      </c>
      <c r="S54" s="76"/>
      <c r="T54" s="76">
        <v>1</v>
      </c>
      <c r="U54" s="76"/>
      <c r="V54" s="76">
        <v>2</v>
      </c>
      <c r="W54" s="76">
        <v>1</v>
      </c>
      <c r="X54" s="76">
        <v>6</v>
      </c>
      <c r="Y54" s="76">
        <v>2</v>
      </c>
      <c r="Z54" s="76">
        <v>3</v>
      </c>
      <c r="AA54" s="76"/>
      <c r="AB54" s="76">
        <v>2</v>
      </c>
      <c r="AC54" s="76">
        <v>1</v>
      </c>
      <c r="AD54" s="76"/>
      <c r="AE54" s="76">
        <v>1</v>
      </c>
      <c r="AF54" s="76"/>
      <c r="AG54" s="76"/>
      <c r="AH54" s="76">
        <v>21</v>
      </c>
      <c r="AI54" s="76">
        <v>1</v>
      </c>
      <c r="AJ54" s="76">
        <v>20</v>
      </c>
      <c r="AK54" s="76">
        <v>4</v>
      </c>
      <c r="AL54" s="76"/>
      <c r="AM54" s="76">
        <v>8</v>
      </c>
      <c r="AN54" s="76">
        <v>2</v>
      </c>
      <c r="AO54" s="76">
        <v>1</v>
      </c>
      <c r="AP54" s="76">
        <v>5</v>
      </c>
      <c r="AQ54" s="76">
        <v>106</v>
      </c>
      <c r="AR54" s="76">
        <v>1</v>
      </c>
      <c r="AS54" s="76">
        <v>4</v>
      </c>
      <c r="AT54" s="76"/>
      <c r="AU54" s="76">
        <v>2</v>
      </c>
      <c r="AV54" s="76">
        <v>28</v>
      </c>
      <c r="AW54" s="76">
        <v>6</v>
      </c>
      <c r="AX54" s="76"/>
      <c r="AY54" s="76">
        <v>9</v>
      </c>
      <c r="AZ54" s="76">
        <v>5</v>
      </c>
      <c r="BA54" s="76">
        <v>1</v>
      </c>
      <c r="BB54" s="76">
        <v>1</v>
      </c>
      <c r="BC54" s="76"/>
      <c r="BD54" s="76">
        <v>0</v>
      </c>
      <c r="BE54" s="76">
        <v>7</v>
      </c>
      <c r="BF54" s="76">
        <v>7</v>
      </c>
    </row>
    <row r="55" spans="1:58" ht="15" customHeight="1" x14ac:dyDescent="0.2">
      <c r="A55" s="270" t="s">
        <v>46</v>
      </c>
      <c r="B55" s="317" t="s">
        <v>277</v>
      </c>
      <c r="C55" s="35">
        <v>972</v>
      </c>
      <c r="D55" s="35">
        <v>18</v>
      </c>
      <c r="E55" s="35"/>
      <c r="F55" s="35">
        <v>6</v>
      </c>
      <c r="G55" s="35">
        <v>6</v>
      </c>
      <c r="H55" s="35">
        <v>54</v>
      </c>
      <c r="I55" s="35">
        <v>9</v>
      </c>
      <c r="J55" s="35">
        <v>8</v>
      </c>
      <c r="K55" s="35">
        <v>1</v>
      </c>
      <c r="L55" s="35">
        <v>1</v>
      </c>
      <c r="M55" s="35">
        <v>77</v>
      </c>
      <c r="N55" s="35">
        <v>80</v>
      </c>
      <c r="O55" s="35"/>
      <c r="P55" s="35">
        <v>2</v>
      </c>
      <c r="Q55" s="35">
        <v>17</v>
      </c>
      <c r="R55" s="35">
        <v>10</v>
      </c>
      <c r="S55" s="35">
        <v>2</v>
      </c>
      <c r="T55" s="35">
        <v>3</v>
      </c>
      <c r="U55" s="35">
        <v>18</v>
      </c>
      <c r="V55" s="35">
        <v>4</v>
      </c>
      <c r="W55" s="35">
        <v>5</v>
      </c>
      <c r="X55" s="35">
        <v>15</v>
      </c>
      <c r="Y55" s="35">
        <v>10</v>
      </c>
      <c r="Z55" s="35">
        <v>15</v>
      </c>
      <c r="AA55" s="35">
        <v>6</v>
      </c>
      <c r="AB55" s="35">
        <v>4</v>
      </c>
      <c r="AC55" s="35">
        <v>3</v>
      </c>
      <c r="AD55" s="35"/>
      <c r="AE55" s="35">
        <v>3</v>
      </c>
      <c r="AF55" s="35">
        <v>1</v>
      </c>
      <c r="AG55" s="35">
        <v>1</v>
      </c>
      <c r="AH55" s="35">
        <v>24</v>
      </c>
      <c r="AI55" s="35">
        <v>2</v>
      </c>
      <c r="AJ55" s="35">
        <v>36</v>
      </c>
      <c r="AK55" s="35">
        <v>124</v>
      </c>
      <c r="AL55" s="35">
        <v>1</v>
      </c>
      <c r="AM55" s="35">
        <v>18</v>
      </c>
      <c r="AN55" s="35">
        <v>3</v>
      </c>
      <c r="AO55" s="35">
        <v>3</v>
      </c>
      <c r="AP55" s="35">
        <v>34</v>
      </c>
      <c r="AQ55" s="35">
        <v>4</v>
      </c>
      <c r="AR55" s="35">
        <v>2</v>
      </c>
      <c r="AS55" s="35">
        <v>172</v>
      </c>
      <c r="AT55" s="35"/>
      <c r="AU55" s="35">
        <v>39</v>
      </c>
      <c r="AV55" s="35">
        <v>33</v>
      </c>
      <c r="AW55" s="35">
        <v>6</v>
      </c>
      <c r="AX55" s="35"/>
      <c r="AY55" s="35">
        <v>54</v>
      </c>
      <c r="AZ55" s="35">
        <v>9</v>
      </c>
      <c r="BA55" s="35">
        <v>7</v>
      </c>
      <c r="BB55" s="35">
        <v>5</v>
      </c>
      <c r="BC55" s="35"/>
      <c r="BD55" s="35">
        <v>0</v>
      </c>
      <c r="BE55" s="35">
        <v>12</v>
      </c>
      <c r="BF55" s="35">
        <v>5</v>
      </c>
    </row>
    <row r="56" spans="1:58" ht="15" customHeight="1" x14ac:dyDescent="0.2">
      <c r="A56" s="269" t="s">
        <v>47</v>
      </c>
      <c r="B56" s="344" t="s">
        <v>278</v>
      </c>
      <c r="C56" s="76">
        <v>1975</v>
      </c>
      <c r="D56" s="76">
        <v>31</v>
      </c>
      <c r="E56" s="76">
        <v>2</v>
      </c>
      <c r="F56" s="76">
        <v>28</v>
      </c>
      <c r="G56" s="76">
        <v>14</v>
      </c>
      <c r="H56" s="76">
        <v>236</v>
      </c>
      <c r="I56" s="76">
        <v>16</v>
      </c>
      <c r="J56" s="76">
        <v>15</v>
      </c>
      <c r="K56" s="76">
        <v>3</v>
      </c>
      <c r="L56" s="76">
        <v>4</v>
      </c>
      <c r="M56" s="76">
        <v>164</v>
      </c>
      <c r="N56" s="76">
        <v>101</v>
      </c>
      <c r="O56" s="76">
        <v>7</v>
      </c>
      <c r="P56" s="76">
        <v>2</v>
      </c>
      <c r="Q56" s="76">
        <v>87</v>
      </c>
      <c r="R56" s="76">
        <v>35</v>
      </c>
      <c r="S56" s="76">
        <v>7</v>
      </c>
      <c r="T56" s="76">
        <v>10</v>
      </c>
      <c r="U56" s="76">
        <v>26</v>
      </c>
      <c r="V56" s="76">
        <v>48</v>
      </c>
      <c r="W56" s="76">
        <v>2</v>
      </c>
      <c r="X56" s="76">
        <v>50</v>
      </c>
      <c r="Y56" s="76">
        <v>22</v>
      </c>
      <c r="Z56" s="76">
        <v>41</v>
      </c>
      <c r="AA56" s="76">
        <v>19</v>
      </c>
      <c r="AB56" s="76">
        <v>32</v>
      </c>
      <c r="AC56" s="76">
        <v>14</v>
      </c>
      <c r="AD56" s="76">
        <v>1</v>
      </c>
      <c r="AE56" s="76">
        <v>6</v>
      </c>
      <c r="AF56" s="76">
        <v>6</v>
      </c>
      <c r="AG56" s="76">
        <v>2</v>
      </c>
      <c r="AH56" s="76">
        <v>72</v>
      </c>
      <c r="AI56" s="76">
        <v>8</v>
      </c>
      <c r="AJ56" s="76">
        <v>121</v>
      </c>
      <c r="AK56" s="76">
        <v>74</v>
      </c>
      <c r="AL56" s="76">
        <v>3</v>
      </c>
      <c r="AM56" s="76">
        <v>31</v>
      </c>
      <c r="AN56" s="76">
        <v>17</v>
      </c>
      <c r="AO56" s="76">
        <v>11</v>
      </c>
      <c r="AP56" s="76">
        <v>51</v>
      </c>
      <c r="AQ56" s="76">
        <v>7</v>
      </c>
      <c r="AR56" s="76">
        <v>3</v>
      </c>
      <c r="AS56" s="76">
        <v>27</v>
      </c>
      <c r="AT56" s="76">
        <v>1</v>
      </c>
      <c r="AU56" s="76">
        <v>101</v>
      </c>
      <c r="AV56" s="76">
        <v>166</v>
      </c>
      <c r="AW56" s="76">
        <v>16</v>
      </c>
      <c r="AX56" s="76"/>
      <c r="AY56" s="76">
        <v>65</v>
      </c>
      <c r="AZ56" s="76">
        <v>43</v>
      </c>
      <c r="BA56" s="76">
        <v>9</v>
      </c>
      <c r="BB56" s="76">
        <v>13</v>
      </c>
      <c r="BC56" s="76">
        <v>1</v>
      </c>
      <c r="BD56" s="76">
        <v>2</v>
      </c>
      <c r="BE56" s="76">
        <v>71</v>
      </c>
      <c r="BF56" s="76">
        <v>30</v>
      </c>
    </row>
    <row r="57" spans="1:58" ht="15" customHeight="1" x14ac:dyDescent="0.2">
      <c r="A57" s="270" t="s">
        <v>47</v>
      </c>
      <c r="B57" s="317" t="s">
        <v>287</v>
      </c>
      <c r="C57" s="35">
        <v>1230</v>
      </c>
      <c r="D57" s="35">
        <v>38</v>
      </c>
      <c r="E57" s="35"/>
      <c r="F57" s="35">
        <v>16</v>
      </c>
      <c r="G57" s="35">
        <v>90</v>
      </c>
      <c r="H57" s="35">
        <v>90</v>
      </c>
      <c r="I57" s="35">
        <v>9</v>
      </c>
      <c r="J57" s="35">
        <v>6</v>
      </c>
      <c r="K57" s="35">
        <v>1</v>
      </c>
      <c r="L57" s="35">
        <v>1</v>
      </c>
      <c r="M57" s="35">
        <v>99</v>
      </c>
      <c r="N57" s="35">
        <v>87</v>
      </c>
      <c r="O57" s="35">
        <v>3</v>
      </c>
      <c r="P57" s="35">
        <v>11</v>
      </c>
      <c r="Q57" s="35">
        <v>45</v>
      </c>
      <c r="R57" s="35">
        <v>34</v>
      </c>
      <c r="S57" s="35">
        <v>2</v>
      </c>
      <c r="T57" s="35">
        <v>4</v>
      </c>
      <c r="U57" s="35">
        <v>27</v>
      </c>
      <c r="V57" s="35">
        <v>23</v>
      </c>
      <c r="W57" s="35">
        <v>1</v>
      </c>
      <c r="X57" s="35">
        <v>12</v>
      </c>
      <c r="Y57" s="35">
        <v>9</v>
      </c>
      <c r="Z57" s="35">
        <v>31</v>
      </c>
      <c r="AA57" s="35">
        <v>6</v>
      </c>
      <c r="AB57" s="35">
        <v>20</v>
      </c>
      <c r="AC57" s="35">
        <v>21</v>
      </c>
      <c r="AD57" s="35">
        <v>4</v>
      </c>
      <c r="AE57" s="35">
        <v>3</v>
      </c>
      <c r="AF57" s="35">
        <v>2</v>
      </c>
      <c r="AG57" s="35">
        <v>2</v>
      </c>
      <c r="AH57" s="35">
        <v>22</v>
      </c>
      <c r="AI57" s="35">
        <v>2</v>
      </c>
      <c r="AJ57" s="35">
        <v>36</v>
      </c>
      <c r="AK57" s="35">
        <v>47</v>
      </c>
      <c r="AL57" s="35"/>
      <c r="AM57" s="35">
        <v>32</v>
      </c>
      <c r="AN57" s="35">
        <v>12</v>
      </c>
      <c r="AO57" s="35">
        <v>3</v>
      </c>
      <c r="AP57" s="35">
        <v>31</v>
      </c>
      <c r="AQ57" s="35"/>
      <c r="AR57" s="35"/>
      <c r="AS57" s="35">
        <v>23</v>
      </c>
      <c r="AT57" s="35">
        <v>1</v>
      </c>
      <c r="AU57" s="35">
        <v>168</v>
      </c>
      <c r="AV57" s="35">
        <v>67</v>
      </c>
      <c r="AW57" s="35">
        <v>13</v>
      </c>
      <c r="AX57" s="35"/>
      <c r="AY57" s="35">
        <v>38</v>
      </c>
      <c r="AZ57" s="35">
        <v>7</v>
      </c>
      <c r="BA57" s="35">
        <v>7</v>
      </c>
      <c r="BB57" s="35">
        <v>15</v>
      </c>
      <c r="BC57" s="35"/>
      <c r="BD57" s="35">
        <v>0</v>
      </c>
      <c r="BE57" s="35">
        <v>3</v>
      </c>
      <c r="BF57" s="35">
        <v>6</v>
      </c>
    </row>
    <row r="58" spans="1:58" ht="15" customHeight="1" x14ac:dyDescent="0.2">
      <c r="A58" s="269" t="s">
        <v>48</v>
      </c>
      <c r="B58" s="344" t="s">
        <v>264</v>
      </c>
      <c r="C58" s="76">
        <v>756</v>
      </c>
      <c r="D58" s="76">
        <v>4</v>
      </c>
      <c r="E58" s="76"/>
      <c r="F58" s="76">
        <v>20</v>
      </c>
      <c r="G58" s="76">
        <v>38</v>
      </c>
      <c r="H58" s="76">
        <v>96</v>
      </c>
      <c r="I58" s="76">
        <v>9</v>
      </c>
      <c r="J58" s="76">
        <v>3</v>
      </c>
      <c r="K58" s="76">
        <v>1</v>
      </c>
      <c r="L58" s="76"/>
      <c r="M58" s="76">
        <v>43</v>
      </c>
      <c r="N58" s="76">
        <v>12</v>
      </c>
      <c r="O58" s="76">
        <v>2</v>
      </c>
      <c r="P58" s="76">
        <v>5</v>
      </c>
      <c r="Q58" s="76">
        <v>23</v>
      </c>
      <c r="R58" s="76">
        <v>4</v>
      </c>
      <c r="S58" s="76"/>
      <c r="T58" s="76">
        <v>10</v>
      </c>
      <c r="U58" s="76">
        <v>4</v>
      </c>
      <c r="V58" s="76">
        <v>32</v>
      </c>
      <c r="W58" s="76">
        <v>1</v>
      </c>
      <c r="X58" s="76">
        <v>4</v>
      </c>
      <c r="Y58" s="76">
        <v>10</v>
      </c>
      <c r="Z58" s="76">
        <v>12</v>
      </c>
      <c r="AA58" s="76">
        <v>8</v>
      </c>
      <c r="AB58" s="76">
        <v>2</v>
      </c>
      <c r="AC58" s="76">
        <v>14</v>
      </c>
      <c r="AD58" s="76">
        <v>3</v>
      </c>
      <c r="AE58" s="76">
        <v>4</v>
      </c>
      <c r="AF58" s="76">
        <v>10</v>
      </c>
      <c r="AG58" s="76"/>
      <c r="AH58" s="76">
        <v>18</v>
      </c>
      <c r="AI58" s="76">
        <v>22</v>
      </c>
      <c r="AJ58" s="76">
        <v>25</v>
      </c>
      <c r="AK58" s="76">
        <v>9</v>
      </c>
      <c r="AL58" s="76"/>
      <c r="AM58" s="76">
        <v>14</v>
      </c>
      <c r="AN58" s="76">
        <v>44</v>
      </c>
      <c r="AO58" s="76">
        <v>4</v>
      </c>
      <c r="AP58" s="76">
        <v>11</v>
      </c>
      <c r="AQ58" s="76">
        <v>1</v>
      </c>
      <c r="AR58" s="76"/>
      <c r="AS58" s="76">
        <v>8</v>
      </c>
      <c r="AT58" s="76"/>
      <c r="AU58" s="76">
        <v>14</v>
      </c>
      <c r="AV58" s="76">
        <v>129</v>
      </c>
      <c r="AW58" s="76">
        <v>32</v>
      </c>
      <c r="AX58" s="76"/>
      <c r="AY58" s="76">
        <v>8</v>
      </c>
      <c r="AZ58" s="76">
        <v>12</v>
      </c>
      <c r="BA58" s="76"/>
      <c r="BB58" s="76">
        <v>4</v>
      </c>
      <c r="BC58" s="76"/>
      <c r="BD58" s="76">
        <v>0</v>
      </c>
      <c r="BE58" s="76">
        <v>14</v>
      </c>
      <c r="BF58" s="76">
        <v>13</v>
      </c>
    </row>
    <row r="59" spans="1:58" ht="15" customHeight="1" x14ac:dyDescent="0.2">
      <c r="A59" s="270" t="s">
        <v>48</v>
      </c>
      <c r="B59" s="317" t="s">
        <v>312</v>
      </c>
      <c r="C59" s="35">
        <v>573</v>
      </c>
      <c r="D59" s="35">
        <v>2</v>
      </c>
      <c r="E59" s="35">
        <v>1</v>
      </c>
      <c r="F59" s="35">
        <v>17</v>
      </c>
      <c r="G59" s="35">
        <v>7</v>
      </c>
      <c r="H59" s="35">
        <v>87</v>
      </c>
      <c r="I59" s="35">
        <v>11</v>
      </c>
      <c r="J59" s="35">
        <v>3</v>
      </c>
      <c r="K59" s="35"/>
      <c r="L59" s="35"/>
      <c r="M59" s="35">
        <v>32</v>
      </c>
      <c r="N59" s="35">
        <v>7</v>
      </c>
      <c r="O59" s="35">
        <v>3</v>
      </c>
      <c r="P59" s="35">
        <v>4</v>
      </c>
      <c r="Q59" s="35">
        <v>19</v>
      </c>
      <c r="R59" s="35">
        <v>3</v>
      </c>
      <c r="S59" s="35"/>
      <c r="T59" s="35">
        <v>8</v>
      </c>
      <c r="U59" s="35">
        <v>2</v>
      </c>
      <c r="V59" s="35">
        <v>19</v>
      </c>
      <c r="W59" s="35">
        <v>1</v>
      </c>
      <c r="X59" s="35">
        <v>4</v>
      </c>
      <c r="Y59" s="35">
        <v>11</v>
      </c>
      <c r="Z59" s="35">
        <v>13</v>
      </c>
      <c r="AA59" s="35">
        <v>4</v>
      </c>
      <c r="AB59" s="35">
        <v>2</v>
      </c>
      <c r="AC59" s="35">
        <v>5</v>
      </c>
      <c r="AD59" s="35">
        <v>3</v>
      </c>
      <c r="AE59" s="35">
        <v>3</v>
      </c>
      <c r="AF59" s="35">
        <v>6</v>
      </c>
      <c r="AG59" s="35"/>
      <c r="AH59" s="35">
        <v>12</v>
      </c>
      <c r="AI59" s="35">
        <v>7</v>
      </c>
      <c r="AJ59" s="35">
        <v>18</v>
      </c>
      <c r="AK59" s="35">
        <v>6</v>
      </c>
      <c r="AL59" s="35"/>
      <c r="AM59" s="35">
        <v>11</v>
      </c>
      <c r="AN59" s="35">
        <v>28</v>
      </c>
      <c r="AO59" s="35">
        <v>3</v>
      </c>
      <c r="AP59" s="35">
        <v>9</v>
      </c>
      <c r="AQ59" s="35"/>
      <c r="AR59" s="35"/>
      <c r="AS59" s="35">
        <v>3</v>
      </c>
      <c r="AT59" s="35"/>
      <c r="AU59" s="35">
        <v>9</v>
      </c>
      <c r="AV59" s="35">
        <v>113</v>
      </c>
      <c r="AW59" s="35">
        <v>19</v>
      </c>
      <c r="AX59" s="35"/>
      <c r="AY59" s="35">
        <v>10</v>
      </c>
      <c r="AZ59" s="35">
        <v>14</v>
      </c>
      <c r="BA59" s="35"/>
      <c r="BB59" s="35">
        <v>2</v>
      </c>
      <c r="BC59" s="35"/>
      <c r="BD59" s="35">
        <v>0</v>
      </c>
      <c r="BE59" s="35">
        <v>22</v>
      </c>
      <c r="BF59" s="35">
        <v>10</v>
      </c>
    </row>
    <row r="60" spans="1:58" ht="15" customHeight="1" x14ac:dyDescent="0.2">
      <c r="A60" s="269" t="s">
        <v>48</v>
      </c>
      <c r="B60" s="344" t="s">
        <v>313</v>
      </c>
      <c r="C60" s="76">
        <v>654</v>
      </c>
      <c r="D60" s="76">
        <v>3</v>
      </c>
      <c r="E60" s="76">
        <v>2</v>
      </c>
      <c r="F60" s="76">
        <v>11</v>
      </c>
      <c r="G60" s="76">
        <v>10</v>
      </c>
      <c r="H60" s="76">
        <v>89</v>
      </c>
      <c r="I60" s="76">
        <v>10</v>
      </c>
      <c r="J60" s="76">
        <v>6</v>
      </c>
      <c r="K60" s="76"/>
      <c r="L60" s="76"/>
      <c r="M60" s="76">
        <v>34</v>
      </c>
      <c r="N60" s="76">
        <v>10</v>
      </c>
      <c r="O60" s="76">
        <v>1</v>
      </c>
      <c r="P60" s="76">
        <v>2</v>
      </c>
      <c r="Q60" s="76">
        <v>14</v>
      </c>
      <c r="R60" s="76">
        <v>4</v>
      </c>
      <c r="S60" s="76">
        <v>2</v>
      </c>
      <c r="T60" s="76">
        <v>4</v>
      </c>
      <c r="U60" s="76">
        <v>2</v>
      </c>
      <c r="V60" s="76">
        <v>34</v>
      </c>
      <c r="W60" s="76">
        <v>1</v>
      </c>
      <c r="X60" s="76">
        <v>2</v>
      </c>
      <c r="Y60" s="76">
        <v>11</v>
      </c>
      <c r="Z60" s="76">
        <v>6</v>
      </c>
      <c r="AA60" s="76">
        <v>5</v>
      </c>
      <c r="AB60" s="76">
        <v>3</v>
      </c>
      <c r="AC60" s="76">
        <v>8</v>
      </c>
      <c r="AD60" s="76">
        <v>4</v>
      </c>
      <c r="AE60" s="76">
        <v>2</v>
      </c>
      <c r="AF60" s="76">
        <v>6</v>
      </c>
      <c r="AG60" s="76"/>
      <c r="AH60" s="76">
        <v>13</v>
      </c>
      <c r="AI60" s="76">
        <v>6</v>
      </c>
      <c r="AJ60" s="76">
        <v>23</v>
      </c>
      <c r="AK60" s="76">
        <v>5</v>
      </c>
      <c r="AL60" s="76"/>
      <c r="AM60" s="76">
        <v>12</v>
      </c>
      <c r="AN60" s="76">
        <v>15</v>
      </c>
      <c r="AO60" s="76">
        <v>3</v>
      </c>
      <c r="AP60" s="76">
        <v>7</v>
      </c>
      <c r="AQ60" s="76">
        <v>1</v>
      </c>
      <c r="AR60" s="76">
        <v>1</v>
      </c>
      <c r="AS60" s="76">
        <v>6</v>
      </c>
      <c r="AT60" s="76"/>
      <c r="AU60" s="76">
        <v>8</v>
      </c>
      <c r="AV60" s="76">
        <v>208</v>
      </c>
      <c r="AW60" s="76">
        <v>8</v>
      </c>
      <c r="AX60" s="76"/>
      <c r="AY60" s="76">
        <v>9</v>
      </c>
      <c r="AZ60" s="76">
        <v>9</v>
      </c>
      <c r="BA60" s="76"/>
      <c r="BB60" s="76">
        <v>4</v>
      </c>
      <c r="BC60" s="76"/>
      <c r="BD60" s="76">
        <v>0</v>
      </c>
      <c r="BE60" s="76">
        <v>20</v>
      </c>
      <c r="BF60" s="76">
        <v>10</v>
      </c>
    </row>
    <row r="61" spans="1:58" ht="15" customHeight="1" x14ac:dyDescent="0.2">
      <c r="A61" s="270" t="s">
        <v>49</v>
      </c>
      <c r="B61" s="317" t="s">
        <v>283</v>
      </c>
      <c r="C61" s="35">
        <v>1429</v>
      </c>
      <c r="D61" s="35">
        <v>4</v>
      </c>
      <c r="E61" s="35">
        <v>2</v>
      </c>
      <c r="F61" s="35">
        <v>71</v>
      </c>
      <c r="G61" s="35">
        <v>4</v>
      </c>
      <c r="H61" s="35">
        <v>320</v>
      </c>
      <c r="I61" s="35">
        <v>33</v>
      </c>
      <c r="J61" s="35">
        <v>7</v>
      </c>
      <c r="K61" s="35"/>
      <c r="L61" s="35"/>
      <c r="M61" s="35">
        <v>58</v>
      </c>
      <c r="N61" s="35">
        <v>28</v>
      </c>
      <c r="O61" s="35">
        <v>11</v>
      </c>
      <c r="P61" s="35">
        <v>32</v>
      </c>
      <c r="Q61" s="35">
        <v>39</v>
      </c>
      <c r="R61" s="35">
        <v>10</v>
      </c>
      <c r="S61" s="35">
        <v>7</v>
      </c>
      <c r="T61" s="35">
        <v>7</v>
      </c>
      <c r="U61" s="35">
        <v>4</v>
      </c>
      <c r="V61" s="35">
        <v>9</v>
      </c>
      <c r="W61" s="35">
        <v>3</v>
      </c>
      <c r="X61" s="35">
        <v>20</v>
      </c>
      <c r="Y61" s="35">
        <v>14</v>
      </c>
      <c r="Z61" s="35">
        <v>23</v>
      </c>
      <c r="AA61" s="35">
        <v>14</v>
      </c>
      <c r="AB61" s="35">
        <v>4</v>
      </c>
      <c r="AC61" s="35">
        <v>13</v>
      </c>
      <c r="AD61" s="35">
        <v>6</v>
      </c>
      <c r="AE61" s="35">
        <v>5</v>
      </c>
      <c r="AF61" s="35">
        <v>45</v>
      </c>
      <c r="AG61" s="35">
        <v>2</v>
      </c>
      <c r="AH61" s="35">
        <v>34</v>
      </c>
      <c r="AI61" s="35">
        <v>9</v>
      </c>
      <c r="AJ61" s="35">
        <v>53</v>
      </c>
      <c r="AK61" s="35">
        <v>13</v>
      </c>
      <c r="AL61" s="35">
        <v>1</v>
      </c>
      <c r="AM61" s="35">
        <v>13</v>
      </c>
      <c r="AN61" s="35">
        <v>6</v>
      </c>
      <c r="AO61" s="35">
        <v>25</v>
      </c>
      <c r="AP61" s="35">
        <v>21</v>
      </c>
      <c r="AQ61" s="35">
        <v>1</v>
      </c>
      <c r="AR61" s="35">
        <v>2</v>
      </c>
      <c r="AS61" s="35">
        <v>7</v>
      </c>
      <c r="AT61" s="35">
        <v>3</v>
      </c>
      <c r="AU61" s="35">
        <v>9</v>
      </c>
      <c r="AV61" s="35">
        <v>102</v>
      </c>
      <c r="AW61" s="35">
        <v>143</v>
      </c>
      <c r="AX61" s="35">
        <v>1</v>
      </c>
      <c r="AY61" s="35">
        <v>27</v>
      </c>
      <c r="AZ61" s="35">
        <v>58</v>
      </c>
      <c r="BA61" s="35">
        <v>1</v>
      </c>
      <c r="BB61" s="35">
        <v>15</v>
      </c>
      <c r="BC61" s="35">
        <v>6</v>
      </c>
      <c r="BD61" s="35">
        <v>0</v>
      </c>
      <c r="BE61" s="35">
        <v>65</v>
      </c>
      <c r="BF61" s="35">
        <v>18</v>
      </c>
    </row>
    <row r="62" spans="1:58" ht="15" customHeight="1" x14ac:dyDescent="0.2">
      <c r="A62" s="269" t="s">
        <v>50</v>
      </c>
      <c r="B62" s="344" t="s">
        <v>316</v>
      </c>
      <c r="C62" s="76">
        <v>2575</v>
      </c>
      <c r="D62" s="76">
        <v>16</v>
      </c>
      <c r="E62" s="76">
        <v>2</v>
      </c>
      <c r="F62" s="76">
        <v>23</v>
      </c>
      <c r="G62" s="76">
        <v>5</v>
      </c>
      <c r="H62" s="76">
        <v>252</v>
      </c>
      <c r="I62" s="76">
        <v>23</v>
      </c>
      <c r="J62" s="76">
        <v>30</v>
      </c>
      <c r="K62" s="76">
        <v>1</v>
      </c>
      <c r="L62" s="76">
        <v>1</v>
      </c>
      <c r="M62" s="76">
        <v>198</v>
      </c>
      <c r="N62" s="76">
        <v>93</v>
      </c>
      <c r="O62" s="76">
        <v>3</v>
      </c>
      <c r="P62" s="76">
        <v>27</v>
      </c>
      <c r="Q62" s="76">
        <v>59</v>
      </c>
      <c r="R62" s="76">
        <v>17</v>
      </c>
      <c r="S62" s="76">
        <v>11</v>
      </c>
      <c r="T62" s="76">
        <v>6</v>
      </c>
      <c r="U62" s="76">
        <v>17</v>
      </c>
      <c r="V62" s="76">
        <v>15</v>
      </c>
      <c r="W62" s="76">
        <v>8</v>
      </c>
      <c r="X62" s="76">
        <v>116</v>
      </c>
      <c r="Y62" s="76">
        <v>40</v>
      </c>
      <c r="Z62" s="76">
        <v>53</v>
      </c>
      <c r="AA62" s="76">
        <v>13</v>
      </c>
      <c r="AB62" s="76">
        <v>3</v>
      </c>
      <c r="AC62" s="76">
        <v>16</v>
      </c>
      <c r="AD62" s="76">
        <v>1</v>
      </c>
      <c r="AE62" s="76">
        <v>2</v>
      </c>
      <c r="AF62" s="76">
        <v>10</v>
      </c>
      <c r="AG62" s="76">
        <v>6</v>
      </c>
      <c r="AH62" s="76">
        <v>116</v>
      </c>
      <c r="AI62" s="76">
        <v>5</v>
      </c>
      <c r="AJ62" s="76">
        <v>151</v>
      </c>
      <c r="AK62" s="76">
        <v>207</v>
      </c>
      <c r="AL62" s="76"/>
      <c r="AM62" s="76">
        <v>52</v>
      </c>
      <c r="AN62" s="76">
        <v>15</v>
      </c>
      <c r="AO62" s="76">
        <v>11</v>
      </c>
      <c r="AP62" s="76">
        <v>130</v>
      </c>
      <c r="AQ62" s="76">
        <v>1</v>
      </c>
      <c r="AR62" s="76">
        <v>3</v>
      </c>
      <c r="AS62" s="76">
        <v>45</v>
      </c>
      <c r="AT62" s="76">
        <v>2</v>
      </c>
      <c r="AU62" s="76">
        <v>39</v>
      </c>
      <c r="AV62" s="76">
        <v>110</v>
      </c>
      <c r="AW62" s="76">
        <v>112</v>
      </c>
      <c r="AX62" s="76">
        <v>5</v>
      </c>
      <c r="AY62" s="76">
        <v>308</v>
      </c>
      <c r="AZ62" s="76">
        <v>46</v>
      </c>
      <c r="BA62" s="76">
        <v>15</v>
      </c>
      <c r="BB62" s="76">
        <v>26</v>
      </c>
      <c r="BC62" s="76">
        <v>1</v>
      </c>
      <c r="BD62" s="76">
        <v>0</v>
      </c>
      <c r="BE62" s="76">
        <v>88</v>
      </c>
      <c r="BF62" s="76">
        <v>20</v>
      </c>
    </row>
    <row r="63" spans="1:58" ht="15" customHeight="1" x14ac:dyDescent="0.2">
      <c r="A63" s="270" t="s">
        <v>51</v>
      </c>
      <c r="B63" s="317" t="s">
        <v>315</v>
      </c>
      <c r="C63" s="35">
        <v>1093</v>
      </c>
      <c r="D63" s="35">
        <v>2</v>
      </c>
      <c r="E63" s="35">
        <v>8</v>
      </c>
      <c r="F63" s="35">
        <v>61</v>
      </c>
      <c r="G63" s="35">
        <v>1</v>
      </c>
      <c r="H63" s="35">
        <v>272</v>
      </c>
      <c r="I63" s="35">
        <v>15</v>
      </c>
      <c r="J63" s="35">
        <v>5</v>
      </c>
      <c r="K63" s="35"/>
      <c r="L63" s="35"/>
      <c r="M63" s="35">
        <v>34</v>
      </c>
      <c r="N63" s="35">
        <v>11</v>
      </c>
      <c r="O63" s="35">
        <v>21</v>
      </c>
      <c r="P63" s="35">
        <v>21</v>
      </c>
      <c r="Q63" s="35">
        <v>11</v>
      </c>
      <c r="R63" s="35">
        <v>3</v>
      </c>
      <c r="S63" s="35">
        <v>1</v>
      </c>
      <c r="T63" s="35">
        <v>3</v>
      </c>
      <c r="U63" s="35">
        <v>1</v>
      </c>
      <c r="V63" s="35">
        <v>2</v>
      </c>
      <c r="W63" s="35">
        <v>3</v>
      </c>
      <c r="X63" s="35">
        <v>11</v>
      </c>
      <c r="Y63" s="35">
        <v>11</v>
      </c>
      <c r="Z63" s="35">
        <v>23</v>
      </c>
      <c r="AA63" s="35">
        <v>12</v>
      </c>
      <c r="AB63" s="35">
        <v>1</v>
      </c>
      <c r="AC63" s="35">
        <v>4</v>
      </c>
      <c r="AD63" s="35">
        <v>16</v>
      </c>
      <c r="AE63" s="35">
        <v>4</v>
      </c>
      <c r="AF63" s="35">
        <v>15</v>
      </c>
      <c r="AG63" s="35">
        <v>2</v>
      </c>
      <c r="AH63" s="35">
        <v>16</v>
      </c>
      <c r="AI63" s="35">
        <v>18</v>
      </c>
      <c r="AJ63" s="35">
        <v>34</v>
      </c>
      <c r="AK63" s="35">
        <v>7</v>
      </c>
      <c r="AL63" s="35">
        <v>8</v>
      </c>
      <c r="AM63" s="35">
        <v>7</v>
      </c>
      <c r="AN63" s="35">
        <v>4</v>
      </c>
      <c r="AO63" s="35">
        <v>33</v>
      </c>
      <c r="AP63" s="35">
        <v>8</v>
      </c>
      <c r="AQ63" s="35"/>
      <c r="AR63" s="35"/>
      <c r="AS63" s="35">
        <v>1</v>
      </c>
      <c r="AT63" s="35">
        <v>2</v>
      </c>
      <c r="AU63" s="35">
        <v>4</v>
      </c>
      <c r="AV63" s="35">
        <v>49</v>
      </c>
      <c r="AW63" s="35">
        <v>41</v>
      </c>
      <c r="AX63" s="35">
        <v>2</v>
      </c>
      <c r="AY63" s="35">
        <v>19</v>
      </c>
      <c r="AZ63" s="35">
        <v>220</v>
      </c>
      <c r="BA63" s="35">
        <v>1</v>
      </c>
      <c r="BB63" s="35">
        <v>9</v>
      </c>
      <c r="BC63" s="35">
        <v>4</v>
      </c>
      <c r="BD63" s="35">
        <v>0</v>
      </c>
      <c r="BE63" s="35">
        <v>21</v>
      </c>
      <c r="BF63" s="35">
        <v>11</v>
      </c>
    </row>
    <row r="64" spans="1:58" ht="15" customHeight="1" x14ac:dyDescent="0.2">
      <c r="A64" s="269" t="s">
        <v>52</v>
      </c>
      <c r="B64" s="344" t="s">
        <v>276</v>
      </c>
      <c r="C64" s="76">
        <v>2326</v>
      </c>
      <c r="D64" s="76">
        <v>8</v>
      </c>
      <c r="E64" s="76">
        <v>8</v>
      </c>
      <c r="F64" s="76">
        <v>36</v>
      </c>
      <c r="G64" s="76">
        <v>3</v>
      </c>
      <c r="H64" s="76">
        <v>243</v>
      </c>
      <c r="I64" s="76">
        <v>35</v>
      </c>
      <c r="J64" s="76">
        <v>16</v>
      </c>
      <c r="K64" s="76"/>
      <c r="L64" s="76"/>
      <c r="M64" s="76">
        <v>129</v>
      </c>
      <c r="N64" s="76">
        <v>41</v>
      </c>
      <c r="O64" s="76">
        <v>10</v>
      </c>
      <c r="P64" s="76">
        <v>22</v>
      </c>
      <c r="Q64" s="76">
        <v>265</v>
      </c>
      <c r="R64" s="76">
        <v>58</v>
      </c>
      <c r="S64" s="76">
        <v>43</v>
      </c>
      <c r="T64" s="76">
        <v>10</v>
      </c>
      <c r="U64" s="76">
        <v>3</v>
      </c>
      <c r="V64" s="76">
        <v>4</v>
      </c>
      <c r="W64" s="76">
        <v>2</v>
      </c>
      <c r="X64" s="76">
        <v>22</v>
      </c>
      <c r="Y64" s="76">
        <v>27</v>
      </c>
      <c r="Z64" s="76">
        <v>168</v>
      </c>
      <c r="AA64" s="76">
        <v>155</v>
      </c>
      <c r="AB64" s="76"/>
      <c r="AC64" s="76">
        <v>33</v>
      </c>
      <c r="AD64" s="76">
        <v>8</v>
      </c>
      <c r="AE64" s="76">
        <v>12</v>
      </c>
      <c r="AF64" s="76">
        <v>17</v>
      </c>
      <c r="AG64" s="76">
        <v>4</v>
      </c>
      <c r="AH64" s="76">
        <v>45</v>
      </c>
      <c r="AI64" s="76">
        <v>14</v>
      </c>
      <c r="AJ64" s="76">
        <v>59</v>
      </c>
      <c r="AK64" s="76">
        <v>27</v>
      </c>
      <c r="AL64" s="76">
        <v>24</v>
      </c>
      <c r="AM64" s="76">
        <v>67</v>
      </c>
      <c r="AN64" s="76">
        <v>13</v>
      </c>
      <c r="AO64" s="76">
        <v>33</v>
      </c>
      <c r="AP64" s="76">
        <v>54</v>
      </c>
      <c r="AQ64" s="76">
        <v>6</v>
      </c>
      <c r="AR64" s="76">
        <v>2</v>
      </c>
      <c r="AS64" s="76">
        <v>5</v>
      </c>
      <c r="AT64" s="76">
        <v>11</v>
      </c>
      <c r="AU64" s="76">
        <v>15</v>
      </c>
      <c r="AV64" s="76">
        <v>83</v>
      </c>
      <c r="AW64" s="76">
        <v>86</v>
      </c>
      <c r="AX64" s="76">
        <v>2</v>
      </c>
      <c r="AY64" s="76">
        <v>34</v>
      </c>
      <c r="AZ64" s="76">
        <v>56</v>
      </c>
      <c r="BA64" s="76">
        <v>1</v>
      </c>
      <c r="BB64" s="76">
        <v>183</v>
      </c>
      <c r="BC64" s="76">
        <v>5</v>
      </c>
      <c r="BD64" s="76">
        <v>1</v>
      </c>
      <c r="BE64" s="76">
        <v>91</v>
      </c>
      <c r="BF64" s="76">
        <v>26</v>
      </c>
    </row>
    <row r="65" spans="1:58" ht="15" customHeight="1" x14ac:dyDescent="0.2">
      <c r="A65" s="270" t="s">
        <v>53</v>
      </c>
      <c r="B65" s="317" t="s">
        <v>317</v>
      </c>
      <c r="C65" s="35">
        <v>1220</v>
      </c>
      <c r="D65" s="35">
        <v>6</v>
      </c>
      <c r="E65" s="35">
        <v>1</v>
      </c>
      <c r="F65" s="35">
        <v>15</v>
      </c>
      <c r="G65" s="35">
        <v>6</v>
      </c>
      <c r="H65" s="35">
        <v>100</v>
      </c>
      <c r="I65" s="35">
        <v>11</v>
      </c>
      <c r="J65" s="35">
        <v>13</v>
      </c>
      <c r="K65" s="35">
        <v>2</v>
      </c>
      <c r="L65" s="35"/>
      <c r="M65" s="35">
        <v>70</v>
      </c>
      <c r="N65" s="35">
        <v>34</v>
      </c>
      <c r="O65" s="35">
        <v>2</v>
      </c>
      <c r="P65" s="35">
        <v>14</v>
      </c>
      <c r="Q65" s="35">
        <v>30</v>
      </c>
      <c r="R65" s="35">
        <v>9</v>
      </c>
      <c r="S65" s="35">
        <v>1</v>
      </c>
      <c r="T65" s="35">
        <v>1</v>
      </c>
      <c r="U65" s="35">
        <v>20</v>
      </c>
      <c r="V65" s="35">
        <v>6</v>
      </c>
      <c r="W65" s="35">
        <v>6</v>
      </c>
      <c r="X65" s="35">
        <v>50</v>
      </c>
      <c r="Y65" s="35">
        <v>15</v>
      </c>
      <c r="Z65" s="35">
        <v>35</v>
      </c>
      <c r="AA65" s="35">
        <v>4</v>
      </c>
      <c r="AB65" s="35"/>
      <c r="AC65" s="35">
        <v>4</v>
      </c>
      <c r="AD65" s="35">
        <v>3</v>
      </c>
      <c r="AE65" s="35">
        <v>1</v>
      </c>
      <c r="AF65" s="35">
        <v>2</v>
      </c>
      <c r="AG65" s="35">
        <v>1</v>
      </c>
      <c r="AH65" s="35">
        <v>70</v>
      </c>
      <c r="AI65" s="35">
        <v>3</v>
      </c>
      <c r="AJ65" s="35">
        <v>69</v>
      </c>
      <c r="AK65" s="35">
        <v>56</v>
      </c>
      <c r="AL65" s="35"/>
      <c r="AM65" s="35">
        <v>74</v>
      </c>
      <c r="AN65" s="35">
        <v>4</v>
      </c>
      <c r="AO65" s="35">
        <v>3</v>
      </c>
      <c r="AP65" s="35">
        <v>114</v>
      </c>
      <c r="AQ65" s="35">
        <v>2</v>
      </c>
      <c r="AR65" s="35"/>
      <c r="AS65" s="35">
        <v>18</v>
      </c>
      <c r="AT65" s="35">
        <v>1</v>
      </c>
      <c r="AU65" s="35">
        <v>23</v>
      </c>
      <c r="AV65" s="35">
        <v>57</v>
      </c>
      <c r="AW65" s="35">
        <v>22</v>
      </c>
      <c r="AX65" s="35"/>
      <c r="AY65" s="35">
        <v>105</v>
      </c>
      <c r="AZ65" s="35">
        <v>9</v>
      </c>
      <c r="BA65" s="35">
        <v>83</v>
      </c>
      <c r="BB65" s="35">
        <v>9</v>
      </c>
      <c r="BC65" s="35"/>
      <c r="BD65" s="35">
        <v>0</v>
      </c>
      <c r="BE65" s="35">
        <v>25</v>
      </c>
      <c r="BF65" s="35">
        <v>11</v>
      </c>
    </row>
    <row r="66" spans="1:58" ht="13.5" thickBot="1" x14ac:dyDescent="0.25">
      <c r="A66" s="320"/>
      <c r="B66" s="320" t="s">
        <v>262</v>
      </c>
      <c r="C66" s="321">
        <v>118064</v>
      </c>
      <c r="D66" s="322">
        <v>777</v>
      </c>
      <c r="E66" s="322">
        <v>200</v>
      </c>
      <c r="F66" s="322">
        <v>2498</v>
      </c>
      <c r="G66" s="322">
        <v>584</v>
      </c>
      <c r="H66" s="322">
        <v>21289</v>
      </c>
      <c r="I66" s="322">
        <v>1500</v>
      </c>
      <c r="J66" s="322">
        <v>1212</v>
      </c>
      <c r="K66" s="322">
        <v>96</v>
      </c>
      <c r="L66" s="322">
        <v>37</v>
      </c>
      <c r="M66" s="322">
        <v>8221</v>
      </c>
      <c r="N66" s="322">
        <v>2887</v>
      </c>
      <c r="O66" s="322">
        <v>526</v>
      </c>
      <c r="P66" s="322">
        <v>776</v>
      </c>
      <c r="Q66" s="322">
        <v>5310</v>
      </c>
      <c r="R66" s="322">
        <v>1799</v>
      </c>
      <c r="S66" s="322">
        <v>760</v>
      </c>
      <c r="T66" s="322">
        <v>557</v>
      </c>
      <c r="U66" s="322">
        <v>833</v>
      </c>
      <c r="V66" s="322">
        <v>842</v>
      </c>
      <c r="W66" s="322">
        <v>379</v>
      </c>
      <c r="X66" s="322">
        <v>2274</v>
      </c>
      <c r="Y66" s="322">
        <v>2115</v>
      </c>
      <c r="Z66" s="322">
        <v>3927</v>
      </c>
      <c r="AA66" s="322">
        <v>1778</v>
      </c>
      <c r="AB66" s="322">
        <v>342</v>
      </c>
      <c r="AC66" s="322">
        <v>1170</v>
      </c>
      <c r="AD66" s="322">
        <v>239</v>
      </c>
      <c r="AE66" s="322">
        <v>518</v>
      </c>
      <c r="AF66" s="322">
        <v>858</v>
      </c>
      <c r="AG66" s="322">
        <v>256</v>
      </c>
      <c r="AH66" s="322">
        <v>4762</v>
      </c>
      <c r="AI66" s="322">
        <v>682</v>
      </c>
      <c r="AJ66" s="322">
        <v>8234</v>
      </c>
      <c r="AK66" s="322">
        <v>3056</v>
      </c>
      <c r="AL66" s="322">
        <v>330</v>
      </c>
      <c r="AM66" s="322">
        <v>2756</v>
      </c>
      <c r="AN66" s="322">
        <v>887</v>
      </c>
      <c r="AO66" s="322">
        <v>1219</v>
      </c>
      <c r="AP66" s="322">
        <v>3864</v>
      </c>
      <c r="AQ66" s="322">
        <v>259</v>
      </c>
      <c r="AR66" s="322">
        <v>185</v>
      </c>
      <c r="AS66" s="322">
        <v>990</v>
      </c>
      <c r="AT66" s="322">
        <v>231</v>
      </c>
      <c r="AU66" s="322">
        <v>1308</v>
      </c>
      <c r="AV66" s="322">
        <v>5975</v>
      </c>
      <c r="AW66" s="322">
        <v>2598</v>
      </c>
      <c r="AX66" s="322">
        <v>80</v>
      </c>
      <c r="AY66" s="322">
        <v>3602</v>
      </c>
      <c r="AZ66" s="322">
        <v>2922</v>
      </c>
      <c r="BA66" s="322">
        <v>278</v>
      </c>
      <c r="BB66" s="322">
        <v>1686</v>
      </c>
      <c r="BC66" s="322">
        <v>163</v>
      </c>
      <c r="BD66" s="322">
        <v>14</v>
      </c>
      <c r="BE66" s="322">
        <v>5630</v>
      </c>
      <c r="BF66" s="322">
        <v>1894</v>
      </c>
    </row>
    <row r="68" spans="1:58" x14ac:dyDescent="0.2">
      <c r="A68" s="11" t="s">
        <v>258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BD68" s="11"/>
      <c r="BF68" s="11"/>
    </row>
    <row r="69" spans="1:58" x14ac:dyDescent="0.2">
      <c r="A69" s="310" t="s">
        <v>359</v>
      </c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  <c r="AI69" s="310"/>
      <c r="AJ69" s="310"/>
      <c r="AK69" s="310"/>
      <c r="AL69" s="310"/>
      <c r="AM69" s="310"/>
      <c r="AN69" s="310"/>
      <c r="AO69" s="310"/>
      <c r="AP69" s="310"/>
      <c r="AQ69" s="310"/>
      <c r="AR69" s="310"/>
      <c r="AS69" s="310"/>
      <c r="AT69" s="310"/>
      <c r="AU69" s="310"/>
      <c r="BD69" s="310"/>
      <c r="BF69" s="310"/>
    </row>
  </sheetData>
  <pageMargins left="0.5" right="0.5" top="0.25" bottom="0.25" header="0.25" footer="0.25"/>
  <pageSetup scale="46" orientation="landscape" verticalDpi="0" r:id="rId1"/>
  <colBreaks count="1" manualBreakCount="1">
    <brk id="3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5546875" defaultRowHeight="12.75" x14ac:dyDescent="0.2"/>
  <cols>
    <col min="1" max="1" width="7.7109375" style="323" customWidth="1"/>
    <col min="2" max="2" width="69.7109375" style="314" customWidth="1"/>
    <col min="3" max="3" width="9.7109375" style="314" customWidth="1"/>
    <col min="4" max="55" width="5.7109375" style="314" customWidth="1"/>
    <col min="56" max="58" width="8.7109375" style="314" customWidth="1"/>
    <col min="59" max="59" width="7.28515625" style="314" bestFit="1" customWidth="1"/>
    <col min="60" max="16384" width="8.85546875" style="314"/>
  </cols>
  <sheetData>
    <row r="1" spans="1:59" ht="12.75" customHeight="1" x14ac:dyDescent="0.2">
      <c r="A1" s="298" t="s">
        <v>325</v>
      </c>
      <c r="B1" s="298"/>
      <c r="C1" s="312"/>
      <c r="D1" s="312"/>
      <c r="E1" s="313"/>
      <c r="F1" s="313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</row>
    <row r="2" spans="1:59" ht="12.75" customHeight="1" x14ac:dyDescent="0.2">
      <c r="A2" s="298"/>
      <c r="B2" s="298"/>
      <c r="C2" s="312"/>
      <c r="D2" s="312"/>
      <c r="E2" s="312"/>
      <c r="F2" s="313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  <c r="BG2" s="312"/>
    </row>
    <row r="3" spans="1:59" ht="25.5" customHeight="1" thickBot="1" x14ac:dyDescent="0.25">
      <c r="A3" s="315" t="s">
        <v>16</v>
      </c>
      <c r="B3" s="315" t="s">
        <v>162</v>
      </c>
      <c r="C3" s="354" t="s">
        <v>4</v>
      </c>
      <c r="D3" s="354" t="s">
        <v>17</v>
      </c>
      <c r="E3" s="354" t="s">
        <v>361</v>
      </c>
      <c r="F3" s="354" t="s">
        <v>18</v>
      </c>
      <c r="G3" s="354" t="s">
        <v>362</v>
      </c>
      <c r="H3" s="354" t="s">
        <v>19</v>
      </c>
      <c r="I3" s="354" t="s">
        <v>20</v>
      </c>
      <c r="J3" s="354" t="s">
        <v>21</v>
      </c>
      <c r="K3" s="354" t="s">
        <v>363</v>
      </c>
      <c r="L3" s="354" t="s">
        <v>22</v>
      </c>
      <c r="M3" s="354" t="s">
        <v>23</v>
      </c>
      <c r="N3" s="354" t="s">
        <v>24</v>
      </c>
      <c r="O3" s="354" t="s">
        <v>364</v>
      </c>
      <c r="P3" s="354" t="s">
        <v>365</v>
      </c>
      <c r="Q3" s="354" t="s">
        <v>26</v>
      </c>
      <c r="R3" s="354" t="s">
        <v>27</v>
      </c>
      <c r="S3" s="354" t="s">
        <v>25</v>
      </c>
      <c r="T3" s="354" t="s">
        <v>366</v>
      </c>
      <c r="U3" s="354" t="s">
        <v>28</v>
      </c>
      <c r="V3" s="354" t="s">
        <v>29</v>
      </c>
      <c r="W3" s="354" t="s">
        <v>367</v>
      </c>
      <c r="X3" s="354" t="s">
        <v>31</v>
      </c>
      <c r="Y3" s="354" t="s">
        <v>30</v>
      </c>
      <c r="Z3" s="354" t="s">
        <v>32</v>
      </c>
      <c r="AA3" s="354" t="s">
        <v>33</v>
      </c>
      <c r="AB3" s="354" t="s">
        <v>35</v>
      </c>
      <c r="AC3" s="354" t="s">
        <v>34</v>
      </c>
      <c r="AD3" s="354" t="s">
        <v>368</v>
      </c>
      <c r="AE3" s="354" t="s">
        <v>37</v>
      </c>
      <c r="AF3" s="354" t="s">
        <v>39</v>
      </c>
      <c r="AG3" s="354" t="s">
        <v>369</v>
      </c>
      <c r="AH3" s="354" t="s">
        <v>38</v>
      </c>
      <c r="AI3" s="354" t="s">
        <v>370</v>
      </c>
      <c r="AJ3" s="354" t="s">
        <v>40</v>
      </c>
      <c r="AK3" s="354" t="s">
        <v>36</v>
      </c>
      <c r="AL3" s="354" t="s">
        <v>371</v>
      </c>
      <c r="AM3" s="354" t="s">
        <v>41</v>
      </c>
      <c r="AN3" s="354" t="s">
        <v>42</v>
      </c>
      <c r="AO3" s="354" t="s">
        <v>43</v>
      </c>
      <c r="AP3" s="354" t="s">
        <v>44</v>
      </c>
      <c r="AQ3" s="354" t="s">
        <v>45</v>
      </c>
      <c r="AR3" s="354" t="s">
        <v>372</v>
      </c>
      <c r="AS3" s="354" t="s">
        <v>46</v>
      </c>
      <c r="AT3" s="354" t="s">
        <v>373</v>
      </c>
      <c r="AU3" s="354" t="s">
        <v>47</v>
      </c>
      <c r="AV3" s="354" t="s">
        <v>48</v>
      </c>
      <c r="AW3" s="354" t="s">
        <v>49</v>
      </c>
      <c r="AX3" s="354" t="s">
        <v>374</v>
      </c>
      <c r="AY3" s="354" t="s">
        <v>50</v>
      </c>
      <c r="AZ3" s="354" t="s">
        <v>51</v>
      </c>
      <c r="BA3" s="354" t="s">
        <v>53</v>
      </c>
      <c r="BB3" s="354" t="s">
        <v>52</v>
      </c>
      <c r="BC3" s="354" t="s">
        <v>375</v>
      </c>
      <c r="BD3" s="354" t="s">
        <v>376</v>
      </c>
      <c r="BE3" s="354" t="s">
        <v>171</v>
      </c>
      <c r="BF3" s="354" t="s">
        <v>382</v>
      </c>
    </row>
    <row r="4" spans="1:59" ht="15" customHeight="1" x14ac:dyDescent="0.2">
      <c r="A4" s="270" t="s">
        <v>17</v>
      </c>
      <c r="B4" s="17" t="s">
        <v>290</v>
      </c>
      <c r="C4" s="35">
        <v>58</v>
      </c>
      <c r="D4" s="35">
        <v>38</v>
      </c>
      <c r="E4" s="35"/>
      <c r="F4" s="35"/>
      <c r="G4" s="35"/>
      <c r="H4" s="35"/>
      <c r="I4" s="35"/>
      <c r="J4" s="35"/>
      <c r="K4" s="35"/>
      <c r="L4" s="35"/>
      <c r="M4" s="35">
        <v>7</v>
      </c>
      <c r="N4" s="35">
        <v>6</v>
      </c>
      <c r="O4" s="35"/>
      <c r="P4" s="35"/>
      <c r="Q4" s="35"/>
      <c r="R4" s="35"/>
      <c r="S4" s="35"/>
      <c r="T4" s="35"/>
      <c r="U4" s="35">
        <v>1</v>
      </c>
      <c r="V4" s="35">
        <v>1</v>
      </c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>
        <v>1</v>
      </c>
      <c r="AT4" s="35"/>
      <c r="AU4" s="35">
        <v>2</v>
      </c>
      <c r="AV4" s="35"/>
      <c r="AW4" s="35"/>
      <c r="AX4" s="35"/>
      <c r="AY4" s="35"/>
      <c r="AZ4" s="35">
        <v>1</v>
      </c>
      <c r="BA4" s="35"/>
      <c r="BB4" s="35"/>
      <c r="BC4" s="35"/>
      <c r="BD4" s="35"/>
      <c r="BE4" s="35"/>
      <c r="BF4" s="35">
        <v>1</v>
      </c>
    </row>
    <row r="5" spans="1:59" ht="15" customHeight="1" x14ac:dyDescent="0.2">
      <c r="A5" s="269" t="s">
        <v>18</v>
      </c>
      <c r="B5" s="72" t="s">
        <v>263</v>
      </c>
      <c r="C5" s="76">
        <v>75</v>
      </c>
      <c r="D5" s="76">
        <v>1</v>
      </c>
      <c r="E5" s="76"/>
      <c r="F5" s="76">
        <v>26</v>
      </c>
      <c r="G5" s="76"/>
      <c r="H5" s="76">
        <v>11</v>
      </c>
      <c r="I5" s="76">
        <v>1</v>
      </c>
      <c r="J5" s="76"/>
      <c r="K5" s="76"/>
      <c r="L5" s="76"/>
      <c r="M5" s="76">
        <v>2</v>
      </c>
      <c r="N5" s="76">
        <v>1</v>
      </c>
      <c r="O5" s="76">
        <v>1</v>
      </c>
      <c r="P5" s="76"/>
      <c r="Q5" s="76">
        <v>2</v>
      </c>
      <c r="R5" s="76"/>
      <c r="S5" s="76"/>
      <c r="T5" s="76"/>
      <c r="U5" s="76"/>
      <c r="V5" s="76"/>
      <c r="W5" s="76"/>
      <c r="X5" s="76"/>
      <c r="Y5" s="76"/>
      <c r="Z5" s="76">
        <v>2</v>
      </c>
      <c r="AA5" s="76">
        <v>3</v>
      </c>
      <c r="AB5" s="76"/>
      <c r="AC5" s="76"/>
      <c r="AD5" s="76">
        <v>1</v>
      </c>
      <c r="AE5" s="76"/>
      <c r="AF5" s="76">
        <v>2</v>
      </c>
      <c r="AG5" s="76">
        <v>1</v>
      </c>
      <c r="AH5" s="76">
        <v>2</v>
      </c>
      <c r="AI5" s="76">
        <v>1</v>
      </c>
      <c r="AJ5" s="76">
        <v>1</v>
      </c>
      <c r="AK5" s="76">
        <v>1</v>
      </c>
      <c r="AL5" s="76"/>
      <c r="AM5" s="76">
        <v>1</v>
      </c>
      <c r="AN5" s="76"/>
      <c r="AO5" s="76">
        <v>1</v>
      </c>
      <c r="AP5" s="76"/>
      <c r="AQ5" s="76"/>
      <c r="AR5" s="76"/>
      <c r="AS5" s="76"/>
      <c r="AT5" s="76">
        <v>1</v>
      </c>
      <c r="AU5" s="76"/>
      <c r="AV5" s="76">
        <v>4</v>
      </c>
      <c r="AW5" s="76">
        <v>5</v>
      </c>
      <c r="AX5" s="76"/>
      <c r="AY5" s="76"/>
      <c r="AZ5" s="76">
        <v>2</v>
      </c>
      <c r="BA5" s="76"/>
      <c r="BB5" s="76">
        <v>1</v>
      </c>
      <c r="BC5" s="76"/>
      <c r="BD5" s="76">
        <v>1</v>
      </c>
      <c r="BE5" s="76"/>
      <c r="BF5" s="76"/>
    </row>
    <row r="6" spans="1:59" ht="15" customHeight="1" x14ac:dyDescent="0.2">
      <c r="A6" s="270" t="s">
        <v>18</v>
      </c>
      <c r="B6" s="260" t="s">
        <v>245</v>
      </c>
      <c r="C6" s="35">
        <v>112</v>
      </c>
      <c r="D6" s="35"/>
      <c r="E6" s="35">
        <v>1</v>
      </c>
      <c r="F6" s="35">
        <v>29</v>
      </c>
      <c r="G6" s="35">
        <v>1</v>
      </c>
      <c r="H6" s="35">
        <v>20</v>
      </c>
      <c r="I6" s="35">
        <v>2</v>
      </c>
      <c r="J6" s="35"/>
      <c r="K6" s="35"/>
      <c r="L6" s="35"/>
      <c r="M6" s="35">
        <v>4</v>
      </c>
      <c r="N6" s="35">
        <v>1</v>
      </c>
      <c r="O6" s="35">
        <v>2</v>
      </c>
      <c r="P6" s="35">
        <v>2</v>
      </c>
      <c r="Q6" s="35">
        <v>3</v>
      </c>
      <c r="R6" s="35">
        <v>1</v>
      </c>
      <c r="S6" s="35"/>
      <c r="T6" s="35"/>
      <c r="U6" s="35"/>
      <c r="V6" s="35">
        <v>1</v>
      </c>
      <c r="W6" s="35"/>
      <c r="X6" s="35"/>
      <c r="Y6" s="35">
        <v>1</v>
      </c>
      <c r="Z6" s="35">
        <v>1</v>
      </c>
      <c r="AA6" s="35"/>
      <c r="AB6" s="35"/>
      <c r="AC6" s="35">
        <v>1</v>
      </c>
      <c r="AD6" s="35">
        <v>1</v>
      </c>
      <c r="AE6" s="35">
        <v>1</v>
      </c>
      <c r="AF6" s="35"/>
      <c r="AG6" s="35"/>
      <c r="AH6" s="35"/>
      <c r="AI6" s="35"/>
      <c r="AJ6" s="35">
        <v>1</v>
      </c>
      <c r="AK6" s="35">
        <v>1</v>
      </c>
      <c r="AL6" s="35">
        <v>3</v>
      </c>
      <c r="AM6" s="35">
        <v>2</v>
      </c>
      <c r="AN6" s="35"/>
      <c r="AO6" s="35">
        <v>3</v>
      </c>
      <c r="AP6" s="35">
        <v>1</v>
      </c>
      <c r="AQ6" s="35"/>
      <c r="AR6" s="35"/>
      <c r="AS6" s="35"/>
      <c r="AT6" s="35"/>
      <c r="AU6" s="35"/>
      <c r="AV6" s="35">
        <v>3</v>
      </c>
      <c r="AW6" s="35">
        <v>10</v>
      </c>
      <c r="AX6" s="35"/>
      <c r="AY6" s="35">
        <v>2</v>
      </c>
      <c r="AZ6" s="35">
        <v>7</v>
      </c>
      <c r="BA6" s="35"/>
      <c r="BB6" s="35">
        <v>3</v>
      </c>
      <c r="BC6" s="35">
        <v>1</v>
      </c>
      <c r="BD6" s="35"/>
      <c r="BE6" s="35">
        <v>3</v>
      </c>
      <c r="BF6" s="35"/>
    </row>
    <row r="7" spans="1:59" ht="15" customHeight="1" x14ac:dyDescent="0.2">
      <c r="A7" s="269" t="s">
        <v>19</v>
      </c>
      <c r="B7" s="72" t="s">
        <v>274</v>
      </c>
      <c r="C7" s="76">
        <v>94</v>
      </c>
      <c r="D7" s="76"/>
      <c r="E7" s="76">
        <v>1</v>
      </c>
      <c r="F7" s="76">
        <v>3</v>
      </c>
      <c r="G7" s="76"/>
      <c r="H7" s="76">
        <v>51</v>
      </c>
      <c r="I7" s="76">
        <v>1</v>
      </c>
      <c r="J7" s="76"/>
      <c r="K7" s="76"/>
      <c r="L7" s="76"/>
      <c r="M7" s="76">
        <v>4</v>
      </c>
      <c r="N7" s="76">
        <v>1</v>
      </c>
      <c r="O7" s="76">
        <v>2</v>
      </c>
      <c r="P7" s="76">
        <v>2</v>
      </c>
      <c r="Q7" s="76">
        <v>1</v>
      </c>
      <c r="R7" s="76"/>
      <c r="S7" s="76"/>
      <c r="T7" s="76"/>
      <c r="U7" s="76"/>
      <c r="V7" s="76"/>
      <c r="W7" s="76"/>
      <c r="X7" s="76">
        <v>3</v>
      </c>
      <c r="Y7" s="76"/>
      <c r="Z7" s="76">
        <v>3</v>
      </c>
      <c r="AA7" s="76"/>
      <c r="AB7" s="76"/>
      <c r="AC7" s="76"/>
      <c r="AD7" s="76"/>
      <c r="AE7" s="76"/>
      <c r="AF7" s="76"/>
      <c r="AG7" s="76">
        <v>2</v>
      </c>
      <c r="AH7" s="76">
        <v>1</v>
      </c>
      <c r="AI7" s="76"/>
      <c r="AJ7" s="76">
        <v>1</v>
      </c>
      <c r="AK7" s="76">
        <v>3</v>
      </c>
      <c r="AL7" s="76"/>
      <c r="AM7" s="76"/>
      <c r="AN7" s="76"/>
      <c r="AO7" s="76"/>
      <c r="AP7" s="76"/>
      <c r="AQ7" s="76"/>
      <c r="AR7" s="76"/>
      <c r="AS7" s="76"/>
      <c r="AT7" s="76"/>
      <c r="AU7" s="76">
        <v>1</v>
      </c>
      <c r="AV7" s="76">
        <v>2</v>
      </c>
      <c r="AW7" s="76">
        <v>2</v>
      </c>
      <c r="AX7" s="76"/>
      <c r="AY7" s="76"/>
      <c r="AZ7" s="76">
        <v>5</v>
      </c>
      <c r="BA7" s="76"/>
      <c r="BB7" s="76"/>
      <c r="BC7" s="76"/>
      <c r="BD7" s="76"/>
      <c r="BE7" s="76">
        <v>2</v>
      </c>
      <c r="BF7" s="76">
        <v>3</v>
      </c>
    </row>
    <row r="8" spans="1:59" ht="15" customHeight="1" x14ac:dyDescent="0.2">
      <c r="A8" s="270" t="s">
        <v>19</v>
      </c>
      <c r="B8" s="260" t="s">
        <v>320</v>
      </c>
      <c r="C8" s="35">
        <v>88</v>
      </c>
      <c r="D8" s="35"/>
      <c r="E8" s="35"/>
      <c r="F8" s="35">
        <v>2</v>
      </c>
      <c r="G8" s="35"/>
      <c r="H8" s="35">
        <v>82</v>
      </c>
      <c r="I8" s="35"/>
      <c r="J8" s="35"/>
      <c r="K8" s="35"/>
      <c r="L8" s="35"/>
      <c r="M8" s="35"/>
      <c r="N8" s="35"/>
      <c r="O8" s="35"/>
      <c r="P8" s="35">
        <v>1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>
        <v>1</v>
      </c>
      <c r="AP8" s="35"/>
      <c r="AQ8" s="35"/>
      <c r="AR8" s="35"/>
      <c r="AS8" s="35"/>
      <c r="AT8" s="35"/>
      <c r="AU8" s="35"/>
      <c r="AV8" s="35"/>
      <c r="AW8" s="35">
        <v>1</v>
      </c>
      <c r="AX8" s="35"/>
      <c r="AY8" s="35"/>
      <c r="AZ8" s="35"/>
      <c r="BA8" s="35"/>
      <c r="BB8" s="35"/>
      <c r="BC8" s="35"/>
      <c r="BD8" s="35"/>
      <c r="BE8" s="35"/>
      <c r="BF8" s="35">
        <v>1</v>
      </c>
    </row>
    <row r="9" spans="1:59" ht="15" customHeight="1" x14ac:dyDescent="0.2">
      <c r="A9" s="269" t="s">
        <v>19</v>
      </c>
      <c r="B9" s="72" t="s">
        <v>321</v>
      </c>
      <c r="C9" s="76">
        <v>87</v>
      </c>
      <c r="D9" s="76"/>
      <c r="E9" s="76"/>
      <c r="F9" s="76">
        <v>2</v>
      </c>
      <c r="G9" s="76"/>
      <c r="H9" s="76">
        <v>72</v>
      </c>
      <c r="I9" s="76"/>
      <c r="J9" s="76"/>
      <c r="K9" s="76"/>
      <c r="L9" s="76"/>
      <c r="M9" s="76">
        <v>1</v>
      </c>
      <c r="N9" s="76"/>
      <c r="O9" s="76">
        <v>1</v>
      </c>
      <c r="P9" s="76"/>
      <c r="Q9" s="76">
        <v>2</v>
      </c>
      <c r="R9" s="76"/>
      <c r="S9" s="76"/>
      <c r="T9" s="76"/>
      <c r="U9" s="76"/>
      <c r="V9" s="76"/>
      <c r="W9" s="76"/>
      <c r="X9" s="76"/>
      <c r="Y9" s="76">
        <v>1</v>
      </c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>
        <v>2</v>
      </c>
      <c r="AK9" s="76"/>
      <c r="AL9" s="76"/>
      <c r="AM9" s="76">
        <v>2</v>
      </c>
      <c r="AN9" s="76"/>
      <c r="AO9" s="76"/>
      <c r="AP9" s="76"/>
      <c r="AQ9" s="76"/>
      <c r="AR9" s="76"/>
      <c r="AS9" s="76"/>
      <c r="AT9" s="76"/>
      <c r="AU9" s="76">
        <v>1</v>
      </c>
      <c r="AV9" s="76"/>
      <c r="AW9" s="76">
        <v>1</v>
      </c>
      <c r="AX9" s="76"/>
      <c r="AY9" s="76"/>
      <c r="AZ9" s="76">
        <v>1</v>
      </c>
      <c r="BA9" s="76"/>
      <c r="BB9" s="76"/>
      <c r="BC9" s="76"/>
      <c r="BD9" s="76"/>
      <c r="BE9" s="76"/>
      <c r="BF9" s="76">
        <v>1</v>
      </c>
    </row>
    <row r="10" spans="1:59" ht="15" customHeight="1" x14ac:dyDescent="0.2">
      <c r="A10" s="270" t="s">
        <v>19</v>
      </c>
      <c r="B10" s="317" t="s">
        <v>311</v>
      </c>
      <c r="C10" s="35">
        <v>137</v>
      </c>
      <c r="D10" s="35"/>
      <c r="E10" s="35"/>
      <c r="F10" s="35">
        <v>3</v>
      </c>
      <c r="G10" s="35">
        <v>1</v>
      </c>
      <c r="H10" s="35">
        <v>102</v>
      </c>
      <c r="I10" s="35">
        <v>3</v>
      </c>
      <c r="J10" s="35"/>
      <c r="K10" s="35"/>
      <c r="L10" s="35"/>
      <c r="M10" s="35">
        <v>3</v>
      </c>
      <c r="N10" s="35">
        <v>2</v>
      </c>
      <c r="O10" s="35">
        <v>1</v>
      </c>
      <c r="P10" s="35"/>
      <c r="Q10" s="35">
        <v>2</v>
      </c>
      <c r="R10" s="35">
        <v>1</v>
      </c>
      <c r="S10" s="35"/>
      <c r="T10" s="35"/>
      <c r="U10" s="35"/>
      <c r="V10" s="35"/>
      <c r="W10" s="35"/>
      <c r="X10" s="35">
        <v>1</v>
      </c>
      <c r="Y10" s="35"/>
      <c r="Z10" s="35">
        <v>1</v>
      </c>
      <c r="AA10" s="35">
        <v>1</v>
      </c>
      <c r="AB10" s="35"/>
      <c r="AC10" s="35"/>
      <c r="AD10" s="35"/>
      <c r="AE10" s="35"/>
      <c r="AF10" s="35">
        <v>1</v>
      </c>
      <c r="AG10" s="35"/>
      <c r="AH10" s="35">
        <v>1</v>
      </c>
      <c r="AI10" s="35">
        <v>1</v>
      </c>
      <c r="AJ10" s="35">
        <v>3</v>
      </c>
      <c r="AK10" s="35"/>
      <c r="AL10" s="35"/>
      <c r="AM10" s="35"/>
      <c r="AN10" s="35">
        <v>1</v>
      </c>
      <c r="AO10" s="35">
        <v>1</v>
      </c>
      <c r="AP10" s="35">
        <v>1</v>
      </c>
      <c r="AQ10" s="35"/>
      <c r="AR10" s="35"/>
      <c r="AS10" s="35"/>
      <c r="AT10" s="35"/>
      <c r="AU10" s="35"/>
      <c r="AV10" s="35">
        <v>4</v>
      </c>
      <c r="AW10" s="35">
        <v>1</v>
      </c>
      <c r="AX10" s="35"/>
      <c r="AY10" s="35">
        <v>4</v>
      </c>
      <c r="AZ10" s="35"/>
      <c r="BA10" s="35"/>
      <c r="BB10" s="35"/>
      <c r="BC10" s="35"/>
      <c r="BD10" s="35"/>
      <c r="BE10" s="35">
        <v>3</v>
      </c>
      <c r="BF10" s="35">
        <v>1</v>
      </c>
    </row>
    <row r="11" spans="1:59" ht="15" customHeight="1" x14ac:dyDescent="0.2">
      <c r="A11" s="269" t="s">
        <v>19</v>
      </c>
      <c r="B11" s="72" t="s">
        <v>314</v>
      </c>
      <c r="C11" s="76">
        <v>137</v>
      </c>
      <c r="D11" s="76"/>
      <c r="E11" s="76"/>
      <c r="F11" s="76">
        <v>5</v>
      </c>
      <c r="G11" s="76"/>
      <c r="H11" s="76">
        <v>104</v>
      </c>
      <c r="I11" s="76"/>
      <c r="J11" s="76">
        <v>1</v>
      </c>
      <c r="K11" s="76"/>
      <c r="L11" s="76"/>
      <c r="M11" s="76">
        <v>3</v>
      </c>
      <c r="N11" s="76"/>
      <c r="O11" s="76">
        <v>4</v>
      </c>
      <c r="P11" s="76">
        <v>1</v>
      </c>
      <c r="Q11" s="76"/>
      <c r="R11" s="76"/>
      <c r="S11" s="76"/>
      <c r="T11" s="76"/>
      <c r="U11" s="76"/>
      <c r="V11" s="76"/>
      <c r="W11" s="76"/>
      <c r="X11" s="76">
        <v>1</v>
      </c>
      <c r="Y11" s="76"/>
      <c r="Z11" s="76"/>
      <c r="AA11" s="76"/>
      <c r="AB11" s="76"/>
      <c r="AC11" s="76"/>
      <c r="AD11" s="76"/>
      <c r="AE11" s="76"/>
      <c r="AF11" s="76">
        <v>3</v>
      </c>
      <c r="AG11" s="76"/>
      <c r="AH11" s="76">
        <v>1</v>
      </c>
      <c r="AI11" s="76">
        <v>2</v>
      </c>
      <c r="AJ11" s="76">
        <v>1</v>
      </c>
      <c r="AK11" s="76"/>
      <c r="AL11" s="76"/>
      <c r="AM11" s="76"/>
      <c r="AN11" s="76"/>
      <c r="AO11" s="76">
        <v>2</v>
      </c>
      <c r="AP11" s="76"/>
      <c r="AQ11" s="76"/>
      <c r="AR11" s="76"/>
      <c r="AS11" s="76"/>
      <c r="AT11" s="76"/>
      <c r="AU11" s="76"/>
      <c r="AV11" s="76"/>
      <c r="AW11" s="76">
        <v>3</v>
      </c>
      <c r="AX11" s="76"/>
      <c r="AY11" s="76"/>
      <c r="AZ11" s="76">
        <v>1</v>
      </c>
      <c r="BA11" s="76"/>
      <c r="BB11" s="76">
        <v>1</v>
      </c>
      <c r="BC11" s="76"/>
      <c r="BD11" s="76"/>
      <c r="BE11" s="76">
        <v>1</v>
      </c>
      <c r="BF11" s="76">
        <v>3</v>
      </c>
    </row>
    <row r="12" spans="1:59" ht="15" customHeight="1" x14ac:dyDescent="0.2">
      <c r="A12" s="270" t="s">
        <v>19</v>
      </c>
      <c r="B12" s="17" t="s">
        <v>318</v>
      </c>
      <c r="C12" s="35">
        <v>67</v>
      </c>
      <c r="D12" s="35"/>
      <c r="E12" s="35">
        <v>1</v>
      </c>
      <c r="F12" s="35">
        <v>1</v>
      </c>
      <c r="G12" s="35"/>
      <c r="H12" s="35">
        <v>41</v>
      </c>
      <c r="I12" s="35">
        <v>1</v>
      </c>
      <c r="J12" s="35"/>
      <c r="K12" s="35"/>
      <c r="L12" s="35"/>
      <c r="M12" s="35">
        <v>2</v>
      </c>
      <c r="N12" s="35">
        <v>3</v>
      </c>
      <c r="O12" s="35"/>
      <c r="P12" s="35"/>
      <c r="Q12" s="35">
        <v>1</v>
      </c>
      <c r="R12" s="35"/>
      <c r="S12" s="35"/>
      <c r="T12" s="35"/>
      <c r="U12" s="35"/>
      <c r="V12" s="35"/>
      <c r="W12" s="35"/>
      <c r="X12" s="35">
        <v>1</v>
      </c>
      <c r="Y12" s="35"/>
      <c r="Z12" s="35">
        <v>1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>
        <v>2</v>
      </c>
      <c r="AK12" s="35">
        <v>2</v>
      </c>
      <c r="AL12" s="35"/>
      <c r="AM12" s="35"/>
      <c r="AN12" s="35">
        <v>1</v>
      </c>
      <c r="AO12" s="35">
        <v>1</v>
      </c>
      <c r="AP12" s="35"/>
      <c r="AQ12" s="35"/>
      <c r="AR12" s="35"/>
      <c r="AS12" s="35"/>
      <c r="AT12" s="35"/>
      <c r="AU12" s="35"/>
      <c r="AV12" s="35">
        <v>2</v>
      </c>
      <c r="AW12" s="35"/>
      <c r="AX12" s="35"/>
      <c r="AY12" s="35">
        <v>1</v>
      </c>
      <c r="AZ12" s="35">
        <v>3</v>
      </c>
      <c r="BA12" s="35"/>
      <c r="BB12" s="35">
        <v>2</v>
      </c>
      <c r="BC12" s="35"/>
      <c r="BD12" s="35"/>
      <c r="BE12" s="35"/>
      <c r="BF12" s="35">
        <v>1</v>
      </c>
    </row>
    <row r="13" spans="1:59" ht="15" customHeight="1" x14ac:dyDescent="0.2">
      <c r="A13" s="269" t="s">
        <v>360</v>
      </c>
      <c r="B13" s="72" t="s">
        <v>292</v>
      </c>
      <c r="C13" s="76">
        <v>40</v>
      </c>
      <c r="D13" s="76"/>
      <c r="E13" s="76"/>
      <c r="F13" s="76"/>
      <c r="G13" s="76"/>
      <c r="H13" s="76"/>
      <c r="I13" s="76"/>
      <c r="J13" s="76">
        <v>24</v>
      </c>
      <c r="K13" s="76"/>
      <c r="L13" s="76"/>
      <c r="M13" s="76"/>
      <c r="N13" s="76">
        <v>1</v>
      </c>
      <c r="O13" s="76"/>
      <c r="P13" s="76"/>
      <c r="Q13" s="76"/>
      <c r="R13" s="76"/>
      <c r="S13" s="76"/>
      <c r="T13" s="76"/>
      <c r="U13" s="76"/>
      <c r="V13" s="76"/>
      <c r="W13" s="76">
        <v>2</v>
      </c>
      <c r="X13" s="76"/>
      <c r="Y13" s="76">
        <v>4</v>
      </c>
      <c r="Z13" s="76">
        <v>1</v>
      </c>
      <c r="AA13" s="76"/>
      <c r="AB13" s="76"/>
      <c r="AC13" s="76"/>
      <c r="AD13" s="76"/>
      <c r="AE13" s="76"/>
      <c r="AF13" s="76"/>
      <c r="AG13" s="76">
        <v>1</v>
      </c>
      <c r="AH13" s="76">
        <v>3</v>
      </c>
      <c r="AI13" s="76"/>
      <c r="AJ13" s="76">
        <v>2</v>
      </c>
      <c r="AK13" s="76"/>
      <c r="AL13" s="76"/>
      <c r="AM13" s="76"/>
      <c r="AN13" s="76"/>
      <c r="AO13" s="76"/>
      <c r="AP13" s="76"/>
      <c r="AQ13" s="76"/>
      <c r="AR13" s="76">
        <v>1</v>
      </c>
      <c r="AS13" s="76"/>
      <c r="AT13" s="76"/>
      <c r="AU13" s="76"/>
      <c r="AV13" s="76"/>
      <c r="AW13" s="76"/>
      <c r="AX13" s="76"/>
      <c r="AY13" s="76"/>
      <c r="AZ13" s="76">
        <v>1</v>
      </c>
      <c r="BA13" s="76"/>
      <c r="BB13" s="76"/>
      <c r="BC13" s="76"/>
      <c r="BD13" s="76"/>
      <c r="BE13" s="76"/>
      <c r="BF13" s="76"/>
    </row>
    <row r="14" spans="1:59" ht="15" customHeight="1" x14ac:dyDescent="0.2">
      <c r="A14" s="270" t="s">
        <v>20</v>
      </c>
      <c r="B14" s="17" t="s">
        <v>291</v>
      </c>
      <c r="C14" s="35">
        <v>80</v>
      </c>
      <c r="D14" s="35"/>
      <c r="E14" s="35"/>
      <c r="F14" s="35">
        <v>12</v>
      </c>
      <c r="G14" s="35">
        <v>1</v>
      </c>
      <c r="H14" s="35">
        <v>1</v>
      </c>
      <c r="I14" s="35">
        <v>44</v>
      </c>
      <c r="J14" s="35"/>
      <c r="K14" s="35"/>
      <c r="L14" s="35"/>
      <c r="M14" s="35">
        <v>2</v>
      </c>
      <c r="N14" s="35"/>
      <c r="O14" s="35">
        <v>2</v>
      </c>
      <c r="P14" s="35">
        <v>1</v>
      </c>
      <c r="Q14" s="35">
        <v>1</v>
      </c>
      <c r="R14" s="35"/>
      <c r="S14" s="35"/>
      <c r="T14" s="35"/>
      <c r="U14" s="35"/>
      <c r="V14" s="35"/>
      <c r="W14" s="35"/>
      <c r="X14" s="35"/>
      <c r="Y14" s="35"/>
      <c r="Z14" s="35">
        <v>1</v>
      </c>
      <c r="AA14" s="35"/>
      <c r="AB14" s="35"/>
      <c r="AC14" s="35"/>
      <c r="AD14" s="35">
        <v>3</v>
      </c>
      <c r="AE14" s="35"/>
      <c r="AF14" s="35"/>
      <c r="AG14" s="35"/>
      <c r="AH14" s="35"/>
      <c r="AI14" s="35">
        <v>7</v>
      </c>
      <c r="AJ14" s="35">
        <v>1</v>
      </c>
      <c r="AK14" s="35">
        <v>1</v>
      </c>
      <c r="AL14" s="35">
        <v>1</v>
      </c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>
        <v>2</v>
      </c>
      <c r="BD14" s="35"/>
      <c r="BE14" s="35"/>
      <c r="BF14" s="35"/>
    </row>
    <row r="15" spans="1:59" ht="15" customHeight="1" x14ac:dyDescent="0.2">
      <c r="A15" s="269" t="s">
        <v>22</v>
      </c>
      <c r="B15" s="72" t="s">
        <v>272</v>
      </c>
      <c r="C15" s="76">
        <v>75</v>
      </c>
      <c r="D15" s="76"/>
      <c r="E15" s="76"/>
      <c r="F15" s="76">
        <v>1</v>
      </c>
      <c r="G15" s="76"/>
      <c r="H15" s="76">
        <v>2</v>
      </c>
      <c r="I15" s="76"/>
      <c r="J15" s="76"/>
      <c r="K15" s="76"/>
      <c r="L15" s="76">
        <v>2</v>
      </c>
      <c r="M15" s="76">
        <v>10</v>
      </c>
      <c r="N15" s="76">
        <v>4</v>
      </c>
      <c r="O15" s="76"/>
      <c r="P15" s="76"/>
      <c r="Q15" s="76">
        <v>1</v>
      </c>
      <c r="R15" s="76">
        <v>1</v>
      </c>
      <c r="S15" s="76"/>
      <c r="T15" s="76"/>
      <c r="U15" s="76"/>
      <c r="V15" s="76">
        <v>4</v>
      </c>
      <c r="W15" s="76"/>
      <c r="X15" s="76">
        <v>11</v>
      </c>
      <c r="Y15" s="76">
        <v>4</v>
      </c>
      <c r="Z15" s="76">
        <v>1</v>
      </c>
      <c r="AA15" s="76">
        <v>1</v>
      </c>
      <c r="AB15" s="76"/>
      <c r="AC15" s="76">
        <v>2</v>
      </c>
      <c r="AD15" s="76"/>
      <c r="AE15" s="76"/>
      <c r="AF15" s="76"/>
      <c r="AG15" s="76"/>
      <c r="AH15" s="76">
        <v>3</v>
      </c>
      <c r="AI15" s="76"/>
      <c r="AJ15" s="76">
        <v>4</v>
      </c>
      <c r="AK15" s="76">
        <v>1</v>
      </c>
      <c r="AL15" s="76"/>
      <c r="AM15" s="76"/>
      <c r="AN15" s="76"/>
      <c r="AO15" s="76"/>
      <c r="AP15" s="76">
        <v>3</v>
      </c>
      <c r="AQ15" s="76"/>
      <c r="AR15" s="76"/>
      <c r="AS15" s="76"/>
      <c r="AT15" s="76"/>
      <c r="AU15" s="76"/>
      <c r="AV15" s="76">
        <v>5</v>
      </c>
      <c r="AW15" s="76"/>
      <c r="AX15" s="76"/>
      <c r="AY15" s="76">
        <v>8</v>
      </c>
      <c r="AZ15" s="76"/>
      <c r="BA15" s="76"/>
      <c r="BB15" s="76"/>
      <c r="BC15" s="76"/>
      <c r="BD15" s="76"/>
      <c r="BE15" s="76"/>
      <c r="BF15" s="76">
        <v>7</v>
      </c>
    </row>
    <row r="16" spans="1:59" ht="15" customHeight="1" x14ac:dyDescent="0.2">
      <c r="A16" s="270" t="s">
        <v>23</v>
      </c>
      <c r="B16" s="17" t="s">
        <v>261</v>
      </c>
      <c r="C16" s="35">
        <v>100</v>
      </c>
      <c r="D16" s="35">
        <v>1</v>
      </c>
      <c r="E16" s="35"/>
      <c r="F16" s="35">
        <v>2</v>
      </c>
      <c r="G16" s="35">
        <v>1</v>
      </c>
      <c r="H16" s="35">
        <v>1</v>
      </c>
      <c r="I16" s="35">
        <v>1</v>
      </c>
      <c r="J16" s="35">
        <v>1</v>
      </c>
      <c r="K16" s="35"/>
      <c r="L16" s="35"/>
      <c r="M16" s="35">
        <v>51</v>
      </c>
      <c r="N16" s="35">
        <v>6</v>
      </c>
      <c r="O16" s="35"/>
      <c r="P16" s="35"/>
      <c r="Q16" s="35">
        <v>2</v>
      </c>
      <c r="R16" s="35">
        <v>3</v>
      </c>
      <c r="S16" s="35"/>
      <c r="T16" s="35">
        <v>1</v>
      </c>
      <c r="U16" s="35"/>
      <c r="V16" s="35">
        <v>1</v>
      </c>
      <c r="W16" s="35"/>
      <c r="X16" s="35">
        <v>1</v>
      </c>
      <c r="Y16" s="35"/>
      <c r="Z16" s="35">
        <v>2</v>
      </c>
      <c r="AA16" s="35"/>
      <c r="AB16" s="35"/>
      <c r="AC16" s="35">
        <v>1</v>
      </c>
      <c r="AD16" s="35"/>
      <c r="AE16" s="35"/>
      <c r="AF16" s="35"/>
      <c r="AG16" s="35"/>
      <c r="AH16" s="35">
        <v>1</v>
      </c>
      <c r="AI16" s="35"/>
      <c r="AJ16" s="35">
        <v>1</v>
      </c>
      <c r="AK16" s="35">
        <v>3</v>
      </c>
      <c r="AL16" s="35">
        <v>1</v>
      </c>
      <c r="AM16" s="35">
        <v>2</v>
      </c>
      <c r="AN16" s="35">
        <v>3</v>
      </c>
      <c r="AO16" s="35"/>
      <c r="AP16" s="35">
        <v>6</v>
      </c>
      <c r="AQ16" s="35"/>
      <c r="AR16" s="35"/>
      <c r="AS16" s="35">
        <v>1</v>
      </c>
      <c r="AT16" s="35"/>
      <c r="AU16" s="35"/>
      <c r="AV16" s="35">
        <v>5</v>
      </c>
      <c r="AW16" s="35"/>
      <c r="AX16" s="35"/>
      <c r="AY16" s="35">
        <v>1</v>
      </c>
      <c r="AZ16" s="35">
        <v>1</v>
      </c>
      <c r="BA16" s="35"/>
      <c r="BB16" s="35"/>
      <c r="BC16" s="35"/>
      <c r="BD16" s="35"/>
      <c r="BE16" s="35"/>
      <c r="BF16" s="35"/>
    </row>
    <row r="17" spans="1:58" ht="15" customHeight="1" x14ac:dyDescent="0.2">
      <c r="A17" s="269" t="s">
        <v>23</v>
      </c>
      <c r="B17" s="72" t="s">
        <v>281</v>
      </c>
      <c r="C17" s="76">
        <v>104</v>
      </c>
      <c r="D17" s="76"/>
      <c r="E17" s="76"/>
      <c r="F17" s="76"/>
      <c r="G17" s="76"/>
      <c r="H17" s="76">
        <v>5</v>
      </c>
      <c r="I17" s="76">
        <v>1</v>
      </c>
      <c r="J17" s="76"/>
      <c r="K17" s="76"/>
      <c r="L17" s="76"/>
      <c r="M17" s="76">
        <v>65</v>
      </c>
      <c r="N17" s="76">
        <v>2</v>
      </c>
      <c r="O17" s="76"/>
      <c r="P17" s="76">
        <v>1</v>
      </c>
      <c r="Q17" s="76">
        <v>2</v>
      </c>
      <c r="R17" s="76"/>
      <c r="S17" s="76"/>
      <c r="T17" s="76"/>
      <c r="U17" s="76"/>
      <c r="V17" s="76"/>
      <c r="W17" s="76"/>
      <c r="X17" s="76">
        <v>1</v>
      </c>
      <c r="Y17" s="76"/>
      <c r="Z17" s="76">
        <v>2</v>
      </c>
      <c r="AA17" s="76"/>
      <c r="AB17" s="76"/>
      <c r="AC17" s="76">
        <v>1</v>
      </c>
      <c r="AD17" s="76"/>
      <c r="AE17" s="76"/>
      <c r="AF17" s="76">
        <v>1</v>
      </c>
      <c r="AG17" s="76"/>
      <c r="AH17" s="76">
        <v>2</v>
      </c>
      <c r="AI17" s="76"/>
      <c r="AJ17" s="76">
        <v>2</v>
      </c>
      <c r="AK17" s="76"/>
      <c r="AL17" s="76">
        <v>1</v>
      </c>
      <c r="AM17" s="76"/>
      <c r="AN17" s="76">
        <v>1</v>
      </c>
      <c r="AO17" s="76"/>
      <c r="AP17" s="76"/>
      <c r="AQ17" s="76"/>
      <c r="AR17" s="76"/>
      <c r="AS17" s="76">
        <v>1</v>
      </c>
      <c r="AT17" s="76"/>
      <c r="AU17" s="76">
        <v>1</v>
      </c>
      <c r="AV17" s="76">
        <v>2</v>
      </c>
      <c r="AW17" s="76">
        <v>1</v>
      </c>
      <c r="AX17" s="76"/>
      <c r="AY17" s="76">
        <v>3</v>
      </c>
      <c r="AZ17" s="76"/>
      <c r="BA17" s="76"/>
      <c r="BB17" s="76"/>
      <c r="BC17" s="76"/>
      <c r="BD17" s="76"/>
      <c r="BE17" s="76">
        <v>7</v>
      </c>
      <c r="BF17" s="76">
        <v>2</v>
      </c>
    </row>
    <row r="18" spans="1:58" ht="15" customHeight="1" x14ac:dyDescent="0.2">
      <c r="A18" s="270" t="s">
        <v>23</v>
      </c>
      <c r="B18" s="17" t="s">
        <v>294</v>
      </c>
      <c r="C18" s="35">
        <v>82</v>
      </c>
      <c r="D18" s="35"/>
      <c r="E18" s="35"/>
      <c r="F18" s="35"/>
      <c r="G18" s="35"/>
      <c r="H18" s="35"/>
      <c r="I18" s="35"/>
      <c r="J18" s="35"/>
      <c r="K18" s="35"/>
      <c r="L18" s="35"/>
      <c r="M18" s="35">
        <v>76</v>
      </c>
      <c r="N18" s="35">
        <v>3</v>
      </c>
      <c r="O18" s="35"/>
      <c r="P18" s="35"/>
      <c r="Q18" s="35"/>
      <c r="R18" s="35"/>
      <c r="S18" s="35"/>
      <c r="T18" s="35"/>
      <c r="U18" s="35"/>
      <c r="V18" s="35"/>
      <c r="W18" s="35"/>
      <c r="X18" s="35">
        <v>1</v>
      </c>
      <c r="Y18" s="35"/>
      <c r="Z18" s="35"/>
      <c r="AA18" s="35"/>
      <c r="AB18" s="35"/>
      <c r="AC18" s="35"/>
      <c r="AD18" s="35"/>
      <c r="AE18" s="35"/>
      <c r="AF18" s="35"/>
      <c r="AG18" s="35"/>
      <c r="AH18" s="35">
        <v>1</v>
      </c>
      <c r="AI18" s="35"/>
      <c r="AJ18" s="35"/>
      <c r="AK18" s="35"/>
      <c r="AL18" s="35"/>
      <c r="AM18" s="35"/>
      <c r="AN18" s="35">
        <v>1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</row>
    <row r="19" spans="1:58" ht="15" customHeight="1" x14ac:dyDescent="0.2">
      <c r="A19" s="269" t="s">
        <v>24</v>
      </c>
      <c r="B19" s="72" t="s">
        <v>270</v>
      </c>
      <c r="C19" s="76">
        <v>79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>
        <v>75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>
        <v>1</v>
      </c>
      <c r="AT19" s="76"/>
      <c r="AU19" s="76"/>
      <c r="AV19" s="76">
        <v>1</v>
      </c>
      <c r="AW19" s="76">
        <v>1</v>
      </c>
      <c r="AX19" s="76"/>
      <c r="AY19" s="76">
        <v>1</v>
      </c>
      <c r="AZ19" s="76"/>
      <c r="BA19" s="76"/>
      <c r="BB19" s="76"/>
      <c r="BC19" s="76"/>
      <c r="BD19" s="76"/>
      <c r="BE19" s="76"/>
      <c r="BF19" s="76"/>
    </row>
    <row r="20" spans="1:58" ht="15" customHeight="1" x14ac:dyDescent="0.2">
      <c r="A20" s="270" t="s">
        <v>25</v>
      </c>
      <c r="B20" s="17" t="s">
        <v>296</v>
      </c>
      <c r="C20" s="35">
        <v>80</v>
      </c>
      <c r="D20" s="35"/>
      <c r="E20" s="35"/>
      <c r="F20" s="35"/>
      <c r="G20" s="35"/>
      <c r="H20" s="35"/>
      <c r="I20" s="35">
        <v>1</v>
      </c>
      <c r="J20" s="35"/>
      <c r="K20" s="35"/>
      <c r="L20" s="35"/>
      <c r="M20" s="35"/>
      <c r="N20" s="35"/>
      <c r="O20" s="35">
        <v>1</v>
      </c>
      <c r="P20" s="35">
        <v>1</v>
      </c>
      <c r="Q20" s="35">
        <v>7</v>
      </c>
      <c r="R20" s="35"/>
      <c r="S20" s="35">
        <v>57</v>
      </c>
      <c r="T20" s="35"/>
      <c r="U20" s="35"/>
      <c r="V20" s="35"/>
      <c r="W20" s="35"/>
      <c r="X20" s="35"/>
      <c r="Y20" s="35"/>
      <c r="Z20" s="35"/>
      <c r="AA20" s="35">
        <v>3</v>
      </c>
      <c r="AB20" s="35"/>
      <c r="AC20" s="35">
        <v>1</v>
      </c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>
        <v>1</v>
      </c>
      <c r="AO20" s="35"/>
      <c r="AP20" s="35">
        <v>1</v>
      </c>
      <c r="AQ20" s="35"/>
      <c r="AR20" s="35"/>
      <c r="AS20" s="35"/>
      <c r="AT20" s="35"/>
      <c r="AU20" s="35"/>
      <c r="AV20" s="35"/>
      <c r="AW20" s="35">
        <v>2</v>
      </c>
      <c r="AX20" s="35"/>
      <c r="AY20" s="35">
        <v>1</v>
      </c>
      <c r="AZ20" s="35">
        <v>1</v>
      </c>
      <c r="BA20" s="35"/>
      <c r="BB20" s="35">
        <v>2</v>
      </c>
      <c r="BC20" s="35"/>
      <c r="BD20" s="35"/>
      <c r="BE20" s="35">
        <v>1</v>
      </c>
      <c r="BF20" s="35"/>
    </row>
    <row r="21" spans="1:58" ht="15" customHeight="1" x14ac:dyDescent="0.2">
      <c r="A21" s="269" t="s">
        <v>26</v>
      </c>
      <c r="B21" s="72" t="s">
        <v>246</v>
      </c>
      <c r="C21" s="76">
        <v>130</v>
      </c>
      <c r="D21" s="76"/>
      <c r="E21" s="76"/>
      <c r="F21" s="76">
        <v>4</v>
      </c>
      <c r="G21" s="76">
        <v>1</v>
      </c>
      <c r="H21" s="76">
        <v>10</v>
      </c>
      <c r="I21" s="76">
        <v>1</v>
      </c>
      <c r="J21" s="76"/>
      <c r="K21" s="76"/>
      <c r="L21" s="76"/>
      <c r="M21" s="76">
        <v>2</v>
      </c>
      <c r="N21" s="76">
        <v>3</v>
      </c>
      <c r="O21" s="76"/>
      <c r="P21" s="76">
        <v>2</v>
      </c>
      <c r="Q21" s="76">
        <v>47</v>
      </c>
      <c r="R21" s="76">
        <v>7</v>
      </c>
      <c r="S21" s="76">
        <v>2</v>
      </c>
      <c r="T21" s="76">
        <v>2</v>
      </c>
      <c r="U21" s="76"/>
      <c r="V21" s="76">
        <v>1</v>
      </c>
      <c r="W21" s="76">
        <v>1</v>
      </c>
      <c r="X21" s="76"/>
      <c r="Y21" s="76">
        <v>2</v>
      </c>
      <c r="Z21" s="76">
        <v>5</v>
      </c>
      <c r="AA21" s="76">
        <v>3</v>
      </c>
      <c r="AB21" s="76"/>
      <c r="AC21" s="76">
        <v>1</v>
      </c>
      <c r="AD21" s="76"/>
      <c r="AE21" s="76">
        <v>1</v>
      </c>
      <c r="AF21" s="76"/>
      <c r="AG21" s="76"/>
      <c r="AH21" s="76">
        <v>2</v>
      </c>
      <c r="AI21" s="76"/>
      <c r="AJ21" s="76">
        <v>2</v>
      </c>
      <c r="AK21" s="76">
        <v>1</v>
      </c>
      <c r="AL21" s="76"/>
      <c r="AM21" s="76">
        <v>4</v>
      </c>
      <c r="AN21" s="76">
        <v>1</v>
      </c>
      <c r="AO21" s="76"/>
      <c r="AP21" s="76">
        <v>3</v>
      </c>
      <c r="AQ21" s="76"/>
      <c r="AR21" s="76"/>
      <c r="AS21" s="76">
        <v>1</v>
      </c>
      <c r="AT21" s="76">
        <v>1</v>
      </c>
      <c r="AU21" s="76"/>
      <c r="AV21" s="76">
        <v>8</v>
      </c>
      <c r="AW21" s="76"/>
      <c r="AX21" s="76"/>
      <c r="AY21" s="76">
        <v>2</v>
      </c>
      <c r="AZ21" s="76">
        <v>2</v>
      </c>
      <c r="BA21" s="76"/>
      <c r="BB21" s="76">
        <v>8</v>
      </c>
      <c r="BC21" s="76"/>
      <c r="BD21" s="76"/>
      <c r="BE21" s="76"/>
      <c r="BF21" s="76"/>
    </row>
    <row r="22" spans="1:58" ht="15" customHeight="1" x14ac:dyDescent="0.2">
      <c r="A22" s="270" t="s">
        <v>26</v>
      </c>
      <c r="B22" s="17" t="s">
        <v>284</v>
      </c>
      <c r="C22" s="35">
        <v>51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>
        <v>51</v>
      </c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</row>
    <row r="23" spans="1:58" ht="15" customHeight="1" x14ac:dyDescent="0.2">
      <c r="A23" s="269" t="s">
        <v>26</v>
      </c>
      <c r="B23" s="72" t="s">
        <v>295</v>
      </c>
      <c r="C23" s="76">
        <v>68</v>
      </c>
      <c r="D23" s="76"/>
      <c r="E23" s="76"/>
      <c r="F23" s="76"/>
      <c r="G23" s="76"/>
      <c r="H23" s="76">
        <v>1</v>
      </c>
      <c r="I23" s="76"/>
      <c r="J23" s="76"/>
      <c r="K23" s="76"/>
      <c r="L23" s="76"/>
      <c r="M23" s="76">
        <v>1</v>
      </c>
      <c r="N23" s="76"/>
      <c r="O23" s="76"/>
      <c r="P23" s="76"/>
      <c r="Q23" s="76">
        <v>62</v>
      </c>
      <c r="R23" s="76">
        <v>1</v>
      </c>
      <c r="S23" s="76"/>
      <c r="T23" s="76"/>
      <c r="U23" s="76"/>
      <c r="V23" s="76"/>
      <c r="W23" s="76"/>
      <c r="X23" s="76"/>
      <c r="Y23" s="76"/>
      <c r="Z23" s="76">
        <v>1</v>
      </c>
      <c r="AA23" s="76"/>
      <c r="AB23" s="76"/>
      <c r="AC23" s="76">
        <v>1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>
        <v>1</v>
      </c>
      <c r="BC23" s="76"/>
      <c r="BD23" s="76"/>
      <c r="BE23" s="76"/>
      <c r="BF23" s="76"/>
    </row>
    <row r="24" spans="1:58" ht="15" customHeight="1" x14ac:dyDescent="0.2">
      <c r="A24" s="270" t="s">
        <v>27</v>
      </c>
      <c r="B24" s="17" t="s">
        <v>273</v>
      </c>
      <c r="C24" s="35">
        <v>103</v>
      </c>
      <c r="D24" s="35"/>
      <c r="E24" s="35"/>
      <c r="F24" s="35"/>
      <c r="G24" s="35"/>
      <c r="H24" s="35">
        <v>2</v>
      </c>
      <c r="I24" s="35"/>
      <c r="J24" s="35"/>
      <c r="K24" s="35"/>
      <c r="L24" s="35"/>
      <c r="M24" s="35">
        <v>3</v>
      </c>
      <c r="N24" s="35">
        <v>1</v>
      </c>
      <c r="O24" s="35"/>
      <c r="P24" s="35"/>
      <c r="Q24" s="35">
        <v>9</v>
      </c>
      <c r="R24" s="35">
        <v>74</v>
      </c>
      <c r="S24" s="35"/>
      <c r="T24" s="35"/>
      <c r="U24" s="35"/>
      <c r="V24" s="35"/>
      <c r="W24" s="35"/>
      <c r="X24" s="35"/>
      <c r="Y24" s="35"/>
      <c r="Z24" s="35">
        <v>2</v>
      </c>
      <c r="AA24" s="35">
        <v>1</v>
      </c>
      <c r="AB24" s="35"/>
      <c r="AC24" s="35"/>
      <c r="AD24" s="35"/>
      <c r="AE24" s="35"/>
      <c r="AF24" s="35"/>
      <c r="AG24" s="35"/>
      <c r="AH24" s="35"/>
      <c r="AI24" s="35"/>
      <c r="AJ24" s="35">
        <v>1</v>
      </c>
      <c r="AK24" s="35"/>
      <c r="AL24" s="35"/>
      <c r="AM24" s="35">
        <v>1</v>
      </c>
      <c r="AN24" s="35">
        <v>1</v>
      </c>
      <c r="AO24" s="35"/>
      <c r="AP24" s="35"/>
      <c r="AQ24" s="35"/>
      <c r="AR24" s="35"/>
      <c r="AS24" s="35"/>
      <c r="AT24" s="35"/>
      <c r="AU24" s="35">
        <v>1</v>
      </c>
      <c r="AV24" s="35">
        <v>1</v>
      </c>
      <c r="AW24" s="35">
        <v>1</v>
      </c>
      <c r="AX24" s="35"/>
      <c r="AY24" s="35"/>
      <c r="AZ24" s="35"/>
      <c r="BA24" s="35"/>
      <c r="BB24" s="35"/>
      <c r="BC24" s="35"/>
      <c r="BD24" s="35"/>
      <c r="BE24" s="35">
        <v>5</v>
      </c>
      <c r="BF24" s="35"/>
    </row>
    <row r="25" spans="1:58" ht="15" customHeight="1" x14ac:dyDescent="0.2">
      <c r="A25" s="269" t="s">
        <v>28</v>
      </c>
      <c r="B25" s="72" t="s">
        <v>297</v>
      </c>
      <c r="C25" s="76">
        <v>57</v>
      </c>
      <c r="D25" s="76"/>
      <c r="E25" s="76"/>
      <c r="F25" s="76"/>
      <c r="G25" s="76"/>
      <c r="H25" s="76">
        <v>1</v>
      </c>
      <c r="I25" s="76"/>
      <c r="J25" s="76">
        <v>1</v>
      </c>
      <c r="K25" s="76"/>
      <c r="L25" s="76"/>
      <c r="M25" s="76">
        <v>3</v>
      </c>
      <c r="N25" s="76">
        <v>1</v>
      </c>
      <c r="O25" s="76"/>
      <c r="P25" s="76">
        <v>1</v>
      </c>
      <c r="Q25" s="76"/>
      <c r="R25" s="76">
        <v>1</v>
      </c>
      <c r="S25" s="76"/>
      <c r="T25" s="76"/>
      <c r="U25" s="76">
        <v>38</v>
      </c>
      <c r="V25" s="76"/>
      <c r="W25" s="76"/>
      <c r="X25" s="76">
        <v>1</v>
      </c>
      <c r="Y25" s="76"/>
      <c r="Z25" s="76"/>
      <c r="AA25" s="76"/>
      <c r="AB25" s="76"/>
      <c r="AC25" s="76">
        <v>1</v>
      </c>
      <c r="AD25" s="76"/>
      <c r="AE25" s="76"/>
      <c r="AF25" s="76"/>
      <c r="AG25" s="76"/>
      <c r="AH25" s="76"/>
      <c r="AI25" s="76"/>
      <c r="AJ25" s="76"/>
      <c r="AK25" s="76"/>
      <c r="AL25" s="76"/>
      <c r="AM25" s="76">
        <v>4</v>
      </c>
      <c r="AN25" s="76"/>
      <c r="AO25" s="76"/>
      <c r="AP25" s="76">
        <v>1</v>
      </c>
      <c r="AQ25" s="76"/>
      <c r="AR25" s="76"/>
      <c r="AS25" s="76"/>
      <c r="AT25" s="76"/>
      <c r="AU25" s="76">
        <v>3</v>
      </c>
      <c r="AV25" s="76"/>
      <c r="AW25" s="76"/>
      <c r="AX25" s="76"/>
      <c r="AY25" s="76"/>
      <c r="AZ25" s="76"/>
      <c r="BA25" s="76">
        <v>1</v>
      </c>
      <c r="BB25" s="76"/>
      <c r="BC25" s="76"/>
      <c r="BD25" s="76"/>
      <c r="BE25" s="76"/>
      <c r="BF25" s="76"/>
    </row>
    <row r="26" spans="1:58" ht="15" customHeight="1" x14ac:dyDescent="0.2">
      <c r="A26" s="270" t="s">
        <v>28</v>
      </c>
      <c r="B26" s="17" t="s">
        <v>298</v>
      </c>
      <c r="C26" s="35">
        <v>116</v>
      </c>
      <c r="D26" s="35">
        <v>2</v>
      </c>
      <c r="E26" s="35"/>
      <c r="F26" s="35"/>
      <c r="G26" s="35">
        <v>2</v>
      </c>
      <c r="H26" s="35"/>
      <c r="I26" s="35"/>
      <c r="J26" s="35"/>
      <c r="K26" s="35"/>
      <c r="L26" s="35"/>
      <c r="M26" s="35">
        <v>7</v>
      </c>
      <c r="N26" s="35">
        <v>5</v>
      </c>
      <c r="O26" s="35"/>
      <c r="P26" s="35">
        <v>3</v>
      </c>
      <c r="Q26" s="35">
        <v>3</v>
      </c>
      <c r="R26" s="35">
        <v>13</v>
      </c>
      <c r="S26" s="35"/>
      <c r="T26" s="35"/>
      <c r="U26" s="35">
        <v>43</v>
      </c>
      <c r="V26" s="35"/>
      <c r="W26" s="35"/>
      <c r="X26" s="35"/>
      <c r="Y26" s="35"/>
      <c r="Z26" s="35">
        <v>3</v>
      </c>
      <c r="AA26" s="35"/>
      <c r="AB26" s="35"/>
      <c r="AC26" s="35"/>
      <c r="AD26" s="35"/>
      <c r="AE26" s="35"/>
      <c r="AF26" s="35"/>
      <c r="AG26" s="35"/>
      <c r="AH26" s="35">
        <v>1</v>
      </c>
      <c r="AI26" s="35"/>
      <c r="AJ26" s="35"/>
      <c r="AK26" s="35">
        <v>4</v>
      </c>
      <c r="AL26" s="35"/>
      <c r="AM26" s="35">
        <v>1</v>
      </c>
      <c r="AN26" s="35"/>
      <c r="AO26" s="35"/>
      <c r="AP26" s="35"/>
      <c r="AQ26" s="35"/>
      <c r="AR26" s="35"/>
      <c r="AS26" s="35">
        <v>3</v>
      </c>
      <c r="AT26" s="35"/>
      <c r="AU26" s="35">
        <v>7</v>
      </c>
      <c r="AV26" s="35">
        <v>1</v>
      </c>
      <c r="AW26" s="35">
        <v>9</v>
      </c>
      <c r="AX26" s="35"/>
      <c r="AY26" s="35">
        <v>4</v>
      </c>
      <c r="AZ26" s="35"/>
      <c r="BA26" s="35"/>
      <c r="BB26" s="35">
        <v>3</v>
      </c>
      <c r="BC26" s="35"/>
      <c r="BD26" s="35"/>
      <c r="BE26" s="35">
        <v>2</v>
      </c>
      <c r="BF26" s="35"/>
    </row>
    <row r="27" spans="1:58" ht="15" customHeight="1" x14ac:dyDescent="0.2">
      <c r="A27" s="269" t="s">
        <v>29</v>
      </c>
      <c r="B27" s="72" t="s">
        <v>275</v>
      </c>
      <c r="C27" s="76">
        <v>64</v>
      </c>
      <c r="D27" s="76"/>
      <c r="E27" s="76"/>
      <c r="F27" s="76"/>
      <c r="G27" s="76">
        <v>4</v>
      </c>
      <c r="H27" s="76"/>
      <c r="I27" s="76"/>
      <c r="J27" s="76"/>
      <c r="K27" s="76"/>
      <c r="L27" s="76"/>
      <c r="M27" s="76">
        <v>1</v>
      </c>
      <c r="N27" s="76"/>
      <c r="O27" s="76"/>
      <c r="P27" s="76"/>
      <c r="Q27" s="76"/>
      <c r="R27" s="76"/>
      <c r="S27" s="76"/>
      <c r="T27" s="76"/>
      <c r="U27" s="76"/>
      <c r="V27" s="76">
        <v>55</v>
      </c>
      <c r="W27" s="76"/>
      <c r="X27" s="76"/>
      <c r="Y27" s="76"/>
      <c r="Z27" s="76"/>
      <c r="AA27" s="76"/>
      <c r="AB27" s="76">
        <v>1</v>
      </c>
      <c r="AC27" s="76"/>
      <c r="AD27" s="76"/>
      <c r="AE27" s="76"/>
      <c r="AF27" s="76"/>
      <c r="AG27" s="76"/>
      <c r="AH27" s="76"/>
      <c r="AI27" s="76"/>
      <c r="AJ27" s="76"/>
      <c r="AK27" s="76">
        <v>1</v>
      </c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>
        <v>1</v>
      </c>
      <c r="AW27" s="76">
        <v>1</v>
      </c>
      <c r="AX27" s="76"/>
      <c r="AY27" s="76"/>
      <c r="AZ27" s="76"/>
      <c r="BA27" s="76"/>
      <c r="BB27" s="76"/>
      <c r="BC27" s="76"/>
      <c r="BD27" s="76"/>
      <c r="BE27" s="76"/>
      <c r="BF27" s="76"/>
    </row>
    <row r="28" spans="1:58" ht="15" customHeight="1" x14ac:dyDescent="0.2">
      <c r="A28" s="270" t="s">
        <v>30</v>
      </c>
      <c r="B28" s="17" t="s">
        <v>265</v>
      </c>
      <c r="C28" s="35">
        <v>113</v>
      </c>
      <c r="D28" s="35"/>
      <c r="E28" s="35"/>
      <c r="F28" s="35"/>
      <c r="G28" s="35"/>
      <c r="H28" s="35">
        <v>7</v>
      </c>
      <c r="I28" s="35"/>
      <c r="J28" s="35">
        <v>5</v>
      </c>
      <c r="K28" s="35"/>
      <c r="L28" s="35"/>
      <c r="M28" s="35">
        <v>8</v>
      </c>
      <c r="N28" s="35">
        <v>3</v>
      </c>
      <c r="O28" s="35"/>
      <c r="P28" s="35"/>
      <c r="Q28" s="35"/>
      <c r="R28" s="35"/>
      <c r="S28" s="35"/>
      <c r="T28" s="35"/>
      <c r="U28" s="35"/>
      <c r="V28" s="35"/>
      <c r="W28" s="35">
        <v>3</v>
      </c>
      <c r="X28" s="35">
        <v>1</v>
      </c>
      <c r="Y28" s="35">
        <v>30</v>
      </c>
      <c r="Z28" s="35">
        <v>2</v>
      </c>
      <c r="AA28" s="35">
        <v>1</v>
      </c>
      <c r="AB28" s="35"/>
      <c r="AC28" s="35"/>
      <c r="AD28" s="35"/>
      <c r="AE28" s="35"/>
      <c r="AF28" s="35"/>
      <c r="AG28" s="35"/>
      <c r="AH28" s="35">
        <v>2</v>
      </c>
      <c r="AI28" s="35"/>
      <c r="AJ28" s="35">
        <v>5</v>
      </c>
      <c r="AK28" s="35"/>
      <c r="AL28" s="35"/>
      <c r="AM28" s="35">
        <v>1</v>
      </c>
      <c r="AN28" s="35"/>
      <c r="AO28" s="35"/>
      <c r="AP28" s="35">
        <v>1</v>
      </c>
      <c r="AQ28" s="35"/>
      <c r="AR28" s="35">
        <v>4</v>
      </c>
      <c r="AS28" s="35"/>
      <c r="AT28" s="35"/>
      <c r="AU28" s="35"/>
      <c r="AV28" s="35">
        <v>4</v>
      </c>
      <c r="AW28" s="35"/>
      <c r="AX28" s="35">
        <v>2</v>
      </c>
      <c r="AY28" s="35">
        <v>3</v>
      </c>
      <c r="AZ28" s="35"/>
      <c r="BA28" s="35"/>
      <c r="BB28" s="35">
        <v>1</v>
      </c>
      <c r="BC28" s="35"/>
      <c r="BD28" s="35"/>
      <c r="BE28" s="35">
        <v>24</v>
      </c>
      <c r="BF28" s="35">
        <v>6</v>
      </c>
    </row>
    <row r="29" spans="1:58" ht="15" customHeight="1" x14ac:dyDescent="0.2">
      <c r="A29" s="269" t="s">
        <v>30</v>
      </c>
      <c r="B29" s="72" t="s">
        <v>271</v>
      </c>
      <c r="C29" s="76">
        <v>35</v>
      </c>
      <c r="D29" s="76"/>
      <c r="E29" s="76"/>
      <c r="F29" s="76"/>
      <c r="G29" s="76"/>
      <c r="H29" s="76">
        <v>8</v>
      </c>
      <c r="I29" s="76"/>
      <c r="J29" s="76">
        <v>1</v>
      </c>
      <c r="K29" s="76">
        <v>1</v>
      </c>
      <c r="L29" s="76"/>
      <c r="M29" s="76">
        <v>5</v>
      </c>
      <c r="N29" s="76"/>
      <c r="O29" s="76">
        <v>1</v>
      </c>
      <c r="P29" s="76"/>
      <c r="Q29" s="76"/>
      <c r="R29" s="76"/>
      <c r="S29" s="76"/>
      <c r="T29" s="76"/>
      <c r="U29" s="76"/>
      <c r="V29" s="76"/>
      <c r="W29" s="76">
        <v>1</v>
      </c>
      <c r="X29" s="76"/>
      <c r="Y29" s="76">
        <v>2</v>
      </c>
      <c r="Z29" s="76"/>
      <c r="AA29" s="76"/>
      <c r="AB29" s="76"/>
      <c r="AC29" s="76"/>
      <c r="AD29" s="76"/>
      <c r="AE29" s="76"/>
      <c r="AF29" s="76"/>
      <c r="AG29" s="76"/>
      <c r="AH29" s="76">
        <v>3</v>
      </c>
      <c r="AI29" s="76"/>
      <c r="AJ29" s="76">
        <v>6</v>
      </c>
      <c r="AK29" s="76"/>
      <c r="AL29" s="76"/>
      <c r="AM29" s="76"/>
      <c r="AN29" s="76"/>
      <c r="AO29" s="76">
        <v>1</v>
      </c>
      <c r="AP29" s="76">
        <v>3</v>
      </c>
      <c r="AQ29" s="76"/>
      <c r="AR29" s="76"/>
      <c r="AS29" s="76"/>
      <c r="AT29" s="76"/>
      <c r="AU29" s="76"/>
      <c r="AV29" s="76">
        <v>1</v>
      </c>
      <c r="AW29" s="76"/>
      <c r="AX29" s="76"/>
      <c r="AY29" s="76">
        <v>1</v>
      </c>
      <c r="AZ29" s="76"/>
      <c r="BA29" s="76"/>
      <c r="BB29" s="76">
        <v>1</v>
      </c>
      <c r="BC29" s="76"/>
      <c r="BD29" s="76"/>
      <c r="BE29" s="76"/>
      <c r="BF29" s="76"/>
    </row>
    <row r="30" spans="1:58" ht="15" customHeight="1" x14ac:dyDescent="0.2">
      <c r="A30" s="270" t="s">
        <v>30</v>
      </c>
      <c r="B30" s="17" t="s">
        <v>288</v>
      </c>
      <c r="C30" s="35">
        <v>182</v>
      </c>
      <c r="D30" s="35"/>
      <c r="E30" s="35"/>
      <c r="F30" s="35"/>
      <c r="G30" s="35"/>
      <c r="H30" s="35">
        <v>19</v>
      </c>
      <c r="I30" s="35">
        <v>1</v>
      </c>
      <c r="J30" s="35">
        <v>4</v>
      </c>
      <c r="K30" s="35"/>
      <c r="L30" s="35"/>
      <c r="M30" s="35">
        <v>18</v>
      </c>
      <c r="N30" s="35">
        <v>4</v>
      </c>
      <c r="O30" s="35"/>
      <c r="P30" s="35">
        <v>1</v>
      </c>
      <c r="Q30" s="35">
        <v>4</v>
      </c>
      <c r="R30" s="35">
        <v>1</v>
      </c>
      <c r="S30" s="35"/>
      <c r="T30" s="35">
        <v>1</v>
      </c>
      <c r="U30" s="35">
        <v>1</v>
      </c>
      <c r="V30" s="35">
        <v>1</v>
      </c>
      <c r="W30" s="35">
        <v>10</v>
      </c>
      <c r="X30" s="35"/>
      <c r="Y30" s="35">
        <v>31</v>
      </c>
      <c r="Z30" s="35">
        <v>7</v>
      </c>
      <c r="AA30" s="35">
        <v>1</v>
      </c>
      <c r="AB30" s="35"/>
      <c r="AC30" s="35">
        <v>1</v>
      </c>
      <c r="AD30" s="35"/>
      <c r="AE30" s="35">
        <v>1</v>
      </c>
      <c r="AF30" s="35"/>
      <c r="AG30" s="35">
        <v>8</v>
      </c>
      <c r="AH30" s="35">
        <v>11</v>
      </c>
      <c r="AI30" s="35">
        <v>1</v>
      </c>
      <c r="AJ30" s="35">
        <v>13</v>
      </c>
      <c r="AK30" s="35">
        <v>3</v>
      </c>
      <c r="AL30" s="35"/>
      <c r="AM30" s="35">
        <v>1</v>
      </c>
      <c r="AN30" s="35"/>
      <c r="AO30" s="35">
        <v>3</v>
      </c>
      <c r="AP30" s="35">
        <v>7</v>
      </c>
      <c r="AQ30" s="35"/>
      <c r="AR30" s="35">
        <v>4</v>
      </c>
      <c r="AS30" s="35"/>
      <c r="AT30" s="35"/>
      <c r="AU30" s="35">
        <v>1</v>
      </c>
      <c r="AV30" s="35">
        <v>9</v>
      </c>
      <c r="AW30" s="35"/>
      <c r="AX30" s="35">
        <v>3</v>
      </c>
      <c r="AY30" s="35">
        <v>5</v>
      </c>
      <c r="AZ30" s="35">
        <v>2</v>
      </c>
      <c r="BA30" s="35"/>
      <c r="BB30" s="35">
        <v>3</v>
      </c>
      <c r="BC30" s="35"/>
      <c r="BD30" s="35"/>
      <c r="BE30" s="35"/>
      <c r="BF30" s="35">
        <v>2</v>
      </c>
    </row>
    <row r="31" spans="1:58" ht="15" customHeight="1" x14ac:dyDescent="0.2">
      <c r="A31" s="269" t="s">
        <v>31</v>
      </c>
      <c r="B31" s="72" t="s">
        <v>299</v>
      </c>
      <c r="C31" s="76">
        <v>128</v>
      </c>
      <c r="D31" s="318">
        <v>1</v>
      </c>
      <c r="E31" s="318"/>
      <c r="F31" s="318"/>
      <c r="G31" s="318"/>
      <c r="H31" s="318">
        <v>2</v>
      </c>
      <c r="I31" s="318"/>
      <c r="J31" s="318">
        <v>3</v>
      </c>
      <c r="K31" s="318"/>
      <c r="L31" s="318">
        <v>1</v>
      </c>
      <c r="M31" s="318">
        <v>10</v>
      </c>
      <c r="N31" s="318">
        <v>1</v>
      </c>
      <c r="O31" s="318"/>
      <c r="P31" s="318"/>
      <c r="Q31" s="318">
        <v>1</v>
      </c>
      <c r="R31" s="318">
        <v>1</v>
      </c>
      <c r="S31" s="318"/>
      <c r="T31" s="318"/>
      <c r="U31" s="318"/>
      <c r="V31" s="318"/>
      <c r="W31" s="318"/>
      <c r="X31" s="318">
        <v>64</v>
      </c>
      <c r="Y31" s="318">
        <v>1</v>
      </c>
      <c r="Z31" s="318">
        <v>4</v>
      </c>
      <c r="AA31" s="318"/>
      <c r="AB31" s="318"/>
      <c r="AC31" s="318"/>
      <c r="AD31" s="318"/>
      <c r="AE31" s="318"/>
      <c r="AF31" s="318"/>
      <c r="AG31" s="318">
        <v>2</v>
      </c>
      <c r="AH31" s="318">
        <v>4</v>
      </c>
      <c r="AI31" s="318"/>
      <c r="AJ31" s="318">
        <v>5</v>
      </c>
      <c r="AK31" s="318">
        <v>3</v>
      </c>
      <c r="AL31" s="318"/>
      <c r="AM31" s="318">
        <v>1</v>
      </c>
      <c r="AN31" s="318"/>
      <c r="AO31" s="318"/>
      <c r="AP31" s="318">
        <v>13</v>
      </c>
      <c r="AQ31" s="318"/>
      <c r="AR31" s="318"/>
      <c r="AS31" s="318"/>
      <c r="AT31" s="318"/>
      <c r="AU31" s="318"/>
      <c r="AV31" s="318"/>
      <c r="AW31" s="318">
        <v>1</v>
      </c>
      <c r="AX31" s="318"/>
      <c r="AY31" s="318">
        <v>10</v>
      </c>
      <c r="AZ31" s="318"/>
      <c r="BA31" s="318"/>
      <c r="BB31" s="318"/>
      <c r="BC31" s="318"/>
      <c r="BD31" s="318"/>
      <c r="BE31" s="318"/>
      <c r="BF31" s="318"/>
    </row>
    <row r="32" spans="1:58" ht="15" customHeight="1" x14ac:dyDescent="0.2">
      <c r="A32" s="270" t="s">
        <v>32</v>
      </c>
      <c r="B32" s="17" t="s">
        <v>293</v>
      </c>
      <c r="C32" s="35">
        <v>128</v>
      </c>
      <c r="D32" s="319"/>
      <c r="E32" s="319"/>
      <c r="F32" s="319"/>
      <c r="G32" s="319"/>
      <c r="H32" s="319">
        <v>9</v>
      </c>
      <c r="I32" s="319"/>
      <c r="J32" s="319"/>
      <c r="K32" s="319"/>
      <c r="L32" s="319"/>
      <c r="M32" s="319">
        <v>4</v>
      </c>
      <c r="N32" s="319">
        <v>2</v>
      </c>
      <c r="O32" s="319"/>
      <c r="P32" s="319"/>
      <c r="Q32" s="319">
        <v>4</v>
      </c>
      <c r="R32" s="319">
        <v>2</v>
      </c>
      <c r="S32" s="319"/>
      <c r="T32" s="319"/>
      <c r="U32" s="319"/>
      <c r="V32" s="319"/>
      <c r="W32" s="319"/>
      <c r="X32" s="319"/>
      <c r="Y32" s="319"/>
      <c r="Z32" s="319">
        <v>86</v>
      </c>
      <c r="AA32" s="319">
        <v>1</v>
      </c>
      <c r="AB32" s="319">
        <v>2</v>
      </c>
      <c r="AC32" s="319"/>
      <c r="AD32" s="319"/>
      <c r="AE32" s="319"/>
      <c r="AF32" s="319"/>
      <c r="AG32" s="319"/>
      <c r="AH32" s="319"/>
      <c r="AI32" s="319"/>
      <c r="AJ32" s="319"/>
      <c r="AK32" s="319"/>
      <c r="AL32" s="319"/>
      <c r="AM32" s="319">
        <v>2</v>
      </c>
      <c r="AN32" s="319"/>
      <c r="AO32" s="319"/>
      <c r="AP32" s="319"/>
      <c r="AQ32" s="319"/>
      <c r="AR32" s="319"/>
      <c r="AS32" s="319"/>
      <c r="AT32" s="319"/>
      <c r="AU32" s="319">
        <v>2</v>
      </c>
      <c r="AV32" s="319">
        <v>3</v>
      </c>
      <c r="AW32" s="319">
        <v>1</v>
      </c>
      <c r="AX32" s="319"/>
      <c r="AY32" s="319">
        <v>1</v>
      </c>
      <c r="AZ32" s="319"/>
      <c r="BA32" s="319"/>
      <c r="BB32" s="319"/>
      <c r="BC32" s="319"/>
      <c r="BD32" s="319"/>
      <c r="BE32" s="319">
        <v>20</v>
      </c>
      <c r="BF32" s="319">
        <v>2</v>
      </c>
    </row>
    <row r="33" spans="1:58" ht="15" customHeight="1" x14ac:dyDescent="0.2">
      <c r="A33" s="269" t="s">
        <v>32</v>
      </c>
      <c r="B33" s="72" t="s">
        <v>301</v>
      </c>
      <c r="C33" s="76">
        <v>109</v>
      </c>
      <c r="D33" s="76">
        <v>1</v>
      </c>
      <c r="E33" s="76">
        <v>1</v>
      </c>
      <c r="F33" s="76"/>
      <c r="G33" s="76"/>
      <c r="H33" s="76">
        <v>16</v>
      </c>
      <c r="I33" s="76"/>
      <c r="J33" s="76"/>
      <c r="K33" s="76"/>
      <c r="L33" s="76"/>
      <c r="M33" s="76">
        <v>3</v>
      </c>
      <c r="N33" s="76">
        <v>1</v>
      </c>
      <c r="O33" s="76"/>
      <c r="P33" s="76"/>
      <c r="Q33" s="76">
        <v>7</v>
      </c>
      <c r="R33" s="76">
        <v>1</v>
      </c>
      <c r="S33" s="76"/>
      <c r="T33" s="76"/>
      <c r="U33" s="76"/>
      <c r="V33" s="76"/>
      <c r="W33" s="76"/>
      <c r="X33" s="76"/>
      <c r="Y33" s="76"/>
      <c r="Z33" s="76">
        <v>65</v>
      </c>
      <c r="AA33" s="76">
        <v>1</v>
      </c>
      <c r="AB33" s="76"/>
      <c r="AC33" s="76"/>
      <c r="AD33" s="76"/>
      <c r="AE33" s="76"/>
      <c r="AF33" s="76">
        <v>1</v>
      </c>
      <c r="AG33" s="76"/>
      <c r="AH33" s="76">
        <v>1</v>
      </c>
      <c r="AI33" s="76">
        <v>1</v>
      </c>
      <c r="AJ33" s="76">
        <v>1</v>
      </c>
      <c r="AK33" s="76"/>
      <c r="AL33" s="76"/>
      <c r="AM33" s="76">
        <v>1</v>
      </c>
      <c r="AN33" s="76"/>
      <c r="AO33" s="76"/>
      <c r="AP33" s="76">
        <v>1</v>
      </c>
      <c r="AQ33" s="76"/>
      <c r="AR33" s="76"/>
      <c r="AS33" s="76"/>
      <c r="AT33" s="76"/>
      <c r="AU33" s="76"/>
      <c r="AV33" s="76"/>
      <c r="AW33" s="76">
        <v>1</v>
      </c>
      <c r="AX33" s="76"/>
      <c r="AY33" s="76"/>
      <c r="AZ33" s="76">
        <v>3</v>
      </c>
      <c r="BA33" s="76"/>
      <c r="BB33" s="76">
        <v>1</v>
      </c>
      <c r="BC33" s="76"/>
      <c r="BD33" s="76"/>
      <c r="BE33" s="76">
        <v>1</v>
      </c>
      <c r="BF33" s="76">
        <v>1</v>
      </c>
    </row>
    <row r="34" spans="1:58" ht="15" customHeight="1" x14ac:dyDescent="0.2">
      <c r="A34" s="270" t="s">
        <v>33</v>
      </c>
      <c r="B34" s="17" t="s">
        <v>302</v>
      </c>
      <c r="C34" s="35">
        <v>97</v>
      </c>
      <c r="D34" s="35"/>
      <c r="E34" s="35"/>
      <c r="F34" s="35"/>
      <c r="G34" s="35"/>
      <c r="H34" s="35"/>
      <c r="I34" s="35">
        <v>1</v>
      </c>
      <c r="J34" s="35"/>
      <c r="K34" s="35"/>
      <c r="L34" s="35"/>
      <c r="M34" s="35"/>
      <c r="N34" s="35">
        <v>1</v>
      </c>
      <c r="O34" s="35"/>
      <c r="P34" s="35"/>
      <c r="Q34" s="35">
        <v>3</v>
      </c>
      <c r="R34" s="35"/>
      <c r="S34" s="35"/>
      <c r="T34" s="35"/>
      <c r="U34" s="35"/>
      <c r="V34" s="35"/>
      <c r="W34" s="35"/>
      <c r="X34" s="35">
        <v>1</v>
      </c>
      <c r="Y34" s="35"/>
      <c r="Z34" s="35">
        <v>1</v>
      </c>
      <c r="AA34" s="35">
        <v>66</v>
      </c>
      <c r="AB34" s="35"/>
      <c r="AC34" s="35"/>
      <c r="AD34" s="35"/>
      <c r="AE34" s="35"/>
      <c r="AF34" s="35"/>
      <c r="AG34" s="35"/>
      <c r="AH34" s="35">
        <v>1</v>
      </c>
      <c r="AI34" s="35"/>
      <c r="AJ34" s="35"/>
      <c r="AK34" s="35"/>
      <c r="AL34" s="35">
        <v>6</v>
      </c>
      <c r="AM34" s="35"/>
      <c r="AN34" s="35"/>
      <c r="AO34" s="35">
        <v>1</v>
      </c>
      <c r="AP34" s="35"/>
      <c r="AQ34" s="35"/>
      <c r="AR34" s="35"/>
      <c r="AS34" s="35"/>
      <c r="AT34" s="35">
        <v>4</v>
      </c>
      <c r="AU34" s="35"/>
      <c r="AV34" s="35"/>
      <c r="AW34" s="35"/>
      <c r="AX34" s="35"/>
      <c r="AY34" s="35">
        <v>1</v>
      </c>
      <c r="AZ34" s="35">
        <v>2</v>
      </c>
      <c r="BA34" s="35"/>
      <c r="BB34" s="35">
        <v>7</v>
      </c>
      <c r="BC34" s="35"/>
      <c r="BD34" s="35"/>
      <c r="BE34" s="35">
        <v>1</v>
      </c>
      <c r="BF34" s="35">
        <v>1</v>
      </c>
    </row>
    <row r="35" spans="1:58" ht="15" customHeight="1" x14ac:dyDescent="0.2">
      <c r="A35" s="269" t="s">
        <v>34</v>
      </c>
      <c r="B35" s="72" t="s">
        <v>304</v>
      </c>
      <c r="C35" s="76">
        <v>104</v>
      </c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>
        <v>3</v>
      </c>
      <c r="P35" s="76"/>
      <c r="Q35" s="76"/>
      <c r="R35" s="76"/>
      <c r="S35" s="76">
        <v>1</v>
      </c>
      <c r="T35" s="76">
        <v>20</v>
      </c>
      <c r="U35" s="76"/>
      <c r="V35" s="76"/>
      <c r="W35" s="76"/>
      <c r="X35" s="76"/>
      <c r="Y35" s="76"/>
      <c r="Z35" s="76"/>
      <c r="AA35" s="76"/>
      <c r="AB35" s="76"/>
      <c r="AC35" s="76">
        <v>73</v>
      </c>
      <c r="AD35" s="76"/>
      <c r="AE35" s="76"/>
      <c r="AF35" s="76"/>
      <c r="AG35" s="76"/>
      <c r="AH35" s="76"/>
      <c r="AI35" s="76">
        <v>4</v>
      </c>
      <c r="AJ35" s="76"/>
      <c r="AK35" s="76"/>
      <c r="AL35" s="76"/>
      <c r="AM35" s="76"/>
      <c r="AN35" s="76">
        <v>1</v>
      </c>
      <c r="AO35" s="76"/>
      <c r="AP35" s="76"/>
      <c r="AQ35" s="76"/>
      <c r="AR35" s="76"/>
      <c r="AS35" s="76"/>
      <c r="AT35" s="76"/>
      <c r="AU35" s="76"/>
      <c r="AV35" s="76">
        <v>1</v>
      </c>
      <c r="AW35" s="76">
        <v>1</v>
      </c>
      <c r="AX35" s="76"/>
      <c r="AY35" s="76"/>
      <c r="AZ35" s="76"/>
      <c r="BA35" s="76"/>
      <c r="BB35" s="76"/>
      <c r="BC35" s="76"/>
      <c r="BD35" s="76"/>
      <c r="BE35" s="76"/>
      <c r="BF35" s="76"/>
    </row>
    <row r="36" spans="1:58" ht="15" customHeight="1" x14ac:dyDescent="0.2">
      <c r="A36" s="270" t="s">
        <v>35</v>
      </c>
      <c r="B36" s="17" t="s">
        <v>303</v>
      </c>
      <c r="C36" s="35">
        <v>35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35</v>
      </c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</row>
    <row r="37" spans="1:58" ht="15" customHeight="1" x14ac:dyDescent="0.2">
      <c r="A37" s="269" t="s">
        <v>36</v>
      </c>
      <c r="B37" s="72" t="s">
        <v>269</v>
      </c>
      <c r="C37" s="76">
        <v>52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>
        <v>52</v>
      </c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</row>
    <row r="38" spans="1:58" ht="15" customHeight="1" x14ac:dyDescent="0.2">
      <c r="A38" s="270" t="s">
        <v>36</v>
      </c>
      <c r="B38" s="17" t="s">
        <v>306</v>
      </c>
      <c r="C38" s="35">
        <v>81</v>
      </c>
      <c r="D38" s="35">
        <v>1</v>
      </c>
      <c r="E38" s="35"/>
      <c r="F38" s="35"/>
      <c r="G38" s="35"/>
      <c r="H38" s="35"/>
      <c r="I38" s="35"/>
      <c r="J38" s="35"/>
      <c r="K38" s="35"/>
      <c r="L38" s="35"/>
      <c r="M38" s="35">
        <v>1</v>
      </c>
      <c r="N38" s="35">
        <v>2</v>
      </c>
      <c r="O38" s="35"/>
      <c r="P38" s="35"/>
      <c r="Q38" s="35">
        <v>1</v>
      </c>
      <c r="R38" s="35">
        <v>1</v>
      </c>
      <c r="S38" s="35"/>
      <c r="T38" s="35">
        <v>1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>
        <v>1</v>
      </c>
      <c r="AK38" s="35">
        <v>69</v>
      </c>
      <c r="AL38" s="35"/>
      <c r="AM38" s="35">
        <v>1</v>
      </c>
      <c r="AN38" s="35"/>
      <c r="AO38" s="35"/>
      <c r="AP38" s="35">
        <v>1</v>
      </c>
      <c r="AQ38" s="35"/>
      <c r="AR38" s="35"/>
      <c r="AS38" s="35"/>
      <c r="AT38" s="35"/>
      <c r="AU38" s="35"/>
      <c r="AV38" s="35">
        <v>1</v>
      </c>
      <c r="AW38" s="35"/>
      <c r="AX38" s="35"/>
      <c r="AY38" s="35"/>
      <c r="AZ38" s="35"/>
      <c r="BA38" s="35"/>
      <c r="BB38" s="35"/>
      <c r="BC38" s="35"/>
      <c r="BD38" s="35"/>
      <c r="BE38" s="35"/>
      <c r="BF38" s="35">
        <v>1</v>
      </c>
    </row>
    <row r="39" spans="1:58" ht="15" customHeight="1" x14ac:dyDescent="0.2">
      <c r="A39" s="269" t="s">
        <v>37</v>
      </c>
      <c r="B39" s="72" t="s">
        <v>268</v>
      </c>
      <c r="C39" s="76">
        <v>85</v>
      </c>
      <c r="D39" s="76"/>
      <c r="E39" s="76"/>
      <c r="F39" s="76"/>
      <c r="G39" s="76"/>
      <c r="H39" s="76">
        <v>3</v>
      </c>
      <c r="I39" s="76">
        <v>3</v>
      </c>
      <c r="J39" s="76"/>
      <c r="K39" s="76"/>
      <c r="L39" s="76"/>
      <c r="M39" s="76">
        <v>2</v>
      </c>
      <c r="N39" s="76">
        <v>2</v>
      </c>
      <c r="O39" s="76">
        <v>2</v>
      </c>
      <c r="P39" s="76">
        <v>9</v>
      </c>
      <c r="Q39" s="76">
        <v>3</v>
      </c>
      <c r="R39" s="76"/>
      <c r="S39" s="76">
        <v>5</v>
      </c>
      <c r="T39" s="76">
        <v>4</v>
      </c>
      <c r="U39" s="76"/>
      <c r="V39" s="76"/>
      <c r="W39" s="76"/>
      <c r="X39" s="76"/>
      <c r="Y39" s="76"/>
      <c r="Z39" s="76"/>
      <c r="AA39" s="76">
        <v>6</v>
      </c>
      <c r="AB39" s="76"/>
      <c r="AC39" s="76">
        <v>4</v>
      </c>
      <c r="AD39" s="76"/>
      <c r="AE39" s="76">
        <v>10</v>
      </c>
      <c r="AF39" s="76"/>
      <c r="AG39" s="76"/>
      <c r="AH39" s="76"/>
      <c r="AI39" s="76">
        <v>5</v>
      </c>
      <c r="AJ39" s="76"/>
      <c r="AK39" s="76"/>
      <c r="AL39" s="76">
        <v>4</v>
      </c>
      <c r="AM39" s="76"/>
      <c r="AN39" s="76">
        <v>1</v>
      </c>
      <c r="AO39" s="76"/>
      <c r="AP39" s="76">
        <v>1</v>
      </c>
      <c r="AQ39" s="76"/>
      <c r="AR39" s="76"/>
      <c r="AS39" s="76"/>
      <c r="AT39" s="76"/>
      <c r="AU39" s="76">
        <v>1</v>
      </c>
      <c r="AV39" s="76">
        <v>2</v>
      </c>
      <c r="AW39" s="76">
        <v>10</v>
      </c>
      <c r="AX39" s="76"/>
      <c r="AY39" s="76"/>
      <c r="AZ39" s="76">
        <v>4</v>
      </c>
      <c r="BA39" s="76"/>
      <c r="BB39" s="76"/>
      <c r="BC39" s="76">
        <v>4</v>
      </c>
      <c r="BD39" s="76"/>
      <c r="BE39" s="76"/>
      <c r="BF39" s="76"/>
    </row>
    <row r="40" spans="1:58" ht="15" customHeight="1" x14ac:dyDescent="0.2">
      <c r="A40" s="270" t="s">
        <v>37</v>
      </c>
      <c r="B40" s="17" t="s">
        <v>305</v>
      </c>
      <c r="C40" s="35">
        <v>48</v>
      </c>
      <c r="D40" s="35"/>
      <c r="E40" s="35"/>
      <c r="F40" s="35">
        <v>1</v>
      </c>
      <c r="G40" s="35"/>
      <c r="H40" s="35"/>
      <c r="I40" s="35">
        <v>1</v>
      </c>
      <c r="J40" s="35"/>
      <c r="K40" s="35"/>
      <c r="L40" s="35"/>
      <c r="M40" s="35"/>
      <c r="N40" s="35"/>
      <c r="O40" s="35"/>
      <c r="P40" s="35"/>
      <c r="Q40" s="35"/>
      <c r="R40" s="35">
        <v>1</v>
      </c>
      <c r="S40" s="35"/>
      <c r="T40" s="35">
        <v>4</v>
      </c>
      <c r="U40" s="35"/>
      <c r="V40" s="35"/>
      <c r="W40" s="35"/>
      <c r="X40" s="35"/>
      <c r="Y40" s="35"/>
      <c r="Z40" s="35"/>
      <c r="AA40" s="35">
        <v>2</v>
      </c>
      <c r="AB40" s="35"/>
      <c r="AC40" s="35">
        <v>1</v>
      </c>
      <c r="AD40" s="35"/>
      <c r="AE40" s="35">
        <v>28</v>
      </c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>
        <v>5</v>
      </c>
      <c r="AU40" s="35"/>
      <c r="AV40" s="35"/>
      <c r="AW40" s="35">
        <v>1</v>
      </c>
      <c r="AX40" s="35"/>
      <c r="AY40" s="35"/>
      <c r="AZ40" s="35">
        <v>1</v>
      </c>
      <c r="BA40" s="35"/>
      <c r="BB40" s="35"/>
      <c r="BC40" s="35">
        <v>3</v>
      </c>
      <c r="BD40" s="35"/>
      <c r="BE40" s="35"/>
      <c r="BF40" s="35"/>
    </row>
    <row r="41" spans="1:58" ht="15" customHeight="1" x14ac:dyDescent="0.2">
      <c r="A41" s="269" t="s">
        <v>38</v>
      </c>
      <c r="B41" s="72" t="s">
        <v>300</v>
      </c>
      <c r="C41" s="76">
        <v>91</v>
      </c>
      <c r="D41" s="76"/>
      <c r="E41" s="76"/>
      <c r="F41" s="76"/>
      <c r="G41" s="76"/>
      <c r="H41" s="76"/>
      <c r="I41" s="76"/>
      <c r="J41" s="76"/>
      <c r="K41" s="76"/>
      <c r="L41" s="76"/>
      <c r="M41" s="76">
        <v>5</v>
      </c>
      <c r="N41" s="76"/>
      <c r="O41" s="76"/>
      <c r="P41" s="76"/>
      <c r="Q41" s="76">
        <v>1</v>
      </c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>
        <v>65</v>
      </c>
      <c r="AI41" s="76"/>
      <c r="AJ41" s="76">
        <v>16</v>
      </c>
      <c r="AK41" s="76"/>
      <c r="AL41" s="76"/>
      <c r="AM41" s="76"/>
      <c r="AN41" s="76"/>
      <c r="AO41" s="76"/>
      <c r="AP41" s="76">
        <v>3</v>
      </c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>
        <v>1</v>
      </c>
    </row>
    <row r="42" spans="1:58" ht="15" customHeight="1" x14ac:dyDescent="0.2">
      <c r="A42" s="270" t="s">
        <v>39</v>
      </c>
      <c r="B42" s="17" t="s">
        <v>322</v>
      </c>
      <c r="C42" s="35">
        <v>74</v>
      </c>
      <c r="D42" s="35"/>
      <c r="E42" s="35">
        <v>1</v>
      </c>
      <c r="F42" s="35">
        <v>3</v>
      </c>
      <c r="G42" s="35"/>
      <c r="H42" s="35">
        <v>16</v>
      </c>
      <c r="I42" s="35"/>
      <c r="J42" s="35"/>
      <c r="K42" s="35"/>
      <c r="L42" s="35"/>
      <c r="M42" s="35">
        <v>1</v>
      </c>
      <c r="N42" s="35">
        <v>1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>
        <v>1</v>
      </c>
      <c r="AD42" s="35"/>
      <c r="AE42" s="35"/>
      <c r="AF42" s="35">
        <v>35</v>
      </c>
      <c r="AG42" s="35"/>
      <c r="AH42" s="35">
        <v>1</v>
      </c>
      <c r="AI42" s="35"/>
      <c r="AJ42" s="35"/>
      <c r="AK42" s="35">
        <v>1</v>
      </c>
      <c r="AL42" s="35">
        <v>1</v>
      </c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>
        <v>10</v>
      </c>
      <c r="AX42" s="35"/>
      <c r="AY42" s="35">
        <v>1</v>
      </c>
      <c r="AZ42" s="35">
        <v>1</v>
      </c>
      <c r="BA42" s="35"/>
      <c r="BB42" s="35"/>
      <c r="BC42" s="35"/>
      <c r="BD42" s="35"/>
      <c r="BE42" s="35">
        <v>1</v>
      </c>
      <c r="BF42" s="35"/>
    </row>
    <row r="43" spans="1:58" ht="15" customHeight="1" x14ac:dyDescent="0.2">
      <c r="A43" s="269" t="s">
        <v>40</v>
      </c>
      <c r="B43" s="72" t="s">
        <v>267</v>
      </c>
      <c r="C43" s="76">
        <v>78</v>
      </c>
      <c r="D43" s="76"/>
      <c r="E43" s="76"/>
      <c r="F43" s="76"/>
      <c r="G43" s="76"/>
      <c r="H43" s="76">
        <v>9</v>
      </c>
      <c r="I43" s="76"/>
      <c r="J43" s="76">
        <v>2</v>
      </c>
      <c r="K43" s="76"/>
      <c r="L43" s="76"/>
      <c r="M43" s="76">
        <v>9</v>
      </c>
      <c r="N43" s="76">
        <v>1</v>
      </c>
      <c r="O43" s="76"/>
      <c r="P43" s="76"/>
      <c r="Q43" s="76">
        <v>3</v>
      </c>
      <c r="R43" s="76"/>
      <c r="S43" s="76"/>
      <c r="T43" s="76"/>
      <c r="U43" s="76"/>
      <c r="V43" s="76"/>
      <c r="W43" s="76"/>
      <c r="X43" s="76">
        <v>1</v>
      </c>
      <c r="Y43" s="76">
        <v>5</v>
      </c>
      <c r="Z43" s="76"/>
      <c r="AA43" s="76">
        <v>1</v>
      </c>
      <c r="AB43" s="76"/>
      <c r="AC43" s="76"/>
      <c r="AD43" s="76"/>
      <c r="AE43" s="76"/>
      <c r="AF43" s="76"/>
      <c r="AG43" s="76"/>
      <c r="AH43" s="76">
        <v>7</v>
      </c>
      <c r="AI43" s="76"/>
      <c r="AJ43" s="76">
        <v>26</v>
      </c>
      <c r="AK43" s="76">
        <v>3</v>
      </c>
      <c r="AL43" s="76"/>
      <c r="AM43" s="76"/>
      <c r="AN43" s="76"/>
      <c r="AO43" s="76"/>
      <c r="AP43" s="76">
        <v>4</v>
      </c>
      <c r="AQ43" s="76"/>
      <c r="AR43" s="76"/>
      <c r="AS43" s="76"/>
      <c r="AT43" s="76"/>
      <c r="AU43" s="76"/>
      <c r="AV43" s="76">
        <v>3</v>
      </c>
      <c r="AW43" s="76">
        <v>1</v>
      </c>
      <c r="AX43" s="76"/>
      <c r="AY43" s="76">
        <v>2</v>
      </c>
      <c r="AZ43" s="76"/>
      <c r="BA43" s="76"/>
      <c r="BB43" s="76"/>
      <c r="BC43" s="76"/>
      <c r="BD43" s="76"/>
      <c r="BE43" s="76"/>
      <c r="BF43" s="76">
        <v>1</v>
      </c>
    </row>
    <row r="44" spans="1:58" ht="15" customHeight="1" x14ac:dyDescent="0.2">
      <c r="A44" s="270" t="s">
        <v>40</v>
      </c>
      <c r="B44" s="17" t="s">
        <v>280</v>
      </c>
      <c r="C44" s="35">
        <v>244</v>
      </c>
      <c r="D44" s="35">
        <v>2</v>
      </c>
      <c r="E44" s="35"/>
      <c r="F44" s="35">
        <v>1</v>
      </c>
      <c r="G44" s="35"/>
      <c r="H44" s="35">
        <v>26</v>
      </c>
      <c r="I44" s="35">
        <v>1</v>
      </c>
      <c r="J44" s="35">
        <v>1</v>
      </c>
      <c r="K44" s="35"/>
      <c r="L44" s="35"/>
      <c r="M44" s="35">
        <v>17</v>
      </c>
      <c r="N44" s="35"/>
      <c r="O44" s="35"/>
      <c r="P44" s="35"/>
      <c r="Q44" s="35"/>
      <c r="R44" s="35"/>
      <c r="S44" s="35"/>
      <c r="T44" s="35"/>
      <c r="U44" s="35">
        <v>1</v>
      </c>
      <c r="V44" s="35">
        <v>1</v>
      </c>
      <c r="W44" s="35">
        <v>2</v>
      </c>
      <c r="X44" s="35">
        <v>2</v>
      </c>
      <c r="Y44" s="35">
        <v>4</v>
      </c>
      <c r="Z44" s="35">
        <v>2</v>
      </c>
      <c r="AA44" s="35">
        <v>2</v>
      </c>
      <c r="AB44" s="35">
        <v>1</v>
      </c>
      <c r="AC44" s="35">
        <v>2</v>
      </c>
      <c r="AD44" s="35"/>
      <c r="AE44" s="35"/>
      <c r="AF44" s="35"/>
      <c r="AG44" s="35"/>
      <c r="AH44" s="35">
        <v>36</v>
      </c>
      <c r="AI44" s="35"/>
      <c r="AJ44" s="35">
        <v>89</v>
      </c>
      <c r="AK44" s="35">
        <v>4</v>
      </c>
      <c r="AL44" s="35"/>
      <c r="AM44" s="35">
        <v>4</v>
      </c>
      <c r="AN44" s="35"/>
      <c r="AO44" s="35"/>
      <c r="AP44" s="35">
        <v>4</v>
      </c>
      <c r="AQ44" s="35"/>
      <c r="AR44" s="35"/>
      <c r="AS44" s="35">
        <v>1</v>
      </c>
      <c r="AT44" s="35"/>
      <c r="AU44" s="35">
        <v>1</v>
      </c>
      <c r="AV44" s="35">
        <v>5</v>
      </c>
      <c r="AW44" s="35">
        <v>1</v>
      </c>
      <c r="AX44" s="35"/>
      <c r="AY44" s="35">
        <v>1</v>
      </c>
      <c r="AZ44" s="35">
        <v>2</v>
      </c>
      <c r="BA44" s="35"/>
      <c r="BB44" s="35">
        <v>2</v>
      </c>
      <c r="BC44" s="35"/>
      <c r="BD44" s="35"/>
      <c r="BE44" s="35">
        <v>18</v>
      </c>
      <c r="BF44" s="35">
        <v>11</v>
      </c>
    </row>
    <row r="45" spans="1:58" ht="15" customHeight="1" x14ac:dyDescent="0.2">
      <c r="A45" s="269" t="s">
        <v>40</v>
      </c>
      <c r="B45" s="72" t="s">
        <v>285</v>
      </c>
      <c r="C45" s="76">
        <v>40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>
        <v>3</v>
      </c>
      <c r="AI45" s="76"/>
      <c r="AJ45" s="76">
        <v>37</v>
      </c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</row>
    <row r="46" spans="1:58" ht="15" customHeight="1" x14ac:dyDescent="0.2">
      <c r="A46" s="269" t="s">
        <v>40</v>
      </c>
      <c r="B46" s="72" t="s">
        <v>289</v>
      </c>
      <c r="C46" s="76">
        <v>90</v>
      </c>
      <c r="D46" s="76"/>
      <c r="E46" s="76"/>
      <c r="F46" s="76">
        <v>2</v>
      </c>
      <c r="G46" s="76"/>
      <c r="H46" s="76">
        <v>1</v>
      </c>
      <c r="I46" s="76"/>
      <c r="J46" s="76">
        <v>2</v>
      </c>
      <c r="K46" s="76"/>
      <c r="L46" s="76"/>
      <c r="M46" s="76"/>
      <c r="N46" s="76">
        <v>1</v>
      </c>
      <c r="O46" s="76"/>
      <c r="P46" s="76"/>
      <c r="Q46" s="76">
        <v>1</v>
      </c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>
        <v>4</v>
      </c>
      <c r="AI46" s="76"/>
      <c r="AJ46" s="76">
        <v>69</v>
      </c>
      <c r="AK46" s="76"/>
      <c r="AL46" s="76"/>
      <c r="AM46" s="76"/>
      <c r="AN46" s="76"/>
      <c r="AO46" s="76"/>
      <c r="AP46" s="76">
        <v>3</v>
      </c>
      <c r="AQ46" s="76"/>
      <c r="AR46" s="76"/>
      <c r="AS46" s="76"/>
      <c r="AT46" s="76"/>
      <c r="AU46" s="76"/>
      <c r="AV46" s="76"/>
      <c r="AW46" s="76">
        <v>1</v>
      </c>
      <c r="AX46" s="76"/>
      <c r="AY46" s="76"/>
      <c r="AZ46" s="76">
        <v>2</v>
      </c>
      <c r="BA46" s="76"/>
      <c r="BB46" s="76"/>
      <c r="BC46" s="76"/>
      <c r="BD46" s="76"/>
      <c r="BE46" s="76">
        <v>4</v>
      </c>
      <c r="BF46" s="76"/>
    </row>
    <row r="47" spans="1:58" ht="15" customHeight="1" x14ac:dyDescent="0.2">
      <c r="A47" s="270" t="s">
        <v>41</v>
      </c>
      <c r="B47" s="17" t="s">
        <v>266</v>
      </c>
      <c r="C47" s="35">
        <v>72</v>
      </c>
      <c r="D47" s="35"/>
      <c r="E47" s="35"/>
      <c r="F47" s="35">
        <v>1</v>
      </c>
      <c r="G47" s="35"/>
      <c r="H47" s="35">
        <v>5</v>
      </c>
      <c r="I47" s="35">
        <v>1</v>
      </c>
      <c r="J47" s="35">
        <v>1</v>
      </c>
      <c r="K47" s="35"/>
      <c r="L47" s="35"/>
      <c r="M47" s="35">
        <v>2</v>
      </c>
      <c r="N47" s="35">
        <v>1</v>
      </c>
      <c r="O47" s="35"/>
      <c r="P47" s="35"/>
      <c r="Q47" s="35">
        <v>3</v>
      </c>
      <c r="R47" s="35">
        <v>3</v>
      </c>
      <c r="S47" s="35"/>
      <c r="T47" s="35"/>
      <c r="U47" s="35"/>
      <c r="V47" s="35"/>
      <c r="W47" s="35"/>
      <c r="X47" s="35">
        <v>1</v>
      </c>
      <c r="Y47" s="35">
        <v>3</v>
      </c>
      <c r="Z47" s="35"/>
      <c r="AA47" s="35">
        <v>1</v>
      </c>
      <c r="AB47" s="35"/>
      <c r="AC47" s="35">
        <v>1</v>
      </c>
      <c r="AD47" s="35"/>
      <c r="AE47" s="35"/>
      <c r="AF47" s="35"/>
      <c r="AG47" s="35"/>
      <c r="AH47" s="35">
        <v>2</v>
      </c>
      <c r="AI47" s="35"/>
      <c r="AJ47" s="35">
        <v>2</v>
      </c>
      <c r="AK47" s="35"/>
      <c r="AL47" s="35"/>
      <c r="AM47" s="35">
        <v>24</v>
      </c>
      <c r="AN47" s="35"/>
      <c r="AO47" s="35">
        <v>1</v>
      </c>
      <c r="AP47" s="35">
        <v>5</v>
      </c>
      <c r="AQ47" s="35">
        <v>1</v>
      </c>
      <c r="AR47" s="35"/>
      <c r="AS47" s="35"/>
      <c r="AT47" s="35"/>
      <c r="AU47" s="35"/>
      <c r="AV47" s="35">
        <v>1</v>
      </c>
      <c r="AW47" s="35"/>
      <c r="AX47" s="35"/>
      <c r="AY47" s="35">
        <v>1</v>
      </c>
      <c r="AZ47" s="35"/>
      <c r="BA47" s="35"/>
      <c r="BB47" s="35"/>
      <c r="BC47" s="35"/>
      <c r="BD47" s="35"/>
      <c r="BE47" s="35">
        <v>9</v>
      </c>
      <c r="BF47" s="35">
        <v>3</v>
      </c>
    </row>
    <row r="48" spans="1:58" ht="15" customHeight="1" x14ac:dyDescent="0.2">
      <c r="A48" s="269" t="s">
        <v>41</v>
      </c>
      <c r="B48" s="72" t="s">
        <v>286</v>
      </c>
      <c r="C48" s="76">
        <v>105</v>
      </c>
      <c r="D48" s="76"/>
      <c r="E48" s="76"/>
      <c r="F48" s="76"/>
      <c r="G48" s="76"/>
      <c r="H48" s="76">
        <v>1</v>
      </c>
      <c r="I48" s="76"/>
      <c r="J48" s="76"/>
      <c r="K48" s="76"/>
      <c r="L48" s="76"/>
      <c r="M48" s="76"/>
      <c r="N48" s="76">
        <v>1</v>
      </c>
      <c r="O48" s="76"/>
      <c r="P48" s="76"/>
      <c r="Q48" s="76"/>
      <c r="R48" s="76">
        <v>1</v>
      </c>
      <c r="S48" s="76">
        <v>1</v>
      </c>
      <c r="T48" s="76"/>
      <c r="U48" s="76"/>
      <c r="V48" s="76"/>
      <c r="W48" s="76"/>
      <c r="X48" s="76"/>
      <c r="Y48" s="76"/>
      <c r="Z48" s="76">
        <v>2</v>
      </c>
      <c r="AA48" s="76">
        <v>1</v>
      </c>
      <c r="AB48" s="76"/>
      <c r="AC48" s="76">
        <v>2</v>
      </c>
      <c r="AD48" s="76"/>
      <c r="AE48" s="76"/>
      <c r="AF48" s="76"/>
      <c r="AG48" s="76"/>
      <c r="AH48" s="76"/>
      <c r="AI48" s="76"/>
      <c r="AJ48" s="76">
        <v>1</v>
      </c>
      <c r="AK48" s="76"/>
      <c r="AL48" s="76"/>
      <c r="AM48" s="76">
        <v>86</v>
      </c>
      <c r="AN48" s="76">
        <v>1</v>
      </c>
      <c r="AO48" s="76"/>
      <c r="AP48" s="76">
        <v>3</v>
      </c>
      <c r="AQ48" s="76"/>
      <c r="AR48" s="76"/>
      <c r="AS48" s="76">
        <v>1</v>
      </c>
      <c r="AT48" s="76"/>
      <c r="AU48" s="76">
        <v>1</v>
      </c>
      <c r="AV48" s="76">
        <v>1</v>
      </c>
      <c r="AW48" s="76">
        <v>1</v>
      </c>
      <c r="AX48" s="76"/>
      <c r="AY48" s="76"/>
      <c r="AZ48" s="76"/>
      <c r="BA48" s="76"/>
      <c r="BB48" s="76"/>
      <c r="BC48" s="76"/>
      <c r="BD48" s="76"/>
      <c r="BE48" s="76"/>
      <c r="BF48" s="76">
        <v>1</v>
      </c>
    </row>
    <row r="49" spans="1:58" ht="15" customHeight="1" x14ac:dyDescent="0.2">
      <c r="A49" s="270" t="s">
        <v>42</v>
      </c>
      <c r="B49" s="17" t="s">
        <v>307</v>
      </c>
      <c r="C49" s="35">
        <v>55</v>
      </c>
      <c r="D49" s="35"/>
      <c r="E49" s="35"/>
      <c r="F49" s="35"/>
      <c r="G49" s="35">
        <v>1</v>
      </c>
      <c r="H49" s="35"/>
      <c r="I49" s="35"/>
      <c r="J49" s="35"/>
      <c r="K49" s="35"/>
      <c r="L49" s="35"/>
      <c r="M49" s="35"/>
      <c r="N49" s="35">
        <v>1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>
        <v>45</v>
      </c>
      <c r="AO49" s="35"/>
      <c r="AP49" s="35"/>
      <c r="AQ49" s="35"/>
      <c r="AR49" s="35"/>
      <c r="AS49" s="35"/>
      <c r="AT49" s="35"/>
      <c r="AU49" s="35"/>
      <c r="AV49" s="35">
        <v>2</v>
      </c>
      <c r="AW49" s="35">
        <v>4</v>
      </c>
      <c r="AX49" s="35"/>
      <c r="AY49" s="35">
        <v>1</v>
      </c>
      <c r="AZ49" s="35">
        <v>1</v>
      </c>
      <c r="BA49" s="35"/>
      <c r="BB49" s="35"/>
      <c r="BC49" s="35"/>
      <c r="BD49" s="35"/>
      <c r="BE49" s="35"/>
      <c r="BF49" s="35"/>
    </row>
    <row r="50" spans="1:58" ht="15" customHeight="1" x14ac:dyDescent="0.2">
      <c r="A50" s="269" t="s">
        <v>43</v>
      </c>
      <c r="B50" s="72" t="s">
        <v>282</v>
      </c>
      <c r="C50" s="76">
        <v>75</v>
      </c>
      <c r="D50" s="76"/>
      <c r="E50" s="76"/>
      <c r="F50" s="76">
        <v>4</v>
      </c>
      <c r="G50" s="76"/>
      <c r="H50" s="76">
        <v>5</v>
      </c>
      <c r="I50" s="76"/>
      <c r="J50" s="76"/>
      <c r="K50" s="76"/>
      <c r="L50" s="76"/>
      <c r="M50" s="76"/>
      <c r="N50" s="76"/>
      <c r="O50" s="76">
        <v>2</v>
      </c>
      <c r="P50" s="76">
        <v>3</v>
      </c>
      <c r="Q50" s="76"/>
      <c r="R50" s="76">
        <v>1</v>
      </c>
      <c r="S50" s="76"/>
      <c r="T50" s="76"/>
      <c r="U50" s="76"/>
      <c r="V50" s="76">
        <v>1</v>
      </c>
      <c r="W50" s="76"/>
      <c r="X50" s="76"/>
      <c r="Y50" s="76"/>
      <c r="Z50" s="76"/>
      <c r="AA50" s="76"/>
      <c r="AB50" s="76"/>
      <c r="AC50" s="76"/>
      <c r="AD50" s="76">
        <v>3</v>
      </c>
      <c r="AE50" s="76"/>
      <c r="AF50" s="76"/>
      <c r="AG50" s="76"/>
      <c r="AH50" s="76"/>
      <c r="AI50" s="76"/>
      <c r="AJ50" s="76"/>
      <c r="AK50" s="76"/>
      <c r="AL50" s="76">
        <v>1</v>
      </c>
      <c r="AM50" s="76"/>
      <c r="AN50" s="76"/>
      <c r="AO50" s="76">
        <v>38</v>
      </c>
      <c r="AP50" s="76">
        <v>1</v>
      </c>
      <c r="AQ50" s="76"/>
      <c r="AR50" s="76"/>
      <c r="AS50" s="76"/>
      <c r="AT50" s="76"/>
      <c r="AU50" s="76"/>
      <c r="AV50" s="76"/>
      <c r="AW50" s="76">
        <v>5</v>
      </c>
      <c r="AX50" s="76"/>
      <c r="AY50" s="76">
        <v>1</v>
      </c>
      <c r="AZ50" s="76">
        <v>7</v>
      </c>
      <c r="BA50" s="76"/>
      <c r="BB50" s="76"/>
      <c r="BC50" s="76">
        <v>1</v>
      </c>
      <c r="BD50" s="76"/>
      <c r="BE50" s="76">
        <v>2</v>
      </c>
      <c r="BF50" s="76"/>
    </row>
    <row r="51" spans="1:58" ht="15" customHeight="1" x14ac:dyDescent="0.2">
      <c r="A51" s="270" t="s">
        <v>44</v>
      </c>
      <c r="B51" s="17" t="s">
        <v>319</v>
      </c>
      <c r="C51" s="35">
        <v>126</v>
      </c>
      <c r="D51" s="35">
        <v>1</v>
      </c>
      <c r="E51" s="35"/>
      <c r="F51" s="35">
        <v>2</v>
      </c>
      <c r="G51" s="35"/>
      <c r="H51" s="35">
        <v>4</v>
      </c>
      <c r="I51" s="35"/>
      <c r="J51" s="35"/>
      <c r="K51" s="35">
        <v>3</v>
      </c>
      <c r="L51" s="35"/>
      <c r="M51" s="35">
        <v>8</v>
      </c>
      <c r="N51" s="35">
        <v>2</v>
      </c>
      <c r="O51" s="35">
        <v>1</v>
      </c>
      <c r="P51" s="35"/>
      <c r="Q51" s="35">
        <v>1</v>
      </c>
      <c r="R51" s="35"/>
      <c r="S51" s="35"/>
      <c r="T51" s="35"/>
      <c r="U51" s="35"/>
      <c r="V51" s="35"/>
      <c r="W51" s="35"/>
      <c r="X51" s="35">
        <v>3</v>
      </c>
      <c r="Y51" s="35"/>
      <c r="Z51" s="35"/>
      <c r="AA51" s="35"/>
      <c r="AB51" s="35"/>
      <c r="AC51" s="35"/>
      <c r="AD51" s="35"/>
      <c r="AE51" s="35"/>
      <c r="AF51" s="35"/>
      <c r="AG51" s="35"/>
      <c r="AH51" s="35">
        <v>14</v>
      </c>
      <c r="AI51" s="35"/>
      <c r="AJ51" s="35">
        <v>11</v>
      </c>
      <c r="AK51" s="35">
        <v>1</v>
      </c>
      <c r="AL51" s="35"/>
      <c r="AM51" s="35">
        <v>1</v>
      </c>
      <c r="AN51" s="35"/>
      <c r="AO51" s="35"/>
      <c r="AP51" s="35">
        <v>57</v>
      </c>
      <c r="AQ51" s="35"/>
      <c r="AR51" s="35"/>
      <c r="AS51" s="35"/>
      <c r="AT51" s="35">
        <v>1</v>
      </c>
      <c r="AU51" s="35"/>
      <c r="AV51" s="35">
        <v>3</v>
      </c>
      <c r="AW51" s="35">
        <v>3</v>
      </c>
      <c r="AX51" s="35"/>
      <c r="AY51" s="35">
        <v>6</v>
      </c>
      <c r="AZ51" s="35"/>
      <c r="BA51" s="35"/>
      <c r="BB51" s="35">
        <v>3</v>
      </c>
      <c r="BC51" s="35"/>
      <c r="BD51" s="35"/>
      <c r="BE51" s="35">
        <v>1</v>
      </c>
      <c r="BF51" s="35"/>
    </row>
    <row r="52" spans="1:58" ht="15" customHeight="1" x14ac:dyDescent="0.2">
      <c r="A52" s="269" t="s">
        <v>44</v>
      </c>
      <c r="B52" s="72" t="s">
        <v>308</v>
      </c>
      <c r="C52" s="76">
        <v>119</v>
      </c>
      <c r="D52" s="76">
        <v>2</v>
      </c>
      <c r="E52" s="76"/>
      <c r="F52" s="76">
        <v>2</v>
      </c>
      <c r="G52" s="76"/>
      <c r="H52" s="76">
        <v>19</v>
      </c>
      <c r="I52" s="76"/>
      <c r="J52" s="76">
        <v>5</v>
      </c>
      <c r="K52" s="76"/>
      <c r="L52" s="76"/>
      <c r="M52" s="76">
        <v>10</v>
      </c>
      <c r="N52" s="76">
        <v>2</v>
      </c>
      <c r="O52" s="76">
        <v>1</v>
      </c>
      <c r="P52" s="76"/>
      <c r="Q52" s="76">
        <v>5</v>
      </c>
      <c r="R52" s="76"/>
      <c r="S52" s="76"/>
      <c r="T52" s="76"/>
      <c r="U52" s="76">
        <v>1</v>
      </c>
      <c r="V52" s="76"/>
      <c r="W52" s="76"/>
      <c r="X52" s="76">
        <v>4</v>
      </c>
      <c r="Y52" s="76">
        <v>6</v>
      </c>
      <c r="Z52" s="76">
        <v>3</v>
      </c>
      <c r="AA52" s="76"/>
      <c r="AB52" s="76"/>
      <c r="AC52" s="76"/>
      <c r="AD52" s="76"/>
      <c r="AE52" s="76"/>
      <c r="AF52" s="76"/>
      <c r="AG52" s="76"/>
      <c r="AH52" s="76">
        <v>10</v>
      </c>
      <c r="AI52" s="76"/>
      <c r="AJ52" s="76">
        <v>7</v>
      </c>
      <c r="AK52" s="76">
        <v>1</v>
      </c>
      <c r="AL52" s="76"/>
      <c r="AM52" s="76"/>
      <c r="AN52" s="76"/>
      <c r="AO52" s="76"/>
      <c r="AP52" s="76">
        <v>16</v>
      </c>
      <c r="AQ52" s="76"/>
      <c r="AR52" s="76"/>
      <c r="AS52" s="76">
        <v>2</v>
      </c>
      <c r="AT52" s="76"/>
      <c r="AU52" s="76"/>
      <c r="AV52" s="76">
        <v>4</v>
      </c>
      <c r="AW52" s="76"/>
      <c r="AX52" s="76"/>
      <c r="AY52" s="76">
        <v>7</v>
      </c>
      <c r="AZ52" s="76">
        <v>1</v>
      </c>
      <c r="BA52" s="76"/>
      <c r="BB52" s="76">
        <v>1</v>
      </c>
      <c r="BC52" s="76"/>
      <c r="BD52" s="76"/>
      <c r="BE52" s="76">
        <v>4</v>
      </c>
      <c r="BF52" s="76">
        <v>6</v>
      </c>
    </row>
    <row r="53" spans="1:58" ht="15" customHeight="1" x14ac:dyDescent="0.2">
      <c r="A53" s="270" t="s">
        <v>44</v>
      </c>
      <c r="B53" s="17" t="s">
        <v>309</v>
      </c>
      <c r="C53" s="35">
        <v>74</v>
      </c>
      <c r="D53" s="35"/>
      <c r="E53" s="35"/>
      <c r="F53" s="35"/>
      <c r="G53" s="35"/>
      <c r="H53" s="35">
        <v>4</v>
      </c>
      <c r="I53" s="35"/>
      <c r="J53" s="35"/>
      <c r="K53" s="35"/>
      <c r="L53" s="35"/>
      <c r="M53" s="35">
        <v>4</v>
      </c>
      <c r="N53" s="35">
        <v>3</v>
      </c>
      <c r="O53" s="35"/>
      <c r="P53" s="35"/>
      <c r="Q53" s="35">
        <v>3</v>
      </c>
      <c r="R53" s="35"/>
      <c r="S53" s="35"/>
      <c r="T53" s="35"/>
      <c r="U53" s="35"/>
      <c r="V53" s="35"/>
      <c r="W53" s="35"/>
      <c r="X53" s="35">
        <v>1</v>
      </c>
      <c r="Y53" s="35">
        <v>2</v>
      </c>
      <c r="Z53" s="35">
        <v>1</v>
      </c>
      <c r="AA53" s="35">
        <v>1</v>
      </c>
      <c r="AB53" s="35"/>
      <c r="AC53" s="35"/>
      <c r="AD53" s="35"/>
      <c r="AE53" s="35"/>
      <c r="AF53" s="35"/>
      <c r="AG53" s="35">
        <v>1</v>
      </c>
      <c r="AH53" s="35">
        <v>3</v>
      </c>
      <c r="AI53" s="35"/>
      <c r="AJ53" s="35">
        <v>6</v>
      </c>
      <c r="AK53" s="35">
        <v>5</v>
      </c>
      <c r="AL53" s="35"/>
      <c r="AM53" s="35">
        <v>2</v>
      </c>
      <c r="AN53" s="35"/>
      <c r="AO53" s="35"/>
      <c r="AP53" s="35">
        <v>26</v>
      </c>
      <c r="AQ53" s="35"/>
      <c r="AR53" s="35"/>
      <c r="AS53" s="35"/>
      <c r="AT53" s="35"/>
      <c r="AU53" s="35"/>
      <c r="AV53" s="35">
        <v>5</v>
      </c>
      <c r="AW53" s="35"/>
      <c r="AX53" s="35"/>
      <c r="AY53" s="35"/>
      <c r="AZ53" s="35">
        <v>3</v>
      </c>
      <c r="BA53" s="35"/>
      <c r="BB53" s="35"/>
      <c r="BC53" s="35"/>
      <c r="BD53" s="35"/>
      <c r="BE53" s="35">
        <v>1</v>
      </c>
      <c r="BF53" s="35">
        <v>3</v>
      </c>
    </row>
    <row r="54" spans="1:58" ht="15" customHeight="1" x14ac:dyDescent="0.2">
      <c r="A54" s="269" t="s">
        <v>45</v>
      </c>
      <c r="B54" s="72" t="s">
        <v>310</v>
      </c>
      <c r="C54" s="76">
        <v>42</v>
      </c>
      <c r="D54" s="76"/>
      <c r="E54" s="76"/>
      <c r="F54" s="76"/>
      <c r="G54" s="76"/>
      <c r="H54" s="76"/>
      <c r="I54" s="76"/>
      <c r="J54" s="76"/>
      <c r="K54" s="76"/>
      <c r="L54" s="76"/>
      <c r="M54" s="76">
        <v>1</v>
      </c>
      <c r="N54" s="76"/>
      <c r="O54" s="76"/>
      <c r="P54" s="76">
        <v>1</v>
      </c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>
        <v>39</v>
      </c>
      <c r="AR54" s="76"/>
      <c r="AS54" s="76"/>
      <c r="AT54" s="76"/>
      <c r="AU54" s="76"/>
      <c r="AV54" s="76">
        <v>1</v>
      </c>
      <c r="AW54" s="76"/>
      <c r="AX54" s="76"/>
      <c r="AY54" s="76"/>
      <c r="AZ54" s="76"/>
      <c r="BA54" s="76"/>
      <c r="BB54" s="76"/>
      <c r="BC54" s="76"/>
      <c r="BD54" s="76"/>
      <c r="BE54" s="76"/>
      <c r="BF54" s="76"/>
    </row>
    <row r="55" spans="1:58" ht="15" customHeight="1" x14ac:dyDescent="0.2">
      <c r="A55" s="270" t="s">
        <v>46</v>
      </c>
      <c r="B55" s="17" t="s">
        <v>277</v>
      </c>
      <c r="C55" s="35">
        <v>72</v>
      </c>
      <c r="D55" s="35"/>
      <c r="E55" s="35"/>
      <c r="F55" s="35"/>
      <c r="G55" s="35">
        <v>1</v>
      </c>
      <c r="H55" s="35">
        <v>2</v>
      </c>
      <c r="I55" s="35"/>
      <c r="J55" s="35"/>
      <c r="K55" s="35"/>
      <c r="L55" s="35"/>
      <c r="M55" s="35">
        <v>2</v>
      </c>
      <c r="N55" s="35">
        <v>3</v>
      </c>
      <c r="O55" s="35"/>
      <c r="P55" s="35">
        <v>1</v>
      </c>
      <c r="Q55" s="35"/>
      <c r="R55" s="35"/>
      <c r="S55" s="35"/>
      <c r="T55" s="35"/>
      <c r="U55" s="35"/>
      <c r="V55" s="35"/>
      <c r="W55" s="35"/>
      <c r="X55" s="35">
        <v>1</v>
      </c>
      <c r="Y55" s="35"/>
      <c r="Z55" s="35"/>
      <c r="AA55" s="35">
        <v>1</v>
      </c>
      <c r="AB55" s="35"/>
      <c r="AC55" s="35"/>
      <c r="AD55" s="35"/>
      <c r="AE55" s="35"/>
      <c r="AF55" s="35"/>
      <c r="AG55" s="35"/>
      <c r="AH55" s="35">
        <v>1</v>
      </c>
      <c r="AI55" s="35"/>
      <c r="AJ55" s="35">
        <v>1</v>
      </c>
      <c r="AK55" s="35">
        <v>2</v>
      </c>
      <c r="AL55" s="35"/>
      <c r="AM55" s="35">
        <v>2</v>
      </c>
      <c r="AN55" s="35"/>
      <c r="AO55" s="35"/>
      <c r="AP55" s="35"/>
      <c r="AQ55" s="35"/>
      <c r="AR55" s="35"/>
      <c r="AS55" s="35">
        <v>53</v>
      </c>
      <c r="AT55" s="35"/>
      <c r="AU55" s="35"/>
      <c r="AV55" s="35"/>
      <c r="AW55" s="35">
        <v>1</v>
      </c>
      <c r="AX55" s="35"/>
      <c r="AY55" s="35">
        <v>1</v>
      </c>
      <c r="AZ55" s="35"/>
      <c r="BA55" s="35"/>
      <c r="BB55" s="35"/>
      <c r="BC55" s="35"/>
      <c r="BD55" s="35"/>
      <c r="BE55" s="35"/>
      <c r="BF55" s="35"/>
    </row>
    <row r="56" spans="1:58" ht="15" customHeight="1" x14ac:dyDescent="0.2">
      <c r="A56" s="269" t="s">
        <v>47</v>
      </c>
      <c r="B56" s="72" t="s">
        <v>278</v>
      </c>
      <c r="C56" s="76">
        <v>60</v>
      </c>
      <c r="D56" s="76">
        <v>3</v>
      </c>
      <c r="E56" s="76"/>
      <c r="F56" s="76"/>
      <c r="G56" s="76">
        <v>1</v>
      </c>
      <c r="H56" s="76">
        <v>3</v>
      </c>
      <c r="I56" s="76"/>
      <c r="J56" s="76"/>
      <c r="K56" s="76"/>
      <c r="L56" s="76"/>
      <c r="M56" s="76">
        <v>4</v>
      </c>
      <c r="N56" s="76">
        <v>7</v>
      </c>
      <c r="O56" s="76"/>
      <c r="P56" s="76"/>
      <c r="Q56" s="76">
        <v>3</v>
      </c>
      <c r="R56" s="76">
        <v>1</v>
      </c>
      <c r="S56" s="76"/>
      <c r="T56" s="76">
        <v>1</v>
      </c>
      <c r="U56" s="76"/>
      <c r="V56" s="76">
        <v>6</v>
      </c>
      <c r="W56" s="76"/>
      <c r="X56" s="76">
        <v>1</v>
      </c>
      <c r="Y56" s="76"/>
      <c r="Z56" s="76">
        <v>2</v>
      </c>
      <c r="AA56" s="76"/>
      <c r="AB56" s="76">
        <v>3</v>
      </c>
      <c r="AC56" s="76"/>
      <c r="AD56" s="76"/>
      <c r="AE56" s="76"/>
      <c r="AF56" s="76"/>
      <c r="AG56" s="76"/>
      <c r="AH56" s="76">
        <v>2</v>
      </c>
      <c r="AI56" s="76"/>
      <c r="AJ56" s="76">
        <v>2</v>
      </c>
      <c r="AK56" s="76">
        <v>5</v>
      </c>
      <c r="AL56" s="76"/>
      <c r="AM56" s="76">
        <v>1</v>
      </c>
      <c r="AN56" s="76">
        <v>1</v>
      </c>
      <c r="AO56" s="76"/>
      <c r="AP56" s="76"/>
      <c r="AQ56" s="76"/>
      <c r="AR56" s="76"/>
      <c r="AS56" s="76">
        <v>1</v>
      </c>
      <c r="AT56" s="76"/>
      <c r="AU56" s="76">
        <v>6</v>
      </c>
      <c r="AV56" s="76">
        <v>4</v>
      </c>
      <c r="AW56" s="76"/>
      <c r="AX56" s="76"/>
      <c r="AY56" s="76">
        <v>2</v>
      </c>
      <c r="AZ56" s="76"/>
      <c r="BA56" s="76"/>
      <c r="BB56" s="76"/>
      <c r="BC56" s="76"/>
      <c r="BD56" s="76"/>
      <c r="BE56" s="76"/>
      <c r="BF56" s="76">
        <v>1</v>
      </c>
    </row>
    <row r="57" spans="1:58" ht="15" customHeight="1" x14ac:dyDescent="0.2">
      <c r="A57" s="270" t="s">
        <v>47</v>
      </c>
      <c r="B57" s="17" t="s">
        <v>287</v>
      </c>
      <c r="C57" s="35">
        <v>89</v>
      </c>
      <c r="D57" s="35">
        <v>1</v>
      </c>
      <c r="E57" s="35"/>
      <c r="F57" s="35"/>
      <c r="G57" s="35">
        <v>34</v>
      </c>
      <c r="H57" s="35"/>
      <c r="I57" s="35"/>
      <c r="J57" s="35"/>
      <c r="K57" s="35"/>
      <c r="L57" s="35"/>
      <c r="M57" s="35">
        <v>1</v>
      </c>
      <c r="N57" s="35">
        <v>2</v>
      </c>
      <c r="O57" s="35"/>
      <c r="P57" s="35"/>
      <c r="Q57" s="35"/>
      <c r="R57" s="35"/>
      <c r="S57" s="35"/>
      <c r="T57" s="35">
        <v>1</v>
      </c>
      <c r="U57" s="35"/>
      <c r="V57" s="35">
        <v>1</v>
      </c>
      <c r="W57" s="35"/>
      <c r="X57" s="35"/>
      <c r="Y57" s="35"/>
      <c r="Z57" s="35"/>
      <c r="AA57" s="35"/>
      <c r="AB57" s="35">
        <v>1</v>
      </c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>
        <v>47</v>
      </c>
      <c r="AV57" s="35">
        <v>1</v>
      </c>
      <c r="AW57" s="35"/>
      <c r="AX57" s="35"/>
      <c r="AY57" s="35"/>
      <c r="AZ57" s="35"/>
      <c r="BA57" s="35"/>
      <c r="BB57" s="35"/>
      <c r="BC57" s="35"/>
      <c r="BD57" s="35"/>
      <c r="BE57" s="35"/>
      <c r="BF57" s="35"/>
    </row>
    <row r="58" spans="1:58" ht="15" customHeight="1" x14ac:dyDescent="0.2">
      <c r="A58" s="269" t="s">
        <v>48</v>
      </c>
      <c r="B58" s="72" t="s">
        <v>264</v>
      </c>
      <c r="C58" s="76">
        <v>104</v>
      </c>
      <c r="D58" s="76"/>
      <c r="E58" s="76"/>
      <c r="F58" s="76"/>
      <c r="G58" s="76">
        <v>1</v>
      </c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>
        <v>1</v>
      </c>
      <c r="W58" s="76"/>
      <c r="X58" s="76"/>
      <c r="Y58" s="76"/>
      <c r="Z58" s="76">
        <v>1</v>
      </c>
      <c r="AA58" s="76"/>
      <c r="AB58" s="76"/>
      <c r="AC58" s="76"/>
      <c r="AD58" s="76"/>
      <c r="AE58" s="76"/>
      <c r="AF58" s="76"/>
      <c r="AG58" s="76"/>
      <c r="AH58" s="76"/>
      <c r="AI58" s="76">
        <v>1</v>
      </c>
      <c r="AJ58" s="76"/>
      <c r="AK58" s="76"/>
      <c r="AL58" s="76"/>
      <c r="AM58" s="76">
        <v>1</v>
      </c>
      <c r="AN58" s="76"/>
      <c r="AO58" s="76"/>
      <c r="AP58" s="76"/>
      <c r="AQ58" s="76"/>
      <c r="AR58" s="76"/>
      <c r="AS58" s="76">
        <v>1</v>
      </c>
      <c r="AT58" s="76"/>
      <c r="AU58" s="76"/>
      <c r="AV58" s="76">
        <v>97</v>
      </c>
      <c r="AW58" s="76">
        <v>1</v>
      </c>
      <c r="AX58" s="76"/>
      <c r="AY58" s="76"/>
      <c r="AZ58" s="76"/>
      <c r="BA58" s="76"/>
      <c r="BB58" s="76"/>
      <c r="BC58" s="76"/>
      <c r="BD58" s="76"/>
      <c r="BE58" s="76"/>
      <c r="BF58" s="76"/>
    </row>
    <row r="59" spans="1:58" ht="15" customHeight="1" x14ac:dyDescent="0.2">
      <c r="A59" s="270" t="s">
        <v>48</v>
      </c>
      <c r="B59" s="17" t="s">
        <v>312</v>
      </c>
      <c r="C59" s="35">
        <v>100</v>
      </c>
      <c r="D59" s="35"/>
      <c r="E59" s="35"/>
      <c r="F59" s="35"/>
      <c r="G59" s="35"/>
      <c r="H59" s="35"/>
      <c r="I59" s="35">
        <v>1</v>
      </c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>
        <v>1</v>
      </c>
      <c r="AO59" s="35"/>
      <c r="AP59" s="35"/>
      <c r="AQ59" s="35"/>
      <c r="AR59" s="35"/>
      <c r="AS59" s="35"/>
      <c r="AT59" s="35"/>
      <c r="AU59" s="35"/>
      <c r="AV59" s="35">
        <v>94</v>
      </c>
      <c r="AW59" s="35">
        <v>1</v>
      </c>
      <c r="AX59" s="35"/>
      <c r="AY59" s="35"/>
      <c r="AZ59" s="35"/>
      <c r="BA59" s="35"/>
      <c r="BB59" s="35"/>
      <c r="BC59" s="35"/>
      <c r="BD59" s="35"/>
      <c r="BE59" s="35"/>
      <c r="BF59" s="35">
        <v>3</v>
      </c>
    </row>
    <row r="60" spans="1:58" ht="15" customHeight="1" x14ac:dyDescent="0.2">
      <c r="A60" s="269" t="s">
        <v>48</v>
      </c>
      <c r="B60" s="72" t="s">
        <v>313</v>
      </c>
      <c r="C60" s="76">
        <v>99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>
        <v>99</v>
      </c>
      <c r="AW60" s="76"/>
      <c r="AX60" s="76"/>
      <c r="AY60" s="76"/>
      <c r="AZ60" s="76"/>
      <c r="BA60" s="76"/>
      <c r="BB60" s="76"/>
      <c r="BC60" s="76"/>
      <c r="BD60" s="76"/>
      <c r="BE60" s="76"/>
      <c r="BF60" s="76"/>
    </row>
    <row r="61" spans="1:58" ht="15" customHeight="1" x14ac:dyDescent="0.2">
      <c r="A61" s="270" t="s">
        <v>49</v>
      </c>
      <c r="B61" s="17" t="s">
        <v>283</v>
      </c>
      <c r="C61" s="35">
        <v>78</v>
      </c>
      <c r="D61" s="35"/>
      <c r="E61" s="35"/>
      <c r="F61" s="35">
        <v>3</v>
      </c>
      <c r="G61" s="35"/>
      <c r="H61" s="35">
        <v>16</v>
      </c>
      <c r="I61" s="35"/>
      <c r="J61" s="35"/>
      <c r="K61" s="35"/>
      <c r="L61" s="35"/>
      <c r="M61" s="35">
        <v>1</v>
      </c>
      <c r="N61" s="35">
        <v>1</v>
      </c>
      <c r="O61" s="35"/>
      <c r="P61" s="35">
        <v>4</v>
      </c>
      <c r="Q61" s="35">
        <v>2</v>
      </c>
      <c r="R61" s="35"/>
      <c r="S61" s="35">
        <v>1</v>
      </c>
      <c r="T61" s="35"/>
      <c r="U61" s="35"/>
      <c r="V61" s="35"/>
      <c r="W61" s="35"/>
      <c r="X61" s="35">
        <v>3</v>
      </c>
      <c r="Y61" s="35"/>
      <c r="Z61" s="35"/>
      <c r="AA61" s="35"/>
      <c r="AB61" s="35"/>
      <c r="AC61" s="35">
        <v>2</v>
      </c>
      <c r="AD61" s="35"/>
      <c r="AE61" s="35"/>
      <c r="AF61" s="35"/>
      <c r="AG61" s="35">
        <v>1</v>
      </c>
      <c r="AH61" s="35"/>
      <c r="AI61" s="35"/>
      <c r="AJ61" s="35">
        <v>1</v>
      </c>
      <c r="AK61" s="35"/>
      <c r="AL61" s="35"/>
      <c r="AM61" s="35"/>
      <c r="AN61" s="35"/>
      <c r="AO61" s="35">
        <v>4</v>
      </c>
      <c r="AP61" s="35"/>
      <c r="AQ61" s="35"/>
      <c r="AR61" s="35"/>
      <c r="AS61" s="35"/>
      <c r="AT61" s="35">
        <v>1</v>
      </c>
      <c r="AU61" s="35"/>
      <c r="AV61" s="35">
        <v>4</v>
      </c>
      <c r="AW61" s="35">
        <v>29</v>
      </c>
      <c r="AX61" s="35"/>
      <c r="AY61" s="35">
        <v>1</v>
      </c>
      <c r="AZ61" s="35">
        <v>3</v>
      </c>
      <c r="BA61" s="35"/>
      <c r="BB61" s="35"/>
      <c r="BC61" s="35">
        <v>1</v>
      </c>
      <c r="BD61" s="35"/>
      <c r="BE61" s="35"/>
      <c r="BF61" s="35"/>
    </row>
    <row r="62" spans="1:58" ht="15" customHeight="1" x14ac:dyDescent="0.2">
      <c r="A62" s="269" t="s">
        <v>50</v>
      </c>
      <c r="B62" s="72" t="s">
        <v>316</v>
      </c>
      <c r="C62" s="76">
        <v>93</v>
      </c>
      <c r="D62" s="76"/>
      <c r="E62" s="76"/>
      <c r="F62" s="76">
        <v>1</v>
      </c>
      <c r="G62" s="76"/>
      <c r="H62" s="76">
        <v>2</v>
      </c>
      <c r="I62" s="76"/>
      <c r="J62" s="76"/>
      <c r="K62" s="76"/>
      <c r="L62" s="76"/>
      <c r="M62" s="76">
        <v>2</v>
      </c>
      <c r="N62" s="76">
        <v>1</v>
      </c>
      <c r="O62" s="76"/>
      <c r="P62" s="76">
        <v>1</v>
      </c>
      <c r="Q62" s="76">
        <v>1</v>
      </c>
      <c r="R62" s="76"/>
      <c r="S62" s="76"/>
      <c r="T62" s="76"/>
      <c r="U62" s="76"/>
      <c r="V62" s="76"/>
      <c r="W62" s="76">
        <v>1</v>
      </c>
      <c r="X62" s="76">
        <v>3</v>
      </c>
      <c r="Y62" s="76"/>
      <c r="Z62" s="76"/>
      <c r="AA62" s="76"/>
      <c r="AB62" s="76"/>
      <c r="AC62" s="76"/>
      <c r="AD62" s="76"/>
      <c r="AE62" s="76"/>
      <c r="AF62" s="76"/>
      <c r="AG62" s="76"/>
      <c r="AH62" s="76">
        <v>1</v>
      </c>
      <c r="AI62" s="76"/>
      <c r="AJ62" s="76">
        <v>2</v>
      </c>
      <c r="AK62" s="76">
        <v>1</v>
      </c>
      <c r="AL62" s="76"/>
      <c r="AM62" s="76">
        <v>1</v>
      </c>
      <c r="AN62" s="76"/>
      <c r="AO62" s="76"/>
      <c r="AP62" s="76">
        <v>4</v>
      </c>
      <c r="AQ62" s="76"/>
      <c r="AR62" s="76"/>
      <c r="AS62" s="76"/>
      <c r="AT62" s="76"/>
      <c r="AU62" s="76">
        <v>1</v>
      </c>
      <c r="AV62" s="76">
        <v>1</v>
      </c>
      <c r="AW62" s="76">
        <v>6</v>
      </c>
      <c r="AX62" s="76">
        <v>1</v>
      </c>
      <c r="AY62" s="76">
        <v>63</v>
      </c>
      <c r="AZ62" s="76"/>
      <c r="BA62" s="76"/>
      <c r="BB62" s="76"/>
      <c r="BC62" s="76"/>
      <c r="BD62" s="76"/>
      <c r="BE62" s="76"/>
      <c r="BF62" s="76"/>
    </row>
    <row r="63" spans="1:58" ht="15" customHeight="1" x14ac:dyDescent="0.2">
      <c r="A63" s="270" t="s">
        <v>51</v>
      </c>
      <c r="B63" s="17" t="s">
        <v>315</v>
      </c>
      <c r="C63" s="35">
        <v>63</v>
      </c>
      <c r="D63" s="35"/>
      <c r="E63" s="35">
        <v>1</v>
      </c>
      <c r="F63" s="35">
        <v>2</v>
      </c>
      <c r="G63" s="35"/>
      <c r="H63" s="35"/>
      <c r="I63" s="35"/>
      <c r="J63" s="35"/>
      <c r="K63" s="35"/>
      <c r="L63" s="35"/>
      <c r="M63" s="35"/>
      <c r="N63" s="35"/>
      <c r="O63" s="35">
        <v>1</v>
      </c>
      <c r="P63" s="35">
        <v>1</v>
      </c>
      <c r="Q63" s="35"/>
      <c r="R63" s="35"/>
      <c r="S63" s="35"/>
      <c r="T63" s="35"/>
      <c r="U63" s="35"/>
      <c r="V63" s="35"/>
      <c r="W63" s="35"/>
      <c r="X63" s="35"/>
      <c r="Y63" s="35">
        <v>1</v>
      </c>
      <c r="Z63" s="35"/>
      <c r="AA63" s="35"/>
      <c r="AB63" s="35"/>
      <c r="AC63" s="35"/>
      <c r="AD63" s="35">
        <v>3</v>
      </c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>
        <v>53</v>
      </c>
      <c r="BA63" s="35"/>
      <c r="BB63" s="35"/>
      <c r="BC63" s="35"/>
      <c r="BD63" s="35"/>
      <c r="BE63" s="35">
        <v>1</v>
      </c>
      <c r="BF63" s="35"/>
    </row>
    <row r="64" spans="1:58" ht="15" customHeight="1" x14ac:dyDescent="0.2">
      <c r="A64" s="269" t="s">
        <v>52</v>
      </c>
      <c r="B64" s="72" t="s">
        <v>276</v>
      </c>
      <c r="C64" s="76">
        <v>80</v>
      </c>
      <c r="D64" s="76"/>
      <c r="E64" s="76">
        <v>1</v>
      </c>
      <c r="F64" s="76"/>
      <c r="G64" s="76"/>
      <c r="H64" s="76">
        <v>3</v>
      </c>
      <c r="I64" s="76">
        <v>1</v>
      </c>
      <c r="J64" s="76">
        <v>1</v>
      </c>
      <c r="K64" s="76"/>
      <c r="L64" s="76"/>
      <c r="M64" s="76">
        <v>1</v>
      </c>
      <c r="N64" s="76"/>
      <c r="O64" s="76"/>
      <c r="P64" s="76"/>
      <c r="Q64" s="76">
        <v>10</v>
      </c>
      <c r="R64" s="76">
        <v>3</v>
      </c>
      <c r="S64" s="76">
        <v>2</v>
      </c>
      <c r="T64" s="76"/>
      <c r="U64" s="76"/>
      <c r="V64" s="76"/>
      <c r="W64" s="76"/>
      <c r="X64" s="76"/>
      <c r="Y64" s="76"/>
      <c r="Z64" s="76">
        <v>1</v>
      </c>
      <c r="AA64" s="76">
        <v>4</v>
      </c>
      <c r="AB64" s="76"/>
      <c r="AC64" s="76">
        <v>2</v>
      </c>
      <c r="AD64" s="76"/>
      <c r="AE64" s="76">
        <v>1</v>
      </c>
      <c r="AF64" s="76">
        <v>1</v>
      </c>
      <c r="AG64" s="76"/>
      <c r="AH64" s="76"/>
      <c r="AI64" s="76"/>
      <c r="AJ64" s="76"/>
      <c r="AK64" s="76"/>
      <c r="AL64" s="76"/>
      <c r="AM64" s="76">
        <v>3</v>
      </c>
      <c r="AN64" s="76"/>
      <c r="AO64" s="76">
        <v>1</v>
      </c>
      <c r="AP64" s="76"/>
      <c r="AQ64" s="76"/>
      <c r="AR64" s="76"/>
      <c r="AS64" s="76"/>
      <c r="AT64" s="76"/>
      <c r="AU64" s="76"/>
      <c r="AV64" s="76"/>
      <c r="AW64" s="76">
        <v>1</v>
      </c>
      <c r="AX64" s="76"/>
      <c r="AY64" s="76"/>
      <c r="AZ64" s="76">
        <v>1</v>
      </c>
      <c r="BA64" s="76"/>
      <c r="BB64" s="76">
        <v>41</v>
      </c>
      <c r="BC64" s="76"/>
      <c r="BD64" s="76"/>
      <c r="BE64" s="76"/>
      <c r="BF64" s="76">
        <v>2</v>
      </c>
    </row>
    <row r="65" spans="1:59" ht="15" customHeight="1" x14ac:dyDescent="0.2">
      <c r="A65" s="270" t="s">
        <v>53</v>
      </c>
      <c r="B65" s="17" t="s">
        <v>317</v>
      </c>
      <c r="C65" s="35">
        <v>60</v>
      </c>
      <c r="D65" s="35"/>
      <c r="E65" s="35"/>
      <c r="F65" s="35"/>
      <c r="G65" s="35">
        <v>1</v>
      </c>
      <c r="H65" s="35"/>
      <c r="I65" s="35"/>
      <c r="J65" s="35"/>
      <c r="K65" s="35"/>
      <c r="L65" s="35"/>
      <c r="M65" s="35">
        <v>1</v>
      </c>
      <c r="N65" s="35"/>
      <c r="O65" s="35"/>
      <c r="P65" s="35"/>
      <c r="Q65" s="35">
        <v>1</v>
      </c>
      <c r="R65" s="35"/>
      <c r="S65" s="35"/>
      <c r="T65" s="35"/>
      <c r="U65" s="35"/>
      <c r="V65" s="35"/>
      <c r="W65" s="35"/>
      <c r="X65" s="35">
        <v>1</v>
      </c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>
        <v>1</v>
      </c>
      <c r="AJ65" s="35"/>
      <c r="AK65" s="35">
        <v>2</v>
      </c>
      <c r="AL65" s="35"/>
      <c r="AM65" s="35">
        <v>2</v>
      </c>
      <c r="AN65" s="35"/>
      <c r="AO65" s="35"/>
      <c r="AP65" s="35">
        <v>2</v>
      </c>
      <c r="AQ65" s="35"/>
      <c r="AR65" s="35"/>
      <c r="AS65" s="35"/>
      <c r="AT65" s="35"/>
      <c r="AU65" s="35">
        <v>1</v>
      </c>
      <c r="AV65" s="35"/>
      <c r="AW65" s="35">
        <v>1</v>
      </c>
      <c r="AX65" s="35"/>
      <c r="AY65" s="35">
        <v>4</v>
      </c>
      <c r="AZ65" s="35"/>
      <c r="BA65" s="35">
        <v>43</v>
      </c>
      <c r="BB65" s="35"/>
      <c r="BC65" s="35"/>
      <c r="BD65" s="35"/>
      <c r="BE65" s="35"/>
      <c r="BF65" s="35"/>
    </row>
    <row r="66" spans="1:59" ht="13.5" thickBot="1" x14ac:dyDescent="0.25">
      <c r="A66" s="320"/>
      <c r="B66" s="320" t="s">
        <v>262</v>
      </c>
      <c r="C66" s="321">
        <v>5483</v>
      </c>
      <c r="D66" s="322">
        <v>54</v>
      </c>
      <c r="E66" s="322">
        <v>7</v>
      </c>
      <c r="F66" s="322">
        <v>112</v>
      </c>
      <c r="G66" s="322">
        <v>50</v>
      </c>
      <c r="H66" s="322">
        <v>686</v>
      </c>
      <c r="I66" s="322">
        <v>66</v>
      </c>
      <c r="J66" s="322">
        <v>52</v>
      </c>
      <c r="K66" s="322">
        <v>4</v>
      </c>
      <c r="L66" s="322">
        <v>3</v>
      </c>
      <c r="M66" s="322">
        <v>367</v>
      </c>
      <c r="N66" s="322">
        <v>158</v>
      </c>
      <c r="O66" s="322">
        <v>25</v>
      </c>
      <c r="P66" s="322">
        <v>36</v>
      </c>
      <c r="Q66" s="322">
        <v>253</v>
      </c>
      <c r="R66" s="322">
        <v>118</v>
      </c>
      <c r="S66" s="322">
        <v>69</v>
      </c>
      <c r="T66" s="322">
        <v>35</v>
      </c>
      <c r="U66" s="322">
        <v>85</v>
      </c>
      <c r="V66" s="322">
        <v>74</v>
      </c>
      <c r="W66" s="322">
        <v>20</v>
      </c>
      <c r="X66" s="322">
        <v>108</v>
      </c>
      <c r="Y66" s="322">
        <v>97</v>
      </c>
      <c r="Z66" s="322">
        <v>203</v>
      </c>
      <c r="AA66" s="322">
        <v>101</v>
      </c>
      <c r="AB66" s="322">
        <v>43</v>
      </c>
      <c r="AC66" s="322">
        <v>98</v>
      </c>
      <c r="AD66" s="322">
        <v>11</v>
      </c>
      <c r="AE66" s="322">
        <v>42</v>
      </c>
      <c r="AF66" s="322">
        <v>44</v>
      </c>
      <c r="AG66" s="322">
        <v>16</v>
      </c>
      <c r="AH66" s="322">
        <v>189</v>
      </c>
      <c r="AI66" s="322">
        <v>24</v>
      </c>
      <c r="AJ66" s="322">
        <v>325</v>
      </c>
      <c r="AK66" s="322">
        <v>170</v>
      </c>
      <c r="AL66" s="322">
        <v>18</v>
      </c>
      <c r="AM66" s="322">
        <v>151</v>
      </c>
      <c r="AN66" s="322">
        <v>60</v>
      </c>
      <c r="AO66" s="322">
        <v>58</v>
      </c>
      <c r="AP66" s="322">
        <v>171</v>
      </c>
      <c r="AQ66" s="322">
        <v>40</v>
      </c>
      <c r="AR66" s="322">
        <v>9</v>
      </c>
      <c r="AS66" s="322">
        <v>67</v>
      </c>
      <c r="AT66" s="322">
        <v>13</v>
      </c>
      <c r="AU66" s="322">
        <v>77</v>
      </c>
      <c r="AV66" s="322">
        <v>385</v>
      </c>
      <c r="AW66" s="322">
        <v>119</v>
      </c>
      <c r="AX66" s="322">
        <v>6</v>
      </c>
      <c r="AY66" s="322">
        <v>139</v>
      </c>
      <c r="AZ66" s="322">
        <v>111</v>
      </c>
      <c r="BA66" s="322">
        <v>44</v>
      </c>
      <c r="BB66" s="322">
        <v>81</v>
      </c>
      <c r="BC66" s="322">
        <v>12</v>
      </c>
      <c r="BD66" s="322">
        <v>1</v>
      </c>
      <c r="BE66" s="322">
        <v>111</v>
      </c>
      <c r="BF66" s="322">
        <v>65</v>
      </c>
    </row>
    <row r="68" spans="1:59" x14ac:dyDescent="0.2">
      <c r="A68" s="11" t="s">
        <v>258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E68" s="11"/>
      <c r="BG68" s="11"/>
    </row>
    <row r="69" spans="1:59" x14ac:dyDescent="0.2">
      <c r="A69" s="310" t="s">
        <v>359</v>
      </c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  <c r="AI69" s="310"/>
      <c r="AJ69" s="310"/>
      <c r="AK69" s="310"/>
      <c r="AL69" s="310"/>
      <c r="AM69" s="310"/>
      <c r="AN69" s="310"/>
      <c r="AO69" s="310"/>
      <c r="AP69" s="310"/>
      <c r="AQ69" s="310"/>
      <c r="AR69" s="310"/>
      <c r="AS69" s="310"/>
      <c r="AT69" s="310"/>
      <c r="AU69" s="310"/>
      <c r="AV69" s="310"/>
      <c r="BE69" s="310"/>
      <c r="BG69" s="310"/>
    </row>
  </sheetData>
  <pageMargins left="0.5" right="0.5" top="0.25" bottom="0.25" header="0.25" footer="0.25"/>
  <pageSetup scale="57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zoomScaleNormal="100" zoomScaleSheetLayoutView="100" workbookViewId="0">
      <selection sqref="A1:H1"/>
    </sheetView>
  </sheetViews>
  <sheetFormatPr defaultColWidth="9.140625" defaultRowHeight="12.75" x14ac:dyDescent="0.25"/>
  <cols>
    <col min="1" max="1" width="8" style="270" bestFit="1" customWidth="1"/>
    <col min="2" max="2" width="58.7109375" style="17" bestFit="1" customWidth="1"/>
    <col min="3" max="3" width="11.7109375" style="341" customWidth="1"/>
    <col min="4" max="4" width="11.42578125" style="341" customWidth="1"/>
    <col min="5" max="5" width="12.28515625" style="17" customWidth="1"/>
    <col min="6" max="7" width="10.7109375" style="341" customWidth="1"/>
    <col min="8" max="8" width="10.7109375" style="17" customWidth="1"/>
    <col min="9" max="9" width="9.140625" style="19"/>
    <col min="10" max="16384" width="9.140625" style="17"/>
  </cols>
  <sheetData>
    <row r="1" spans="1:9" x14ac:dyDescent="0.25">
      <c r="A1" s="382" t="s">
        <v>324</v>
      </c>
      <c r="B1" s="382"/>
      <c r="C1" s="382"/>
      <c r="D1" s="382"/>
      <c r="E1" s="382"/>
      <c r="F1" s="382"/>
      <c r="G1" s="382"/>
      <c r="H1" s="382"/>
    </row>
    <row r="3" spans="1:9" s="6" customFormat="1" ht="26.25" thickBot="1" x14ac:dyDescent="0.25">
      <c r="A3" s="315" t="s">
        <v>16</v>
      </c>
      <c r="B3" s="315" t="s">
        <v>162</v>
      </c>
      <c r="C3" s="316" t="s">
        <v>236</v>
      </c>
      <c r="D3" s="316" t="s">
        <v>237</v>
      </c>
      <c r="E3" s="328" t="s">
        <v>157</v>
      </c>
      <c r="F3" s="316" t="s">
        <v>238</v>
      </c>
      <c r="G3" s="316" t="s">
        <v>239</v>
      </c>
      <c r="H3" s="328" t="s">
        <v>158</v>
      </c>
      <c r="I3" s="329"/>
    </row>
    <row r="4" spans="1:9" x14ac:dyDescent="0.25">
      <c r="A4" s="270" t="s">
        <v>17</v>
      </c>
      <c r="B4" s="17" t="s">
        <v>184</v>
      </c>
      <c r="C4" s="35">
        <v>680</v>
      </c>
      <c r="D4" s="35">
        <v>101</v>
      </c>
      <c r="E4" s="38">
        <v>0.14852941176470588</v>
      </c>
      <c r="F4" s="35">
        <v>58</v>
      </c>
      <c r="G4" s="35">
        <v>38</v>
      </c>
      <c r="H4" s="38">
        <v>0.65517241379310343</v>
      </c>
    </row>
    <row r="5" spans="1:9" x14ac:dyDescent="0.25">
      <c r="A5" s="269" t="s">
        <v>18</v>
      </c>
      <c r="B5" s="72" t="s">
        <v>144</v>
      </c>
      <c r="C5" s="76">
        <v>3658</v>
      </c>
      <c r="D5" s="76">
        <v>206</v>
      </c>
      <c r="E5" s="75">
        <v>5.6314926189174414E-2</v>
      </c>
      <c r="F5" s="76">
        <v>75</v>
      </c>
      <c r="G5" s="257">
        <v>26</v>
      </c>
      <c r="H5" s="75">
        <v>0.34666666666666668</v>
      </c>
    </row>
    <row r="6" spans="1:9" x14ac:dyDescent="0.25">
      <c r="A6" s="270" t="s">
        <v>18</v>
      </c>
      <c r="B6" s="260" t="s">
        <v>245</v>
      </c>
      <c r="C6" s="35">
        <v>3120</v>
      </c>
      <c r="D6" s="35">
        <v>190</v>
      </c>
      <c r="E6" s="38">
        <v>6.0897435897435896E-2</v>
      </c>
      <c r="F6" s="35">
        <v>112</v>
      </c>
      <c r="G6" s="256">
        <v>29</v>
      </c>
      <c r="H6" s="38">
        <v>0.25892857142857145</v>
      </c>
    </row>
    <row r="7" spans="1:9" x14ac:dyDescent="0.25">
      <c r="A7" s="269" t="s">
        <v>19</v>
      </c>
      <c r="B7" s="72" t="s">
        <v>244</v>
      </c>
      <c r="C7" s="76">
        <v>1987</v>
      </c>
      <c r="D7" s="76">
        <v>1080</v>
      </c>
      <c r="E7" s="75">
        <v>0.54353296426774034</v>
      </c>
      <c r="F7" s="76">
        <v>88</v>
      </c>
      <c r="G7" s="330">
        <v>82</v>
      </c>
      <c r="H7" s="75">
        <v>0.93181818181818177</v>
      </c>
    </row>
    <row r="8" spans="1:9" x14ac:dyDescent="0.25">
      <c r="A8" s="270" t="s">
        <v>19</v>
      </c>
      <c r="B8" s="260" t="s">
        <v>243</v>
      </c>
      <c r="C8" s="35">
        <v>1808</v>
      </c>
      <c r="D8" s="35">
        <v>947</v>
      </c>
      <c r="E8" s="38">
        <v>0.52378318584070793</v>
      </c>
      <c r="F8" s="35">
        <v>87</v>
      </c>
      <c r="G8" s="331">
        <v>72</v>
      </c>
      <c r="H8" s="38">
        <v>0.82758620689655171</v>
      </c>
    </row>
    <row r="9" spans="1:9" x14ac:dyDescent="0.25">
      <c r="A9" s="269" t="s">
        <v>19</v>
      </c>
      <c r="B9" s="72" t="s">
        <v>185</v>
      </c>
      <c r="C9" s="76">
        <v>2029</v>
      </c>
      <c r="D9" s="76">
        <v>732</v>
      </c>
      <c r="E9" s="75">
        <v>0.36076885165105965</v>
      </c>
      <c r="F9" s="76">
        <v>94</v>
      </c>
      <c r="G9" s="330">
        <v>51</v>
      </c>
      <c r="H9" s="75">
        <v>0.54255319148936165</v>
      </c>
    </row>
    <row r="10" spans="1:9" x14ac:dyDescent="0.25">
      <c r="A10" s="270" t="s">
        <v>19</v>
      </c>
      <c r="B10" s="317" t="s">
        <v>143</v>
      </c>
      <c r="C10" s="35">
        <v>3164</v>
      </c>
      <c r="D10" s="35">
        <v>1212</v>
      </c>
      <c r="E10" s="38">
        <v>0.38305941845764857</v>
      </c>
      <c r="F10" s="35">
        <v>137</v>
      </c>
      <c r="G10" s="331">
        <v>104</v>
      </c>
      <c r="H10" s="38">
        <v>0.75912408759124084</v>
      </c>
    </row>
    <row r="11" spans="1:9" x14ac:dyDescent="0.25">
      <c r="A11" s="269" t="s">
        <v>19</v>
      </c>
      <c r="B11" s="17" t="s">
        <v>186</v>
      </c>
      <c r="C11" s="35">
        <v>3515</v>
      </c>
      <c r="D11" s="35">
        <v>1251</v>
      </c>
      <c r="E11" s="38">
        <v>0.35590327169274538</v>
      </c>
      <c r="F11" s="35">
        <v>137</v>
      </c>
      <c r="G11" s="331">
        <v>102</v>
      </c>
      <c r="H11" s="38">
        <v>0.74452554744525545</v>
      </c>
    </row>
    <row r="12" spans="1:9" x14ac:dyDescent="0.25">
      <c r="A12" s="270" t="s">
        <v>19</v>
      </c>
      <c r="B12" s="17" t="s">
        <v>187</v>
      </c>
      <c r="C12" s="35">
        <v>2691</v>
      </c>
      <c r="D12" s="35">
        <v>1142</v>
      </c>
      <c r="E12" s="38">
        <v>0.42437755481233741</v>
      </c>
      <c r="F12" s="35">
        <v>67</v>
      </c>
      <c r="G12" s="331">
        <v>41</v>
      </c>
      <c r="H12" s="38">
        <v>0.61194029850746268</v>
      </c>
    </row>
    <row r="13" spans="1:9" x14ac:dyDescent="0.25">
      <c r="A13" s="269" t="s">
        <v>20</v>
      </c>
      <c r="B13" s="72" t="s">
        <v>188</v>
      </c>
      <c r="C13" s="76">
        <v>1558</v>
      </c>
      <c r="D13" s="76">
        <v>148</v>
      </c>
      <c r="E13" s="75">
        <v>9.4993581514762518E-2</v>
      </c>
      <c r="F13" s="76">
        <v>80</v>
      </c>
      <c r="G13" s="257">
        <v>44</v>
      </c>
      <c r="H13" s="75">
        <v>0.55000000000000004</v>
      </c>
    </row>
    <row r="14" spans="1:9" x14ac:dyDescent="0.25">
      <c r="A14" s="270" t="s">
        <v>360</v>
      </c>
      <c r="B14" s="17" t="s">
        <v>189</v>
      </c>
      <c r="C14" s="35">
        <v>1236</v>
      </c>
      <c r="D14" s="35">
        <v>93</v>
      </c>
      <c r="E14" s="38">
        <v>7.5242718446601936E-2</v>
      </c>
      <c r="F14" s="35">
        <v>40</v>
      </c>
      <c r="G14" s="256">
        <v>24</v>
      </c>
      <c r="H14" s="38">
        <v>0.6</v>
      </c>
    </row>
    <row r="15" spans="1:9" x14ac:dyDescent="0.25">
      <c r="A15" s="269" t="s">
        <v>22</v>
      </c>
      <c r="B15" s="72" t="s">
        <v>190</v>
      </c>
      <c r="C15" s="76">
        <v>2386</v>
      </c>
      <c r="D15" s="76">
        <v>7</v>
      </c>
      <c r="E15" s="75">
        <v>2.933780385582565E-3</v>
      </c>
      <c r="F15" s="76">
        <v>75</v>
      </c>
      <c r="G15" s="257">
        <v>2</v>
      </c>
      <c r="H15" s="75">
        <v>2.6666666666666668E-2</v>
      </c>
    </row>
    <row r="16" spans="1:9" x14ac:dyDescent="0.25">
      <c r="A16" s="270" t="s">
        <v>23</v>
      </c>
      <c r="B16" s="17" t="s">
        <v>191</v>
      </c>
      <c r="C16" s="35">
        <v>3098</v>
      </c>
      <c r="D16" s="35">
        <v>618</v>
      </c>
      <c r="E16" s="38">
        <v>0.19948353776630084</v>
      </c>
      <c r="F16" s="35">
        <v>104</v>
      </c>
      <c r="G16" s="256">
        <v>65</v>
      </c>
      <c r="H16" s="38">
        <v>0.625</v>
      </c>
    </row>
    <row r="17" spans="1:9" x14ac:dyDescent="0.25">
      <c r="A17" s="269" t="s">
        <v>23</v>
      </c>
      <c r="B17" s="72" t="s">
        <v>192</v>
      </c>
      <c r="C17" s="76">
        <v>1526</v>
      </c>
      <c r="D17" s="76">
        <v>617</v>
      </c>
      <c r="E17" s="75">
        <v>0.40432503276539972</v>
      </c>
      <c r="F17" s="76">
        <v>82</v>
      </c>
      <c r="G17" s="257">
        <v>76</v>
      </c>
      <c r="H17" s="75">
        <v>0.92682926829268297</v>
      </c>
      <c r="I17" s="17"/>
    </row>
    <row r="18" spans="1:9" x14ac:dyDescent="0.25">
      <c r="A18" s="269" t="s">
        <v>24</v>
      </c>
      <c r="B18" s="17" t="s">
        <v>193</v>
      </c>
      <c r="C18" s="35" t="s">
        <v>172</v>
      </c>
      <c r="D18" s="35" t="s">
        <v>172</v>
      </c>
      <c r="E18" s="38"/>
      <c r="F18" s="35">
        <v>79</v>
      </c>
      <c r="G18" s="256">
        <v>75</v>
      </c>
      <c r="H18" s="38">
        <v>0.94936708860759489</v>
      </c>
      <c r="I18" s="17"/>
    </row>
    <row r="19" spans="1:9" x14ac:dyDescent="0.25">
      <c r="A19" s="270" t="s">
        <v>25</v>
      </c>
      <c r="B19" s="72" t="s">
        <v>194</v>
      </c>
      <c r="C19" s="76">
        <v>943</v>
      </c>
      <c r="D19" s="76">
        <v>126</v>
      </c>
      <c r="E19" s="75">
        <v>0.13361611876988336</v>
      </c>
      <c r="F19" s="76">
        <v>80</v>
      </c>
      <c r="G19" s="257">
        <v>57</v>
      </c>
      <c r="H19" s="75">
        <v>0.71250000000000002</v>
      </c>
      <c r="I19" s="17"/>
    </row>
    <row r="20" spans="1:9" x14ac:dyDescent="0.25">
      <c r="A20" s="269" t="s">
        <v>26</v>
      </c>
      <c r="B20" s="17" t="s">
        <v>246</v>
      </c>
      <c r="C20" s="35">
        <v>2426</v>
      </c>
      <c r="D20" s="35">
        <v>381</v>
      </c>
      <c r="E20" s="38">
        <v>0.15704863973619126</v>
      </c>
      <c r="F20" s="35">
        <v>130</v>
      </c>
      <c r="G20" s="256">
        <v>47</v>
      </c>
      <c r="H20" s="38">
        <v>0.36153846153846153</v>
      </c>
      <c r="I20" s="17"/>
    </row>
    <row r="21" spans="1:9" x14ac:dyDescent="0.25">
      <c r="A21" s="270" t="s">
        <v>26</v>
      </c>
      <c r="B21" s="72" t="s">
        <v>195</v>
      </c>
      <c r="C21" s="76">
        <v>1648</v>
      </c>
      <c r="D21" s="76">
        <v>455</v>
      </c>
      <c r="E21" s="75">
        <v>0.27609223300970875</v>
      </c>
      <c r="F21" s="76">
        <v>68</v>
      </c>
      <c r="G21" s="257">
        <v>62</v>
      </c>
      <c r="H21" s="75">
        <v>0.91176470588235292</v>
      </c>
      <c r="I21" s="17"/>
    </row>
    <row r="22" spans="1:9" x14ac:dyDescent="0.25">
      <c r="A22" s="269" t="s">
        <v>26</v>
      </c>
      <c r="B22" s="17" t="s">
        <v>196</v>
      </c>
      <c r="C22" s="35">
        <v>857</v>
      </c>
      <c r="D22" s="35">
        <v>399</v>
      </c>
      <c r="E22" s="38">
        <v>0.46557759626604434</v>
      </c>
      <c r="F22" s="35">
        <v>51</v>
      </c>
      <c r="G22" s="256">
        <v>51</v>
      </c>
      <c r="H22" s="38">
        <v>1</v>
      </c>
      <c r="I22" s="17"/>
    </row>
    <row r="23" spans="1:9" x14ac:dyDescent="0.25">
      <c r="A23" s="270" t="s">
        <v>27</v>
      </c>
      <c r="B23" s="72" t="s">
        <v>197</v>
      </c>
      <c r="C23" s="76">
        <v>1672</v>
      </c>
      <c r="D23" s="76">
        <v>230</v>
      </c>
      <c r="E23" s="75">
        <v>0.13755980861244019</v>
      </c>
      <c r="F23" s="76">
        <v>103</v>
      </c>
      <c r="G23" s="257">
        <v>74</v>
      </c>
      <c r="H23" s="75">
        <v>0.71844660194174759</v>
      </c>
      <c r="I23" s="17"/>
    </row>
    <row r="24" spans="1:9" x14ac:dyDescent="0.25">
      <c r="A24" s="269" t="s">
        <v>28</v>
      </c>
      <c r="B24" s="17" t="s">
        <v>198</v>
      </c>
      <c r="C24" s="35">
        <v>1682</v>
      </c>
      <c r="D24" s="35">
        <v>164</v>
      </c>
      <c r="E24" s="38">
        <v>9.7502972651605235E-2</v>
      </c>
      <c r="F24" s="35">
        <v>57</v>
      </c>
      <c r="G24" s="256">
        <v>38</v>
      </c>
      <c r="H24" s="38">
        <v>0.66666666666666663</v>
      </c>
      <c r="I24" s="17"/>
    </row>
    <row r="25" spans="1:9" x14ac:dyDescent="0.25">
      <c r="A25" s="270" t="s">
        <v>28</v>
      </c>
      <c r="B25" s="72" t="s">
        <v>199</v>
      </c>
      <c r="C25" s="76">
        <v>3048</v>
      </c>
      <c r="D25" s="76">
        <v>172</v>
      </c>
      <c r="E25" s="75">
        <v>5.6430446194225721E-2</v>
      </c>
      <c r="F25" s="76">
        <v>116</v>
      </c>
      <c r="G25" s="257">
        <v>43</v>
      </c>
      <c r="H25" s="75">
        <v>0.37068965517241381</v>
      </c>
      <c r="I25" s="17"/>
    </row>
    <row r="26" spans="1:9" x14ac:dyDescent="0.25">
      <c r="A26" s="269" t="s">
        <v>29</v>
      </c>
      <c r="B26" s="17" t="s">
        <v>200</v>
      </c>
      <c r="C26" s="35">
        <v>738</v>
      </c>
      <c r="D26" s="35">
        <v>192</v>
      </c>
      <c r="E26" s="38">
        <v>0.26016260162601629</v>
      </c>
      <c r="F26" s="35">
        <v>64</v>
      </c>
      <c r="G26" s="256">
        <v>55</v>
      </c>
      <c r="H26" s="38">
        <v>0.859375</v>
      </c>
      <c r="I26" s="17"/>
    </row>
    <row r="27" spans="1:9" x14ac:dyDescent="0.25">
      <c r="A27" s="270" t="s">
        <v>30</v>
      </c>
      <c r="B27" s="72" t="s">
        <v>201</v>
      </c>
      <c r="C27" s="76">
        <v>4785</v>
      </c>
      <c r="D27" s="76">
        <v>169</v>
      </c>
      <c r="E27" s="75">
        <v>3.5318704284221528E-2</v>
      </c>
      <c r="F27" s="76">
        <v>113</v>
      </c>
      <c r="G27" s="330">
        <v>30</v>
      </c>
      <c r="H27" s="75">
        <v>0.26548672566371684</v>
      </c>
      <c r="I27" s="17"/>
    </row>
    <row r="28" spans="1:9" x14ac:dyDescent="0.25">
      <c r="A28" s="269" t="s">
        <v>30</v>
      </c>
      <c r="B28" s="17" t="s">
        <v>142</v>
      </c>
      <c r="C28" s="35">
        <v>1080</v>
      </c>
      <c r="D28" s="35">
        <v>59</v>
      </c>
      <c r="E28" s="38">
        <v>5.4629629629629632E-2</v>
      </c>
      <c r="F28" s="35">
        <v>35</v>
      </c>
      <c r="G28" s="331">
        <v>2</v>
      </c>
      <c r="H28" s="38">
        <v>5.7142857142857141E-2</v>
      </c>
      <c r="I28" s="17"/>
    </row>
    <row r="29" spans="1:9" x14ac:dyDescent="0.25">
      <c r="A29" s="270" t="s">
        <v>30</v>
      </c>
      <c r="B29" s="72" t="s">
        <v>202</v>
      </c>
      <c r="C29" s="76">
        <v>4640</v>
      </c>
      <c r="D29" s="76">
        <v>167</v>
      </c>
      <c r="E29" s="75">
        <v>3.599137931034483E-2</v>
      </c>
      <c r="F29" s="76">
        <v>182</v>
      </c>
      <c r="G29" s="330">
        <v>31</v>
      </c>
      <c r="H29" s="75">
        <v>0.17032967032967034</v>
      </c>
      <c r="I29" s="17"/>
    </row>
    <row r="30" spans="1:9" x14ac:dyDescent="0.25">
      <c r="A30" s="269" t="s">
        <v>31</v>
      </c>
      <c r="B30" s="17" t="s">
        <v>203</v>
      </c>
      <c r="C30" s="35">
        <v>2902</v>
      </c>
      <c r="D30" s="35">
        <v>208</v>
      </c>
      <c r="E30" s="38">
        <v>7.1674707098552726E-2</v>
      </c>
      <c r="F30" s="35">
        <v>128</v>
      </c>
      <c r="G30" s="256">
        <v>64</v>
      </c>
      <c r="H30" s="38">
        <v>0.5</v>
      </c>
      <c r="I30" s="17"/>
    </row>
    <row r="31" spans="1:9" x14ac:dyDescent="0.25">
      <c r="A31" s="270" t="s">
        <v>32</v>
      </c>
      <c r="B31" s="17" t="s">
        <v>204</v>
      </c>
      <c r="C31" s="35">
        <v>1670</v>
      </c>
      <c r="D31" s="319">
        <v>379</v>
      </c>
      <c r="E31" s="38">
        <v>0.22694610778443114</v>
      </c>
      <c r="F31" s="35">
        <v>128</v>
      </c>
      <c r="G31" s="256">
        <v>86</v>
      </c>
      <c r="H31" s="38">
        <v>0.671875</v>
      </c>
      <c r="I31" s="17"/>
    </row>
    <row r="32" spans="1:9" x14ac:dyDescent="0.25">
      <c r="A32" s="269" t="s">
        <v>32</v>
      </c>
      <c r="B32" s="17" t="s">
        <v>205</v>
      </c>
      <c r="C32" s="35">
        <v>2293</v>
      </c>
      <c r="D32" s="319">
        <v>364</v>
      </c>
      <c r="E32" s="38">
        <v>0.15874400348887921</v>
      </c>
      <c r="F32" s="35">
        <v>109</v>
      </c>
      <c r="G32" s="256">
        <v>65</v>
      </c>
      <c r="H32" s="38">
        <v>0.59633027522935778</v>
      </c>
      <c r="I32" s="17"/>
    </row>
    <row r="33" spans="1:10" x14ac:dyDescent="0.25">
      <c r="A33" s="270" t="s">
        <v>33</v>
      </c>
      <c r="B33" s="72" t="s">
        <v>206</v>
      </c>
      <c r="C33" s="76">
        <v>1169</v>
      </c>
      <c r="D33" s="76">
        <v>227</v>
      </c>
      <c r="E33" s="75">
        <v>0.19418306244653549</v>
      </c>
      <c r="F33" s="76">
        <v>97</v>
      </c>
      <c r="G33" s="257">
        <v>66</v>
      </c>
      <c r="H33" s="75">
        <v>0.68041237113402064</v>
      </c>
      <c r="I33" s="17"/>
    </row>
    <row r="34" spans="1:10" x14ac:dyDescent="0.25">
      <c r="A34" s="269" t="s">
        <v>34</v>
      </c>
      <c r="B34" s="17" t="s">
        <v>233</v>
      </c>
      <c r="C34" s="35">
        <v>763</v>
      </c>
      <c r="D34" s="35">
        <v>163</v>
      </c>
      <c r="E34" s="38">
        <v>0.21363040629095675</v>
      </c>
      <c r="F34" s="35">
        <v>104</v>
      </c>
      <c r="G34" s="256">
        <v>73</v>
      </c>
      <c r="H34" s="38">
        <v>0.70192307692307687</v>
      </c>
      <c r="I34" s="17"/>
    </row>
    <row r="35" spans="1:10" x14ac:dyDescent="0.25">
      <c r="A35" s="270" t="s">
        <v>35</v>
      </c>
      <c r="B35" s="72" t="s">
        <v>207</v>
      </c>
      <c r="C35" s="76" t="s">
        <v>172</v>
      </c>
      <c r="D35" s="76" t="s">
        <v>172</v>
      </c>
      <c r="E35" s="75"/>
      <c r="F35" s="76">
        <v>35</v>
      </c>
      <c r="G35" s="257">
        <v>35</v>
      </c>
      <c r="H35" s="75">
        <v>1</v>
      </c>
      <c r="I35" s="17"/>
    </row>
    <row r="36" spans="1:10" x14ac:dyDescent="0.25">
      <c r="A36" s="269" t="s">
        <v>36</v>
      </c>
      <c r="B36" s="17" t="s">
        <v>214</v>
      </c>
      <c r="C36" s="35">
        <v>399</v>
      </c>
      <c r="D36" s="35">
        <v>366</v>
      </c>
      <c r="E36" s="38">
        <v>0.91729323308270672</v>
      </c>
      <c r="F36" s="35">
        <v>52</v>
      </c>
      <c r="G36" s="256">
        <v>52</v>
      </c>
      <c r="H36" s="38">
        <v>1</v>
      </c>
      <c r="I36" s="17"/>
    </row>
    <row r="37" spans="1:10" x14ac:dyDescent="0.25">
      <c r="A37" s="270" t="s">
        <v>36</v>
      </c>
      <c r="B37" s="72" t="s">
        <v>215</v>
      </c>
      <c r="C37" s="76">
        <v>1695</v>
      </c>
      <c r="D37" s="76">
        <v>351</v>
      </c>
      <c r="E37" s="75">
        <v>0.20707964601769913</v>
      </c>
      <c r="F37" s="76">
        <v>81</v>
      </c>
      <c r="G37" s="257">
        <v>69</v>
      </c>
      <c r="H37" s="75">
        <v>0.85185185185185186</v>
      </c>
      <c r="I37" s="17"/>
    </row>
    <row r="38" spans="1:10" x14ac:dyDescent="0.25">
      <c r="A38" s="269" t="s">
        <v>37</v>
      </c>
      <c r="B38" s="17" t="s">
        <v>208</v>
      </c>
      <c r="C38" s="35">
        <v>2743</v>
      </c>
      <c r="D38" s="35">
        <v>68</v>
      </c>
      <c r="E38" s="38">
        <v>2.4790375501275976E-2</v>
      </c>
      <c r="F38" s="35">
        <v>85</v>
      </c>
      <c r="G38" s="256">
        <v>10</v>
      </c>
      <c r="H38" s="38">
        <v>0.11764705882352941</v>
      </c>
      <c r="I38" s="17"/>
    </row>
    <row r="39" spans="1:10" x14ac:dyDescent="0.25">
      <c r="A39" s="270" t="s">
        <v>37</v>
      </c>
      <c r="B39" s="72" t="s">
        <v>234</v>
      </c>
      <c r="C39" s="76">
        <v>854</v>
      </c>
      <c r="D39" s="76">
        <v>78</v>
      </c>
      <c r="E39" s="75">
        <v>9.1334894613583142E-2</v>
      </c>
      <c r="F39" s="76">
        <v>48</v>
      </c>
      <c r="G39" s="257">
        <v>28</v>
      </c>
      <c r="H39" s="75">
        <v>0.58333333333333337</v>
      </c>
      <c r="I39" s="17"/>
    </row>
    <row r="40" spans="1:10" x14ac:dyDescent="0.25">
      <c r="A40" s="269" t="s">
        <v>38</v>
      </c>
      <c r="B40" s="17" t="s">
        <v>209</v>
      </c>
      <c r="C40" s="35">
        <v>1873</v>
      </c>
      <c r="D40" s="35">
        <v>355</v>
      </c>
      <c r="E40" s="38">
        <v>0.18953550453817405</v>
      </c>
      <c r="F40" s="35">
        <v>91</v>
      </c>
      <c r="G40" s="256">
        <v>65</v>
      </c>
      <c r="H40" s="38">
        <v>0.7142857142857143</v>
      </c>
      <c r="I40" s="17"/>
    </row>
    <row r="41" spans="1:10" x14ac:dyDescent="0.25">
      <c r="A41" s="270" t="s">
        <v>39</v>
      </c>
      <c r="B41" s="72" t="s">
        <v>210</v>
      </c>
      <c r="C41" s="76">
        <v>2276</v>
      </c>
      <c r="D41" s="76">
        <v>96</v>
      </c>
      <c r="E41" s="75">
        <v>4.21792618629174E-2</v>
      </c>
      <c r="F41" s="76">
        <v>74</v>
      </c>
      <c r="G41" s="257">
        <v>35</v>
      </c>
      <c r="H41" s="75">
        <v>0.47297297297297297</v>
      </c>
      <c r="I41" s="17"/>
      <c r="J41" s="17" t="s">
        <v>259</v>
      </c>
    </row>
    <row r="42" spans="1:10" x14ac:dyDescent="0.25">
      <c r="A42" s="269" t="s">
        <v>40</v>
      </c>
      <c r="B42" s="17" t="s">
        <v>213</v>
      </c>
      <c r="C42" s="35">
        <v>2471</v>
      </c>
      <c r="D42" s="35">
        <v>416</v>
      </c>
      <c r="E42" s="38">
        <v>0.16835289356535815</v>
      </c>
      <c r="F42" s="35">
        <v>78</v>
      </c>
      <c r="G42" s="331">
        <v>26</v>
      </c>
      <c r="H42" s="38">
        <v>0.33333333333333331</v>
      </c>
      <c r="I42" s="17"/>
    </row>
    <row r="43" spans="1:10" x14ac:dyDescent="0.25">
      <c r="A43" s="269" t="s">
        <v>40</v>
      </c>
      <c r="B43" s="72" t="s">
        <v>235</v>
      </c>
      <c r="C43" s="76">
        <v>5421</v>
      </c>
      <c r="D43" s="76">
        <v>607</v>
      </c>
      <c r="E43" s="75">
        <v>0.1119719608928242</v>
      </c>
      <c r="F43" s="76">
        <v>244</v>
      </c>
      <c r="G43" s="330">
        <v>89</v>
      </c>
      <c r="H43" s="75">
        <v>0.36475409836065575</v>
      </c>
      <c r="I43" s="17"/>
    </row>
    <row r="44" spans="1:10" x14ac:dyDescent="0.25">
      <c r="A44" s="270" t="s">
        <v>40</v>
      </c>
      <c r="B44" s="17" t="s">
        <v>211</v>
      </c>
      <c r="C44" s="35">
        <v>1845</v>
      </c>
      <c r="D44" s="35">
        <v>502</v>
      </c>
      <c r="E44" s="38">
        <v>0.2720867208672087</v>
      </c>
      <c r="F44" s="35">
        <v>90</v>
      </c>
      <c r="G44" s="331">
        <v>69</v>
      </c>
      <c r="H44" s="38">
        <v>0.76666666666666672</v>
      </c>
      <c r="I44" s="17"/>
    </row>
    <row r="45" spans="1:10" x14ac:dyDescent="0.25">
      <c r="A45" s="269" t="s">
        <v>40</v>
      </c>
      <c r="B45" s="72" t="s">
        <v>212</v>
      </c>
      <c r="C45" s="76">
        <v>1100</v>
      </c>
      <c r="D45" s="76">
        <v>451</v>
      </c>
      <c r="E45" s="75">
        <v>0.41</v>
      </c>
      <c r="F45" s="76">
        <v>40</v>
      </c>
      <c r="G45" s="330">
        <v>37</v>
      </c>
      <c r="H45" s="75">
        <v>0.92500000000000004</v>
      </c>
      <c r="I45" s="17"/>
    </row>
    <row r="46" spans="1:10" x14ac:dyDescent="0.25">
      <c r="A46" s="269" t="s">
        <v>40</v>
      </c>
      <c r="B46" s="72" t="s">
        <v>261</v>
      </c>
      <c r="C46" s="76">
        <v>2620</v>
      </c>
      <c r="D46" s="76">
        <v>566</v>
      </c>
      <c r="E46" s="75">
        <v>0.21603053435114503</v>
      </c>
      <c r="F46" s="76">
        <v>100</v>
      </c>
      <c r="G46" s="330">
        <v>51</v>
      </c>
      <c r="H46" s="75">
        <v>0.51</v>
      </c>
      <c r="I46" s="17"/>
    </row>
    <row r="47" spans="1:10" x14ac:dyDescent="0.25">
      <c r="A47" s="270" t="s">
        <v>41</v>
      </c>
      <c r="B47" s="17" t="s">
        <v>216</v>
      </c>
      <c r="C47" s="35">
        <v>3021</v>
      </c>
      <c r="D47" s="35">
        <v>201</v>
      </c>
      <c r="E47" s="38">
        <v>6.6534260178748764E-2</v>
      </c>
      <c r="F47" s="35">
        <v>72</v>
      </c>
      <c r="G47" s="256">
        <v>25</v>
      </c>
      <c r="H47" s="38">
        <v>0.34722222222222221</v>
      </c>
      <c r="I47" s="17"/>
    </row>
    <row r="48" spans="1:10" x14ac:dyDescent="0.25">
      <c r="A48" s="269" t="s">
        <v>41</v>
      </c>
      <c r="B48" s="72" t="s">
        <v>217</v>
      </c>
      <c r="C48" s="76">
        <v>892</v>
      </c>
      <c r="D48" s="76">
        <v>237</v>
      </c>
      <c r="E48" s="75">
        <v>0.26569506726457398</v>
      </c>
      <c r="F48" s="76">
        <v>105</v>
      </c>
      <c r="G48" s="257">
        <v>86</v>
      </c>
      <c r="H48" s="75">
        <v>0.81904761904761902</v>
      </c>
      <c r="I48" s="17"/>
    </row>
    <row r="49" spans="1:9" x14ac:dyDescent="0.25">
      <c r="A49" s="270" t="s">
        <v>42</v>
      </c>
      <c r="B49" s="17" t="s">
        <v>218</v>
      </c>
      <c r="C49" s="35">
        <v>694</v>
      </c>
      <c r="D49" s="35">
        <v>148</v>
      </c>
      <c r="E49" s="38">
        <v>0.2132564841498559</v>
      </c>
      <c r="F49" s="35">
        <v>55</v>
      </c>
      <c r="G49" s="256">
        <v>45</v>
      </c>
      <c r="H49" s="38">
        <v>0.81818181818181823</v>
      </c>
      <c r="I49" s="17"/>
    </row>
    <row r="50" spans="1:9" x14ac:dyDescent="0.25">
      <c r="A50" s="269" t="s">
        <v>43</v>
      </c>
      <c r="B50" s="72" t="s">
        <v>219</v>
      </c>
      <c r="C50" s="76">
        <v>1192</v>
      </c>
      <c r="D50" s="76">
        <v>115</v>
      </c>
      <c r="E50" s="75">
        <v>9.6476510067114093E-2</v>
      </c>
      <c r="F50" s="76">
        <v>75</v>
      </c>
      <c r="G50" s="257">
        <v>38</v>
      </c>
      <c r="H50" s="75">
        <v>0.50666666666666671</v>
      </c>
      <c r="I50" s="17"/>
    </row>
    <row r="51" spans="1:9" x14ac:dyDescent="0.25">
      <c r="A51" s="270" t="s">
        <v>44</v>
      </c>
      <c r="B51" s="17" t="s">
        <v>220</v>
      </c>
      <c r="C51" s="35">
        <v>4188</v>
      </c>
      <c r="D51" s="35">
        <v>336</v>
      </c>
      <c r="E51" s="38">
        <v>8.0229226361031525E-2</v>
      </c>
      <c r="F51" s="35">
        <v>126</v>
      </c>
      <c r="G51" s="331">
        <v>57</v>
      </c>
      <c r="H51" s="38">
        <v>0.45238095238095238</v>
      </c>
      <c r="I51" s="17"/>
    </row>
    <row r="52" spans="1:9" x14ac:dyDescent="0.25">
      <c r="A52" s="269" t="s">
        <v>44</v>
      </c>
      <c r="B52" s="72" t="s">
        <v>221</v>
      </c>
      <c r="C52" s="76">
        <v>2523</v>
      </c>
      <c r="D52" s="76">
        <v>167</v>
      </c>
      <c r="E52" s="75">
        <v>6.6191042409829565E-2</v>
      </c>
      <c r="F52" s="76">
        <v>119</v>
      </c>
      <c r="G52" s="330">
        <v>16</v>
      </c>
      <c r="H52" s="75">
        <v>0.13445378151260504</v>
      </c>
      <c r="I52" s="17"/>
    </row>
    <row r="53" spans="1:9" x14ac:dyDescent="0.25">
      <c r="A53" s="270" t="s">
        <v>44</v>
      </c>
      <c r="B53" s="17" t="s">
        <v>222</v>
      </c>
      <c r="C53" s="35">
        <v>2281</v>
      </c>
      <c r="D53" s="35">
        <v>252</v>
      </c>
      <c r="E53" s="38">
        <v>0.11047786058746165</v>
      </c>
      <c r="F53" s="35">
        <v>74</v>
      </c>
      <c r="G53" s="331">
        <v>26</v>
      </c>
      <c r="H53" s="38">
        <v>0.35135135135135137</v>
      </c>
      <c r="I53" s="17"/>
    </row>
    <row r="54" spans="1:9" x14ac:dyDescent="0.25">
      <c r="A54" s="269" t="s">
        <v>45</v>
      </c>
      <c r="B54" s="72" t="s">
        <v>223</v>
      </c>
      <c r="C54" s="76">
        <v>401</v>
      </c>
      <c r="D54" s="76">
        <v>106</v>
      </c>
      <c r="E54" s="75">
        <v>0.26433915211970077</v>
      </c>
      <c r="F54" s="76">
        <v>42</v>
      </c>
      <c r="G54" s="257">
        <v>39</v>
      </c>
      <c r="H54" s="75">
        <v>0.9285714285714286</v>
      </c>
      <c r="I54" s="17"/>
    </row>
    <row r="55" spans="1:9" x14ac:dyDescent="0.25">
      <c r="A55" s="270" t="s">
        <v>46</v>
      </c>
      <c r="B55" s="17" t="s">
        <v>224</v>
      </c>
      <c r="C55" s="35">
        <v>972</v>
      </c>
      <c r="D55" s="35">
        <v>172</v>
      </c>
      <c r="E55" s="38">
        <v>0.17695473251028807</v>
      </c>
      <c r="F55" s="35">
        <v>72</v>
      </c>
      <c r="G55" s="256">
        <v>53</v>
      </c>
      <c r="H55" s="38">
        <v>0.73611111111111116</v>
      </c>
      <c r="I55" s="17" t="s">
        <v>259</v>
      </c>
    </row>
    <row r="56" spans="1:9" x14ac:dyDescent="0.25">
      <c r="A56" s="269" t="s">
        <v>47</v>
      </c>
      <c r="B56" s="72" t="s">
        <v>225</v>
      </c>
      <c r="C56" s="76">
        <v>1975</v>
      </c>
      <c r="D56" s="76">
        <v>101</v>
      </c>
      <c r="E56" s="75">
        <v>5.1139240506329113E-2</v>
      </c>
      <c r="F56" s="76">
        <v>60</v>
      </c>
      <c r="G56" s="257">
        <v>6</v>
      </c>
      <c r="H56" s="75">
        <v>0.1</v>
      </c>
      <c r="I56" s="17"/>
    </row>
    <row r="57" spans="1:9" x14ac:dyDescent="0.25">
      <c r="A57" s="270" t="s">
        <v>47</v>
      </c>
      <c r="B57" s="17" t="s">
        <v>226</v>
      </c>
      <c r="C57" s="35">
        <v>1230</v>
      </c>
      <c r="D57" s="35">
        <v>168</v>
      </c>
      <c r="E57" s="38">
        <v>0.13658536585365855</v>
      </c>
      <c r="F57" s="35">
        <v>89</v>
      </c>
      <c r="G57" s="256">
        <v>47</v>
      </c>
      <c r="H57" s="38">
        <v>0.5280898876404494</v>
      </c>
      <c r="I57" s="17"/>
    </row>
    <row r="58" spans="1:9" x14ac:dyDescent="0.25">
      <c r="A58" s="269" t="s">
        <v>48</v>
      </c>
      <c r="B58" s="72" t="s">
        <v>141</v>
      </c>
      <c r="C58" s="76">
        <v>756</v>
      </c>
      <c r="D58" s="76">
        <v>129</v>
      </c>
      <c r="E58" s="75">
        <v>0.17063492063492064</v>
      </c>
      <c r="F58" s="76">
        <v>104</v>
      </c>
      <c r="G58" s="330">
        <v>97</v>
      </c>
      <c r="H58" s="75">
        <v>0.93269230769230771</v>
      </c>
      <c r="I58" s="17"/>
    </row>
    <row r="59" spans="1:9" x14ac:dyDescent="0.25">
      <c r="A59" s="270" t="s">
        <v>48</v>
      </c>
      <c r="B59" s="17" t="s">
        <v>247</v>
      </c>
      <c r="C59" s="35">
        <v>654</v>
      </c>
      <c r="D59" s="35">
        <v>208</v>
      </c>
      <c r="E59" s="38">
        <v>0.31804281345565749</v>
      </c>
      <c r="F59" s="35">
        <v>99</v>
      </c>
      <c r="G59" s="331">
        <v>99</v>
      </c>
      <c r="H59" s="38">
        <v>1</v>
      </c>
      <c r="I59" s="17"/>
    </row>
    <row r="60" spans="1:9" x14ac:dyDescent="0.25">
      <c r="A60" s="269" t="s">
        <v>48</v>
      </c>
      <c r="B60" s="72" t="s">
        <v>227</v>
      </c>
      <c r="C60" s="76">
        <v>573</v>
      </c>
      <c r="D60" s="76">
        <v>113</v>
      </c>
      <c r="E60" s="75">
        <v>0.19720767888307156</v>
      </c>
      <c r="F60" s="76">
        <v>100</v>
      </c>
      <c r="G60" s="330">
        <v>94</v>
      </c>
      <c r="H60" s="75">
        <v>0.94</v>
      </c>
      <c r="I60" s="17"/>
    </row>
    <row r="61" spans="1:9" x14ac:dyDescent="0.25">
      <c r="A61" s="270" t="s">
        <v>49</v>
      </c>
      <c r="B61" s="17" t="s">
        <v>228</v>
      </c>
      <c r="C61" s="35">
        <v>1429</v>
      </c>
      <c r="D61" s="35">
        <v>143</v>
      </c>
      <c r="E61" s="38">
        <v>0.1000699790062981</v>
      </c>
      <c r="F61" s="35">
        <v>78</v>
      </c>
      <c r="G61" s="256">
        <v>29</v>
      </c>
      <c r="H61" s="38">
        <v>0.37179487179487181</v>
      </c>
      <c r="I61" s="17"/>
    </row>
    <row r="62" spans="1:9" x14ac:dyDescent="0.25">
      <c r="A62" s="269" t="s">
        <v>50</v>
      </c>
      <c r="B62" s="72" t="s">
        <v>229</v>
      </c>
      <c r="C62" s="76">
        <v>2575</v>
      </c>
      <c r="D62" s="76">
        <v>308</v>
      </c>
      <c r="E62" s="75">
        <v>0.1196116504854369</v>
      </c>
      <c r="F62" s="76">
        <v>93</v>
      </c>
      <c r="G62" s="257">
        <v>63</v>
      </c>
      <c r="H62" s="75">
        <v>0.67741935483870963</v>
      </c>
      <c r="I62" s="17"/>
    </row>
    <row r="63" spans="1:9" x14ac:dyDescent="0.25">
      <c r="A63" s="270" t="s">
        <v>51</v>
      </c>
      <c r="B63" s="17" t="s">
        <v>230</v>
      </c>
      <c r="C63" s="35">
        <v>1093</v>
      </c>
      <c r="D63" s="35">
        <v>220</v>
      </c>
      <c r="E63" s="38">
        <v>0.20128087831655991</v>
      </c>
      <c r="F63" s="35">
        <v>63</v>
      </c>
      <c r="G63" s="256">
        <v>53</v>
      </c>
      <c r="H63" s="38">
        <v>0.84126984126984128</v>
      </c>
      <c r="I63" s="17"/>
    </row>
    <row r="64" spans="1:9" x14ac:dyDescent="0.25">
      <c r="A64" s="269" t="s">
        <v>52</v>
      </c>
      <c r="B64" s="72" t="s">
        <v>231</v>
      </c>
      <c r="C64" s="76">
        <v>2326</v>
      </c>
      <c r="D64" s="76">
        <v>183</v>
      </c>
      <c r="E64" s="75">
        <v>7.8675838349097166E-2</v>
      </c>
      <c r="F64" s="76">
        <v>80</v>
      </c>
      <c r="G64" s="257">
        <v>41</v>
      </c>
      <c r="H64" s="75">
        <v>0.51249999999999996</v>
      </c>
      <c r="I64" s="17"/>
    </row>
    <row r="65" spans="1:13" ht="13.5" thickBot="1" x14ac:dyDescent="0.3">
      <c r="A65" s="270" t="s">
        <v>53</v>
      </c>
      <c r="B65" s="17" t="s">
        <v>232</v>
      </c>
      <c r="C65" s="35">
        <v>1220</v>
      </c>
      <c r="D65" s="35">
        <v>83</v>
      </c>
      <c r="E65" s="38">
        <v>6.8032786885245902E-2</v>
      </c>
      <c r="F65" s="35">
        <v>60</v>
      </c>
      <c r="G65" s="256">
        <v>43</v>
      </c>
      <c r="H65" s="38">
        <v>0.71666666666666667</v>
      </c>
      <c r="I65" s="17"/>
    </row>
    <row r="66" spans="1:13" x14ac:dyDescent="0.25">
      <c r="A66" s="332"/>
      <c r="B66" s="333" t="s">
        <v>4</v>
      </c>
      <c r="C66" s="334">
        <v>118064</v>
      </c>
      <c r="D66" s="334">
        <v>19445</v>
      </c>
      <c r="E66" s="103">
        <v>0.16469880742648055</v>
      </c>
      <c r="F66" s="334">
        <f>SUM(F4:F65)</f>
        <v>5464</v>
      </c>
      <c r="G66" s="334">
        <v>3198</v>
      </c>
      <c r="H66" s="103">
        <v>0.58528550512445099</v>
      </c>
    </row>
    <row r="67" spans="1:13" s="336" customFormat="1" x14ac:dyDescent="0.25">
      <c r="A67" s="335"/>
      <c r="C67" s="337"/>
      <c r="D67" s="337"/>
      <c r="E67" s="338"/>
      <c r="F67" s="339"/>
      <c r="G67" s="339"/>
      <c r="H67" s="340"/>
    </row>
    <row r="68" spans="1:13" x14ac:dyDescent="0.25">
      <c r="A68" s="383" t="s">
        <v>258</v>
      </c>
      <c r="B68" s="383"/>
      <c r="C68" s="383"/>
      <c r="D68" s="383"/>
      <c r="E68" s="383"/>
      <c r="F68" s="383"/>
      <c r="G68" s="383"/>
      <c r="H68" s="383"/>
      <c r="I68" s="343"/>
      <c r="J68" s="343"/>
      <c r="K68" s="343"/>
      <c r="L68" s="343"/>
      <c r="M68" s="343"/>
    </row>
    <row r="69" spans="1:13" x14ac:dyDescent="0.2">
      <c r="A69" s="384" t="s">
        <v>359</v>
      </c>
      <c r="B69" s="384"/>
      <c r="C69" s="384"/>
      <c r="D69" s="384"/>
      <c r="E69" s="384"/>
      <c r="F69" s="384"/>
      <c r="G69" s="384"/>
      <c r="H69" s="384"/>
    </row>
    <row r="70" spans="1:13" x14ac:dyDescent="0.25">
      <c r="E70" s="342"/>
    </row>
    <row r="71" spans="1:13" x14ac:dyDescent="0.25">
      <c r="E71" s="342"/>
    </row>
    <row r="73" spans="1:13" x14ac:dyDescent="0.25">
      <c r="E73" s="342"/>
    </row>
  </sheetData>
  <mergeCells count="3">
    <mergeCell ref="A1:H1"/>
    <mergeCell ref="A68:H68"/>
    <mergeCell ref="A69:H69"/>
  </mergeCells>
  <pageMargins left="0.5" right="0.5" top="0.25" bottom="0.25" header="0.25" footer="0.25"/>
  <pageSetup scale="59" orientation="portrait" r:id="rId1"/>
  <colBreaks count="1" manualBreakCount="1">
    <brk id="8" max="6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5"/>
  <sheetViews>
    <sheetView showGridLines="0" zoomScaleNormal="100" workbookViewId="0">
      <selection sqref="A1:D2"/>
    </sheetView>
  </sheetViews>
  <sheetFormatPr defaultColWidth="9.140625" defaultRowHeight="15" x14ac:dyDescent="0.25"/>
  <cols>
    <col min="1" max="1" width="39.5703125" style="26" customWidth="1"/>
    <col min="2" max="2" width="15.140625" style="41" bestFit="1" customWidth="1"/>
    <col min="3" max="3" width="11.7109375" style="41" customWidth="1"/>
    <col min="4" max="4" width="9.42578125" style="28" customWidth="1"/>
    <col min="5" max="5" width="8.7109375" style="84" customWidth="1"/>
    <col min="6" max="7" width="9.140625" style="95"/>
    <col min="8" max="8" width="9.7109375" style="95" bestFit="1" customWidth="1"/>
    <col min="9" max="14" width="9.140625" style="95"/>
    <col min="15" max="18" width="9.140625" style="26"/>
    <col min="19" max="19" width="4.7109375" style="26" customWidth="1"/>
    <col min="20" max="20" width="4.85546875" style="26" customWidth="1"/>
    <col min="21" max="21" width="4.42578125" style="26" customWidth="1"/>
    <col min="22" max="22" width="6.28515625" style="26" customWidth="1"/>
    <col min="23" max="16384" width="9.140625" style="26"/>
  </cols>
  <sheetData>
    <row r="1" spans="1:5" ht="38.25" customHeight="1" x14ac:dyDescent="0.25">
      <c r="A1" s="386" t="s">
        <v>384</v>
      </c>
      <c r="B1" s="386"/>
      <c r="C1" s="386"/>
      <c r="D1" s="386"/>
    </row>
    <row r="2" spans="1:5" ht="13.5" customHeight="1" x14ac:dyDescent="0.25">
      <c r="A2" s="386"/>
      <c r="B2" s="386"/>
      <c r="C2" s="386"/>
      <c r="D2" s="386"/>
    </row>
    <row r="3" spans="1:5" ht="54.75" customHeight="1" thickBot="1" x14ac:dyDescent="0.3">
      <c r="A3" s="112" t="s">
        <v>240</v>
      </c>
      <c r="B3" s="113" t="s">
        <v>54</v>
      </c>
      <c r="C3" s="113" t="s">
        <v>55</v>
      </c>
      <c r="D3" s="114" t="s">
        <v>56</v>
      </c>
      <c r="E3" s="111"/>
    </row>
    <row r="4" spans="1:5" ht="16.5" thickTop="1" thickBot="1" x14ac:dyDescent="0.3">
      <c r="A4" s="108" t="s">
        <v>57</v>
      </c>
      <c r="B4" s="109">
        <v>384</v>
      </c>
      <c r="C4" s="109">
        <v>201</v>
      </c>
      <c r="D4" s="110">
        <v>0.5234375</v>
      </c>
    </row>
    <row r="5" spans="1:5" x14ac:dyDescent="0.25">
      <c r="A5" s="27" t="s">
        <v>58</v>
      </c>
      <c r="B5" s="256">
        <v>98</v>
      </c>
      <c r="C5" s="256">
        <v>53</v>
      </c>
      <c r="D5" s="349">
        <v>0.54081632653061229</v>
      </c>
    </row>
    <row r="6" spans="1:5" x14ac:dyDescent="0.25">
      <c r="A6" s="73" t="s">
        <v>59</v>
      </c>
      <c r="B6" s="257">
        <v>38</v>
      </c>
      <c r="C6" s="257">
        <v>20</v>
      </c>
      <c r="D6" s="350">
        <v>0.52631578947368418</v>
      </c>
    </row>
    <row r="7" spans="1:5" x14ac:dyDescent="0.25">
      <c r="A7" s="27" t="s">
        <v>60</v>
      </c>
      <c r="B7" s="256">
        <v>196</v>
      </c>
      <c r="C7" s="256">
        <v>97</v>
      </c>
      <c r="D7" s="349">
        <v>0.49489795918367346</v>
      </c>
    </row>
    <row r="8" spans="1:5" x14ac:dyDescent="0.25">
      <c r="A8" s="73" t="s">
        <v>61</v>
      </c>
      <c r="B8" s="257">
        <v>26</v>
      </c>
      <c r="C8" s="257">
        <v>16</v>
      </c>
      <c r="D8" s="350">
        <v>0.61538461538461542</v>
      </c>
    </row>
    <row r="9" spans="1:5" x14ac:dyDescent="0.25">
      <c r="A9" s="27" t="s">
        <v>62</v>
      </c>
      <c r="B9" s="256">
        <v>18</v>
      </c>
      <c r="C9" s="256">
        <v>9</v>
      </c>
      <c r="D9" s="349">
        <v>0.5</v>
      </c>
    </row>
    <row r="10" spans="1:5" ht="15.75" thickBot="1" x14ac:dyDescent="0.3">
      <c r="A10" s="73" t="s">
        <v>63</v>
      </c>
      <c r="B10" s="257">
        <v>8</v>
      </c>
      <c r="C10" s="257">
        <v>6</v>
      </c>
      <c r="D10" s="348">
        <v>0.75</v>
      </c>
    </row>
    <row r="11" spans="1:5" ht="15.75" thickBot="1" x14ac:dyDescent="0.3">
      <c r="A11" s="104" t="s">
        <v>64</v>
      </c>
      <c r="B11" s="105">
        <v>1828</v>
      </c>
      <c r="C11" s="105">
        <v>844</v>
      </c>
      <c r="D11" s="110">
        <v>0.46170678336980309</v>
      </c>
    </row>
    <row r="12" spans="1:5" x14ac:dyDescent="0.25">
      <c r="A12" s="27" t="s">
        <v>65</v>
      </c>
      <c r="B12" s="256">
        <v>10</v>
      </c>
      <c r="C12" s="256">
        <v>4</v>
      </c>
      <c r="D12" s="349">
        <v>0.4</v>
      </c>
    </row>
    <row r="13" spans="1:5" x14ac:dyDescent="0.25">
      <c r="A13" s="73" t="s">
        <v>66</v>
      </c>
      <c r="B13" s="257">
        <v>8</v>
      </c>
      <c r="C13" s="257">
        <v>3</v>
      </c>
      <c r="D13" s="350">
        <v>0.375</v>
      </c>
    </row>
    <row r="14" spans="1:5" x14ac:dyDescent="0.25">
      <c r="A14" s="27" t="s">
        <v>67</v>
      </c>
      <c r="B14" s="256">
        <v>233</v>
      </c>
      <c r="C14" s="256">
        <v>108</v>
      </c>
      <c r="D14" s="349">
        <v>0.46351931330472101</v>
      </c>
    </row>
    <row r="15" spans="1:5" x14ac:dyDescent="0.25">
      <c r="A15" s="73" t="s">
        <v>68</v>
      </c>
      <c r="B15" s="257">
        <v>414</v>
      </c>
      <c r="C15" s="257">
        <v>189</v>
      </c>
      <c r="D15" s="350">
        <v>0.45652173913043476</v>
      </c>
    </row>
    <row r="16" spans="1:5" x14ac:dyDescent="0.25">
      <c r="A16" s="27" t="s">
        <v>69</v>
      </c>
      <c r="B16" s="256">
        <v>705</v>
      </c>
      <c r="C16" s="256">
        <v>325</v>
      </c>
      <c r="D16" s="349">
        <v>0.46099290780141844</v>
      </c>
    </row>
    <row r="17" spans="1:5" x14ac:dyDescent="0.25">
      <c r="A17" s="73" t="s">
        <v>70</v>
      </c>
      <c r="B17" s="257">
        <v>374</v>
      </c>
      <c r="C17" s="257">
        <v>171</v>
      </c>
      <c r="D17" s="350">
        <v>0.45721925133689839</v>
      </c>
    </row>
    <row r="18" spans="1:5" ht="15.75" thickBot="1" x14ac:dyDescent="0.3">
      <c r="A18" s="27" t="s">
        <v>71</v>
      </c>
      <c r="B18" s="256">
        <v>84</v>
      </c>
      <c r="C18" s="256">
        <v>44</v>
      </c>
      <c r="D18" s="110">
        <v>0.52380952380952384</v>
      </c>
    </row>
    <row r="19" spans="1:5" ht="15.75" thickBot="1" x14ac:dyDescent="0.3">
      <c r="A19" s="104" t="s">
        <v>72</v>
      </c>
      <c r="B19" s="105">
        <v>2884</v>
      </c>
      <c r="C19" s="105">
        <v>1283</v>
      </c>
      <c r="D19" s="351">
        <v>0.44486823855755897</v>
      </c>
    </row>
    <row r="20" spans="1:5" x14ac:dyDescent="0.25">
      <c r="A20" s="27" t="s">
        <v>73</v>
      </c>
      <c r="B20" s="40">
        <v>117</v>
      </c>
      <c r="C20" s="40">
        <v>54</v>
      </c>
      <c r="D20" s="349">
        <v>0.46153846153846156</v>
      </c>
    </row>
    <row r="21" spans="1:5" x14ac:dyDescent="0.25">
      <c r="A21" s="73" t="s">
        <v>74</v>
      </c>
      <c r="B21" s="257">
        <v>97</v>
      </c>
      <c r="C21" s="257">
        <v>50</v>
      </c>
      <c r="D21" s="350">
        <v>0.51546391752577314</v>
      </c>
    </row>
    <row r="22" spans="1:5" x14ac:dyDescent="0.25">
      <c r="A22" s="27" t="s">
        <v>75</v>
      </c>
      <c r="B22" s="256">
        <v>754</v>
      </c>
      <c r="C22" s="256">
        <v>367</v>
      </c>
      <c r="D22" s="349">
        <v>0.48673740053050396</v>
      </c>
    </row>
    <row r="23" spans="1:5" x14ac:dyDescent="0.25">
      <c r="A23" s="73" t="s">
        <v>76</v>
      </c>
      <c r="B23" s="257">
        <v>317</v>
      </c>
      <c r="C23" s="257">
        <v>157</v>
      </c>
      <c r="D23" s="350">
        <v>0.4952681388012618</v>
      </c>
    </row>
    <row r="24" spans="1:5" x14ac:dyDescent="0.25">
      <c r="A24" s="27" t="s">
        <v>77</v>
      </c>
      <c r="B24" s="256">
        <v>180</v>
      </c>
      <c r="C24" s="256">
        <v>85</v>
      </c>
      <c r="D24" s="349">
        <v>0.47222222222222221</v>
      </c>
    </row>
    <row r="25" spans="1:5" x14ac:dyDescent="0.25">
      <c r="A25" s="73" t="s">
        <v>78</v>
      </c>
      <c r="B25" s="257">
        <v>201</v>
      </c>
      <c r="C25" s="257">
        <v>75</v>
      </c>
      <c r="D25" s="350">
        <v>0.37313432835820898</v>
      </c>
    </row>
    <row r="26" spans="1:5" ht="12.75" x14ac:dyDescent="0.25">
      <c r="A26" s="27" t="s">
        <v>79</v>
      </c>
      <c r="B26" s="256">
        <v>82</v>
      </c>
      <c r="C26" s="256">
        <v>42</v>
      </c>
      <c r="D26" s="349">
        <v>0.51219512195121952</v>
      </c>
      <c r="E26" s="95"/>
    </row>
    <row r="27" spans="1:5" x14ac:dyDescent="0.25">
      <c r="A27" s="73" t="s">
        <v>80</v>
      </c>
      <c r="B27" s="257">
        <v>404</v>
      </c>
      <c r="C27" s="257">
        <v>170</v>
      </c>
      <c r="D27" s="350">
        <v>0.42079207920792078</v>
      </c>
    </row>
    <row r="28" spans="1:5" x14ac:dyDescent="0.25">
      <c r="A28" s="27" t="s">
        <v>81</v>
      </c>
      <c r="B28" s="256">
        <v>177</v>
      </c>
      <c r="C28" s="256">
        <v>67</v>
      </c>
      <c r="D28" s="349">
        <v>0.37853107344632769</v>
      </c>
    </row>
    <row r="29" spans="1:5" x14ac:dyDescent="0.25">
      <c r="A29" s="73" t="s">
        <v>82</v>
      </c>
      <c r="B29" s="257">
        <v>209</v>
      </c>
      <c r="C29" s="257">
        <v>77</v>
      </c>
      <c r="D29" s="350">
        <v>0.36842105263157893</v>
      </c>
    </row>
    <row r="30" spans="1:5" ht="15.75" thickBot="1" x14ac:dyDescent="0.3">
      <c r="A30" s="27" t="s">
        <v>83</v>
      </c>
      <c r="B30" s="256">
        <v>346</v>
      </c>
      <c r="C30" s="256">
        <v>139</v>
      </c>
      <c r="D30" s="110">
        <v>0.40173410404624277</v>
      </c>
    </row>
    <row r="31" spans="1:5" ht="15.75" thickBot="1" x14ac:dyDescent="0.3">
      <c r="A31" s="104" t="s">
        <v>84</v>
      </c>
      <c r="B31" s="105">
        <v>2207</v>
      </c>
      <c r="C31" s="105">
        <v>1071</v>
      </c>
      <c r="D31" s="351">
        <v>0.48527412777526052</v>
      </c>
    </row>
    <row r="32" spans="1:5" x14ac:dyDescent="0.25">
      <c r="A32" s="27" t="s">
        <v>85</v>
      </c>
      <c r="B32" s="256">
        <v>522</v>
      </c>
      <c r="C32" s="256">
        <v>253</v>
      </c>
      <c r="D32" s="349">
        <v>0.48467432950191569</v>
      </c>
    </row>
    <row r="33" spans="1:4" x14ac:dyDescent="0.25">
      <c r="A33" s="73" t="s">
        <v>86</v>
      </c>
      <c r="B33" s="257">
        <v>239</v>
      </c>
      <c r="C33" s="257">
        <v>118</v>
      </c>
      <c r="D33" s="350">
        <v>0.49372384937238495</v>
      </c>
    </row>
    <row r="34" spans="1:4" x14ac:dyDescent="0.25">
      <c r="A34" s="27" t="s">
        <v>87</v>
      </c>
      <c r="B34" s="256">
        <v>131</v>
      </c>
      <c r="C34" s="256">
        <v>69</v>
      </c>
      <c r="D34" s="349">
        <v>0.52671755725190839</v>
      </c>
    </row>
    <row r="35" spans="1:4" x14ac:dyDescent="0.25">
      <c r="A35" s="73" t="s">
        <v>88</v>
      </c>
      <c r="B35" s="257">
        <v>421</v>
      </c>
      <c r="C35" s="257">
        <v>202</v>
      </c>
      <c r="D35" s="350">
        <v>0.47980997624703087</v>
      </c>
    </row>
    <row r="36" spans="1:4" x14ac:dyDescent="0.25">
      <c r="A36" s="27" t="s">
        <v>89</v>
      </c>
      <c r="B36" s="256">
        <v>234</v>
      </c>
      <c r="C36" s="256">
        <v>101</v>
      </c>
      <c r="D36" s="349">
        <v>0.43162393162393164</v>
      </c>
    </row>
    <row r="37" spans="1:4" x14ac:dyDescent="0.25">
      <c r="A37" s="73" t="s">
        <v>90</v>
      </c>
      <c r="B37" s="257">
        <v>177</v>
      </c>
      <c r="C37" s="257">
        <v>98</v>
      </c>
      <c r="D37" s="350">
        <v>0.5536723163841808</v>
      </c>
    </row>
    <row r="38" spans="1:4" x14ac:dyDescent="0.25">
      <c r="A38" s="27" t="s">
        <v>91</v>
      </c>
      <c r="B38" s="256">
        <v>287</v>
      </c>
      <c r="C38" s="256">
        <v>149</v>
      </c>
      <c r="D38" s="349">
        <v>0.51916376306620204</v>
      </c>
    </row>
    <row r="39" spans="1:4" ht="15.75" thickBot="1" x14ac:dyDescent="0.3">
      <c r="A39" s="73" t="s">
        <v>92</v>
      </c>
      <c r="B39" s="257">
        <v>196</v>
      </c>
      <c r="C39" s="257">
        <v>81</v>
      </c>
      <c r="D39" s="348">
        <v>0.41326530612244899</v>
      </c>
    </row>
    <row r="40" spans="1:4" ht="15.75" thickBot="1" x14ac:dyDescent="0.3">
      <c r="A40" s="104" t="s">
        <v>93</v>
      </c>
      <c r="B40" s="105">
        <v>1203</v>
      </c>
      <c r="C40" s="105">
        <v>581</v>
      </c>
      <c r="D40" s="110">
        <v>0.48295926849542808</v>
      </c>
    </row>
    <row r="41" spans="1:4" x14ac:dyDescent="0.25">
      <c r="A41" s="27" t="s">
        <v>94</v>
      </c>
      <c r="B41" s="256">
        <v>229</v>
      </c>
      <c r="C41" s="256">
        <v>112</v>
      </c>
      <c r="D41" s="349">
        <v>0.48908296943231439</v>
      </c>
    </row>
    <row r="42" spans="1:4" x14ac:dyDescent="0.25">
      <c r="A42" s="73" t="s">
        <v>95</v>
      </c>
      <c r="B42" s="257">
        <v>55</v>
      </c>
      <c r="C42" s="257">
        <v>24</v>
      </c>
      <c r="D42" s="350">
        <v>0.43636363636363634</v>
      </c>
    </row>
    <row r="43" spans="1:4" x14ac:dyDescent="0.25">
      <c r="A43" s="27" t="s">
        <v>96</v>
      </c>
      <c r="B43" s="256">
        <v>154</v>
      </c>
      <c r="C43" s="256">
        <v>59</v>
      </c>
      <c r="D43" s="349">
        <v>0.38311688311688313</v>
      </c>
    </row>
    <row r="44" spans="1:4" ht="15.75" thickBot="1" x14ac:dyDescent="0.3">
      <c r="A44" s="73" t="s">
        <v>97</v>
      </c>
      <c r="B44" s="257">
        <v>765</v>
      </c>
      <c r="C44" s="257">
        <v>386</v>
      </c>
      <c r="D44" s="348">
        <v>0.50457516339869279</v>
      </c>
    </row>
    <row r="45" spans="1:4" ht="15.75" thickBot="1" x14ac:dyDescent="0.3">
      <c r="A45" s="104" t="s">
        <v>98</v>
      </c>
      <c r="B45" s="105">
        <v>695</v>
      </c>
      <c r="C45" s="105">
        <v>351</v>
      </c>
      <c r="D45" s="110">
        <v>0.50503597122302157</v>
      </c>
    </row>
    <row r="46" spans="1:4" x14ac:dyDescent="0.25">
      <c r="A46" s="27" t="s">
        <v>99</v>
      </c>
      <c r="B46" s="256">
        <v>152</v>
      </c>
      <c r="C46" s="256">
        <v>65</v>
      </c>
      <c r="D46" s="349">
        <v>0.42763157894736842</v>
      </c>
    </row>
    <row r="47" spans="1:4" x14ac:dyDescent="0.25">
      <c r="A47" s="73" t="s">
        <v>100</v>
      </c>
      <c r="B47" s="257">
        <v>66</v>
      </c>
      <c r="C47" s="257">
        <v>35</v>
      </c>
      <c r="D47" s="350">
        <v>0.53030303030303028</v>
      </c>
    </row>
    <row r="48" spans="1:4" x14ac:dyDescent="0.25">
      <c r="A48" s="27" t="s">
        <v>101</v>
      </c>
      <c r="B48" s="256">
        <v>86</v>
      </c>
      <c r="C48" s="256">
        <v>35</v>
      </c>
      <c r="D48" s="349">
        <v>0.40697674418604651</v>
      </c>
    </row>
    <row r="49" spans="1:4" x14ac:dyDescent="0.25">
      <c r="A49" s="73" t="s">
        <v>102</v>
      </c>
      <c r="B49" s="257">
        <v>23</v>
      </c>
      <c r="C49" s="257">
        <v>11</v>
      </c>
      <c r="D49" s="350">
        <v>0.47826086956521741</v>
      </c>
    </row>
    <row r="50" spans="1:4" x14ac:dyDescent="0.25">
      <c r="A50" s="27" t="s">
        <v>103</v>
      </c>
      <c r="B50" s="256">
        <v>80</v>
      </c>
      <c r="C50" s="256">
        <v>42</v>
      </c>
      <c r="D50" s="349">
        <v>0.52500000000000002</v>
      </c>
    </row>
    <row r="51" spans="1:4" x14ac:dyDescent="0.25">
      <c r="A51" s="73" t="s">
        <v>104</v>
      </c>
      <c r="B51" s="257">
        <v>40</v>
      </c>
      <c r="C51" s="257">
        <v>18</v>
      </c>
      <c r="D51" s="350">
        <v>0.45</v>
      </c>
    </row>
    <row r="52" spans="1:4" x14ac:dyDescent="0.25">
      <c r="A52" s="27" t="s">
        <v>105</v>
      </c>
      <c r="B52" s="256">
        <v>25</v>
      </c>
      <c r="C52" s="256">
        <v>13</v>
      </c>
      <c r="D52" s="349">
        <v>0.52</v>
      </c>
    </row>
    <row r="53" spans="1:4" x14ac:dyDescent="0.25">
      <c r="A53" s="73" t="s">
        <v>106</v>
      </c>
      <c r="B53" s="257">
        <v>205</v>
      </c>
      <c r="C53" s="257">
        <v>120</v>
      </c>
      <c r="D53" s="350">
        <v>0.58536585365853655</v>
      </c>
    </row>
    <row r="54" spans="1:4" ht="15.75" thickBot="1" x14ac:dyDescent="0.3">
      <c r="A54" s="27" t="s">
        <v>107</v>
      </c>
      <c r="B54" s="256">
        <v>18</v>
      </c>
      <c r="C54" s="256">
        <v>12</v>
      </c>
      <c r="D54" s="110">
        <v>0.66666666666666663</v>
      </c>
    </row>
    <row r="55" spans="1:4" ht="15.75" thickBot="1" x14ac:dyDescent="0.3">
      <c r="A55" s="104" t="s">
        <v>108</v>
      </c>
      <c r="B55" s="105">
        <v>2053</v>
      </c>
      <c r="C55" s="105">
        <v>933</v>
      </c>
      <c r="D55" s="110">
        <v>0.45445689235265463</v>
      </c>
    </row>
    <row r="56" spans="1:4" x14ac:dyDescent="0.25">
      <c r="A56" s="27" t="s">
        <v>109</v>
      </c>
      <c r="B56" s="256">
        <v>16</v>
      </c>
      <c r="C56" s="256">
        <v>7</v>
      </c>
      <c r="D56" s="349">
        <v>0.4375</v>
      </c>
    </row>
    <row r="57" spans="1:4" x14ac:dyDescent="0.25">
      <c r="A57" s="73" t="s">
        <v>110</v>
      </c>
      <c r="B57" s="257">
        <v>1520</v>
      </c>
      <c r="C57" s="257">
        <v>687</v>
      </c>
      <c r="D57" s="350">
        <v>0.45197368421052631</v>
      </c>
    </row>
    <row r="58" spans="1:4" x14ac:dyDescent="0.25">
      <c r="A58" s="27" t="s">
        <v>111</v>
      </c>
      <c r="B58" s="256">
        <v>40</v>
      </c>
      <c r="C58" s="256">
        <v>25</v>
      </c>
      <c r="D58" s="349">
        <v>0.625</v>
      </c>
    </row>
    <row r="59" spans="1:4" x14ac:dyDescent="0.25">
      <c r="A59" s="73" t="s">
        <v>112</v>
      </c>
      <c r="B59" s="257">
        <v>92</v>
      </c>
      <c r="C59" s="257">
        <v>44</v>
      </c>
      <c r="D59" s="350">
        <v>0.47826086956521741</v>
      </c>
    </row>
    <row r="60" spans="1:4" x14ac:dyDescent="0.25">
      <c r="A60" s="27" t="s">
        <v>113</v>
      </c>
      <c r="B60" s="256">
        <v>124</v>
      </c>
      <c r="C60" s="256">
        <v>58</v>
      </c>
      <c r="D60" s="349">
        <v>0.46774193548387094</v>
      </c>
    </row>
    <row r="61" spans="1:4" ht="15.75" thickBot="1" x14ac:dyDescent="0.3">
      <c r="A61" s="73" t="s">
        <v>114</v>
      </c>
      <c r="B61" s="257">
        <v>261</v>
      </c>
      <c r="C61" s="257">
        <v>112</v>
      </c>
      <c r="D61" s="350">
        <v>0.42911877394636017</v>
      </c>
    </row>
    <row r="62" spans="1:4" ht="15.75" thickBot="1" x14ac:dyDescent="0.3">
      <c r="A62" s="104" t="s">
        <v>241</v>
      </c>
      <c r="B62" s="105">
        <v>823</v>
      </c>
      <c r="C62" s="105">
        <v>219</v>
      </c>
      <c r="D62" s="110">
        <v>0.26609963547995141</v>
      </c>
    </row>
    <row r="63" spans="1:4" x14ac:dyDescent="0.25">
      <c r="A63" s="27" t="s">
        <v>115</v>
      </c>
      <c r="B63" s="256">
        <v>106</v>
      </c>
      <c r="C63" s="256">
        <v>40</v>
      </c>
      <c r="D63" s="349">
        <v>0.37735849056603776</v>
      </c>
    </row>
    <row r="64" spans="1:4" x14ac:dyDescent="0.25">
      <c r="A64" s="73" t="s">
        <v>171</v>
      </c>
      <c r="B64" s="257">
        <v>557</v>
      </c>
      <c r="C64" s="257">
        <v>111</v>
      </c>
      <c r="D64" s="350">
        <v>0.1992818671454219</v>
      </c>
    </row>
    <row r="65" spans="1:8" x14ac:dyDescent="0.25">
      <c r="A65" s="27" t="s">
        <v>137</v>
      </c>
      <c r="B65" s="256">
        <v>2</v>
      </c>
      <c r="C65" s="256">
        <v>1</v>
      </c>
      <c r="D65" s="349">
        <v>0.5</v>
      </c>
    </row>
    <row r="66" spans="1:8" ht="15.75" thickBot="1" x14ac:dyDescent="0.3">
      <c r="A66" s="115" t="s">
        <v>242</v>
      </c>
      <c r="B66" s="258">
        <v>158</v>
      </c>
      <c r="C66" s="258">
        <v>67</v>
      </c>
      <c r="D66" s="348">
        <v>0.42405063291139239</v>
      </c>
    </row>
    <row r="67" spans="1:8" ht="15.75" thickTop="1" x14ac:dyDescent="0.25">
      <c r="A67" s="106" t="s">
        <v>168</v>
      </c>
      <c r="B67" s="107">
        <v>12077</v>
      </c>
      <c r="C67" s="107">
        <v>5483</v>
      </c>
      <c r="D67" s="352">
        <v>0.45400347768485549</v>
      </c>
    </row>
    <row r="69" spans="1:8" ht="23.25" customHeight="1" x14ac:dyDescent="0.25">
      <c r="A69" s="369" t="s">
        <v>258</v>
      </c>
      <c r="B69" s="369"/>
      <c r="C69" s="369"/>
      <c r="D69" s="369"/>
      <c r="E69" s="96"/>
      <c r="F69" s="96"/>
      <c r="G69" s="96"/>
      <c r="H69" s="96"/>
    </row>
    <row r="70" spans="1:8" x14ac:dyDescent="0.2">
      <c r="A70" s="385" t="s">
        <v>359</v>
      </c>
      <c r="B70" s="385"/>
      <c r="C70" s="385"/>
      <c r="D70" s="385"/>
      <c r="E70" s="97"/>
    </row>
    <row r="71" spans="1:8" x14ac:dyDescent="0.25">
      <c r="C71" s="28"/>
      <c r="D71" s="30"/>
      <c r="E71" s="95"/>
    </row>
    <row r="72" spans="1:8" x14ac:dyDescent="0.25">
      <c r="C72" s="28"/>
      <c r="D72" s="30"/>
      <c r="E72" s="95"/>
    </row>
    <row r="73" spans="1:8" x14ac:dyDescent="0.25">
      <c r="C73" s="28"/>
      <c r="D73" s="30"/>
      <c r="E73" s="95"/>
    </row>
    <row r="74" spans="1:8" x14ac:dyDescent="0.25">
      <c r="C74" s="28"/>
      <c r="D74" s="30"/>
      <c r="E74" s="95"/>
    </row>
    <row r="75" spans="1:8" x14ac:dyDescent="0.25">
      <c r="C75" s="28"/>
      <c r="D75" s="30"/>
      <c r="E75" s="95"/>
    </row>
  </sheetData>
  <customSheetViews>
    <customSheetView guid="{6205ACC2-7748-4BB6-9408-101C32D32338}" showPageBreaks="1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1"/>
      <headerFooter alignWithMargins="0"/>
    </customSheetView>
    <customSheetView guid="{2B652145-1D52-4EE8-83F9-19E7E3F403E5}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2"/>
      <headerFooter alignWithMargins="0"/>
    </customSheetView>
    <customSheetView guid="{95FDDC2C-549A-47CA-B8D5-ECD00002A7F5}" showPageBreaks="1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3"/>
      <headerFooter alignWithMargins="0"/>
    </customSheetView>
    <customSheetView guid="{7A197565-CD06-4D40-ADF6-ABEB5F656DCB}" showPageBreaks="1" showGridLines="0">
      <pane ySplit="3" topLeftCell="A4" activePane="bottomLeft" state="frozenSplit"/>
      <selection pane="bottomLeft" activeCell="D65" sqref="D65"/>
      <rowBreaks count="1" manualBreakCount="1">
        <brk id="39" max="16383" man="1"/>
      </rowBreaks>
      <pageMargins left="0.5" right="0.5" top="0.25" bottom="0.25" header="0.5" footer="0.5"/>
      <pageSetup scale="95" orientation="landscape" r:id="rId4"/>
      <headerFooter alignWithMargins="0"/>
    </customSheetView>
  </customSheetViews>
  <mergeCells count="3">
    <mergeCell ref="A69:D69"/>
    <mergeCell ref="A70:D70"/>
    <mergeCell ref="A1:D2"/>
  </mergeCells>
  <phoneticPr fontId="0" type="noConversion"/>
  <pageMargins left="0.5" right="0.5" top="0.25" bottom="0.25" header="0.5" footer="0.5"/>
  <pageSetup scale="95" orientation="landscape" r:id="rId5"/>
  <headerFooter alignWithMargins="0"/>
  <rowBreaks count="1" manualBreakCount="1">
    <brk id="3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showGridLines="0" zoomScaleNormal="100" workbookViewId="0">
      <selection sqref="A1:N1"/>
    </sheetView>
  </sheetViews>
  <sheetFormatPr defaultRowHeight="15" x14ac:dyDescent="0.25"/>
  <cols>
    <col min="1" max="1" width="4.28515625" customWidth="1"/>
    <col min="2" max="2" width="60.5703125" customWidth="1"/>
    <col min="3" max="3" width="11.7109375" style="308" customWidth="1"/>
    <col min="4" max="4" width="9.42578125" customWidth="1"/>
    <col min="5" max="5" width="8.7109375" customWidth="1"/>
    <col min="6" max="7" width="6.28515625" bestFit="1" customWidth="1"/>
    <col min="8" max="8" width="7" customWidth="1"/>
    <col min="9" max="9" width="5.5703125" bestFit="1" customWidth="1"/>
    <col min="10" max="10" width="6.28515625" bestFit="1" customWidth="1"/>
    <col min="11" max="11" width="6.7109375" bestFit="1" customWidth="1"/>
    <col min="12" max="12" width="7.28515625" bestFit="1" customWidth="1"/>
    <col min="13" max="13" width="6.7109375" bestFit="1" customWidth="1"/>
    <col min="14" max="14" width="7.28515625" bestFit="1" customWidth="1"/>
    <col min="19" max="19" width="4.7109375" customWidth="1"/>
    <col min="20" max="20" width="4.85546875" customWidth="1"/>
    <col min="21" max="21" width="4.42578125" customWidth="1"/>
    <col min="22" max="22" width="6.28515625" customWidth="1"/>
  </cols>
  <sheetData>
    <row r="1" spans="1:38" s="26" customFormat="1" ht="13.5" customHeight="1" x14ac:dyDescent="0.25">
      <c r="A1" s="382" t="s">
        <v>260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74" customFormat="1" ht="16.5" customHeight="1" thickBot="1" x14ac:dyDescent="0.3">
      <c r="A2" s="173"/>
      <c r="C2" s="299"/>
      <c r="D2" s="175"/>
      <c r="E2" s="387" t="s">
        <v>5</v>
      </c>
      <c r="F2" s="387"/>
      <c r="G2" s="387"/>
      <c r="H2" s="387" t="s">
        <v>6</v>
      </c>
      <c r="I2" s="387"/>
      <c r="J2" s="387"/>
      <c r="K2" s="387" t="s">
        <v>177</v>
      </c>
      <c r="L2" s="387"/>
      <c r="M2" s="387" t="s">
        <v>178</v>
      </c>
      <c r="N2" s="387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</row>
    <row r="3" spans="1:38" s="134" customFormat="1" ht="54.75" customHeight="1" thickBot="1" x14ac:dyDescent="0.3">
      <c r="A3" s="135"/>
      <c r="B3" s="136" t="s">
        <v>162</v>
      </c>
      <c r="C3" s="300" t="s">
        <v>164</v>
      </c>
      <c r="D3" s="137" t="s">
        <v>165</v>
      </c>
      <c r="E3" s="138" t="s">
        <v>116</v>
      </c>
      <c r="F3" s="138" t="s">
        <v>117</v>
      </c>
      <c r="G3" s="139" t="s">
        <v>163</v>
      </c>
      <c r="H3" s="138" t="s">
        <v>116</v>
      </c>
      <c r="I3" s="138" t="s">
        <v>118</v>
      </c>
      <c r="J3" s="139" t="s">
        <v>163</v>
      </c>
      <c r="K3" s="140" t="s">
        <v>5</v>
      </c>
      <c r="L3" s="140" t="s">
        <v>6</v>
      </c>
      <c r="M3" s="140" t="s">
        <v>5</v>
      </c>
      <c r="N3" s="140" t="s">
        <v>6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s="26" customFormat="1" ht="13.5" customHeight="1" thickTop="1" x14ac:dyDescent="0.25">
      <c r="A4" s="270" t="s">
        <v>17</v>
      </c>
      <c r="B4" s="17" t="s">
        <v>290</v>
      </c>
      <c r="C4" s="301">
        <v>680</v>
      </c>
      <c r="D4" s="35">
        <v>58</v>
      </c>
      <c r="E4" s="35">
        <v>363</v>
      </c>
      <c r="F4" s="35">
        <v>33</v>
      </c>
      <c r="G4" s="38">
        <v>9.0999999999999998E-2</v>
      </c>
      <c r="H4" s="35">
        <v>310</v>
      </c>
      <c r="I4" s="35">
        <v>25</v>
      </c>
      <c r="J4" s="38">
        <v>8.1000000000000003E-2</v>
      </c>
      <c r="K4" s="38">
        <v>0.53400000000000003</v>
      </c>
      <c r="L4" s="38">
        <v>0.45600000000000002</v>
      </c>
      <c r="M4" s="38">
        <v>0.56899999999999995</v>
      </c>
      <c r="N4" s="38">
        <v>0.43099999999999999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6" customFormat="1" ht="13.5" customHeight="1" x14ac:dyDescent="0.25">
      <c r="A5" s="269" t="s">
        <v>18</v>
      </c>
      <c r="B5" s="72" t="s">
        <v>263</v>
      </c>
      <c r="C5" s="302">
        <v>3658</v>
      </c>
      <c r="D5" s="76">
        <v>75</v>
      </c>
      <c r="E5" s="76">
        <v>2019</v>
      </c>
      <c r="F5" s="76">
        <v>43</v>
      </c>
      <c r="G5" s="75">
        <v>2.1000000000000001E-2</v>
      </c>
      <c r="H5" s="76">
        <v>1595</v>
      </c>
      <c r="I5" s="76">
        <v>32</v>
      </c>
      <c r="J5" s="75">
        <v>0.02</v>
      </c>
      <c r="K5" s="75">
        <v>0.55200000000000005</v>
      </c>
      <c r="L5" s="75">
        <v>0.436</v>
      </c>
      <c r="M5" s="75">
        <v>0.57299999999999995</v>
      </c>
      <c r="N5" s="75">
        <v>0.42699999999999999</v>
      </c>
      <c r="O5"/>
      <c r="P5" s="23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A6" s="294" t="s">
        <v>18</v>
      </c>
      <c r="B6" s="237" t="s">
        <v>279</v>
      </c>
      <c r="C6" s="303">
        <v>3120</v>
      </c>
      <c r="D6" s="238">
        <v>112</v>
      </c>
      <c r="E6" s="293">
        <v>1794</v>
      </c>
      <c r="F6" s="238">
        <v>65</v>
      </c>
      <c r="G6" s="38">
        <v>3.5999999999999997E-2</v>
      </c>
      <c r="H6" s="293">
        <v>1297</v>
      </c>
      <c r="I6" s="238">
        <v>47</v>
      </c>
      <c r="J6" s="38">
        <v>3.5999999999999997E-2</v>
      </c>
      <c r="K6" s="292">
        <v>0.57499999999999996</v>
      </c>
      <c r="L6" s="292">
        <v>0.41599999999999998</v>
      </c>
      <c r="M6" s="292">
        <v>0.57999999999999996</v>
      </c>
      <c r="N6" s="292">
        <v>0.42</v>
      </c>
    </row>
    <row r="7" spans="1:38" s="26" customFormat="1" ht="13.5" customHeight="1" x14ac:dyDescent="0.25">
      <c r="A7" s="269" t="s">
        <v>19</v>
      </c>
      <c r="B7" s="72" t="s">
        <v>274</v>
      </c>
      <c r="C7" s="302">
        <v>2029</v>
      </c>
      <c r="D7" s="76">
        <v>94</v>
      </c>
      <c r="E7" s="76">
        <v>1077</v>
      </c>
      <c r="F7" s="76">
        <v>54</v>
      </c>
      <c r="G7" s="75">
        <v>0.05</v>
      </c>
      <c r="H7" s="76">
        <v>926</v>
      </c>
      <c r="I7" s="76">
        <v>39</v>
      </c>
      <c r="J7" s="75">
        <v>4.2000000000000003E-2</v>
      </c>
      <c r="K7" s="75">
        <v>0.53100000000000003</v>
      </c>
      <c r="L7" s="75">
        <v>0.45600000000000002</v>
      </c>
      <c r="M7" s="75">
        <v>0.57399999999999995</v>
      </c>
      <c r="N7" s="75">
        <v>0.41499999999999998</v>
      </c>
      <c r="O7"/>
      <c r="P7" s="2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A8" s="294" t="s">
        <v>19</v>
      </c>
      <c r="B8" s="237" t="s">
        <v>320</v>
      </c>
      <c r="C8" s="303">
        <v>1987</v>
      </c>
      <c r="D8" s="238">
        <v>88</v>
      </c>
      <c r="E8" s="293">
        <v>1033</v>
      </c>
      <c r="F8" s="238">
        <v>42</v>
      </c>
      <c r="G8" s="38">
        <v>4.1000000000000002E-2</v>
      </c>
      <c r="H8" s="238">
        <v>932</v>
      </c>
      <c r="I8" s="238">
        <v>44</v>
      </c>
      <c r="J8" s="38">
        <v>4.7E-2</v>
      </c>
      <c r="K8" s="292">
        <v>0.52</v>
      </c>
      <c r="L8" s="292">
        <v>0.46899999999999997</v>
      </c>
      <c r="M8" s="292">
        <v>0.47699999999999998</v>
      </c>
      <c r="N8" s="292">
        <v>0.5</v>
      </c>
    </row>
    <row r="9" spans="1:38" s="26" customFormat="1" ht="13.5" customHeight="1" x14ac:dyDescent="0.25">
      <c r="A9" s="269" t="s">
        <v>19</v>
      </c>
      <c r="B9" s="72" t="s">
        <v>321</v>
      </c>
      <c r="C9" s="302">
        <v>1808</v>
      </c>
      <c r="D9" s="76">
        <v>87</v>
      </c>
      <c r="E9" s="76">
        <v>939</v>
      </c>
      <c r="F9" s="76">
        <v>37</v>
      </c>
      <c r="G9" s="75">
        <v>3.9E-2</v>
      </c>
      <c r="H9" s="76">
        <v>849</v>
      </c>
      <c r="I9" s="76">
        <v>50</v>
      </c>
      <c r="J9" s="75">
        <v>5.8999999999999997E-2</v>
      </c>
      <c r="K9" s="75">
        <v>0.51900000000000002</v>
      </c>
      <c r="L9" s="75">
        <v>0.47</v>
      </c>
      <c r="M9" s="75">
        <v>0.42499999999999999</v>
      </c>
      <c r="N9" s="75">
        <v>0.57499999999999996</v>
      </c>
      <c r="O9"/>
      <c r="P9" s="2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5">
      <c r="A10" s="294" t="s">
        <v>19</v>
      </c>
      <c r="B10" s="237" t="s">
        <v>186</v>
      </c>
      <c r="C10" s="303">
        <v>3515</v>
      </c>
      <c r="D10" s="238">
        <v>143</v>
      </c>
      <c r="E10" s="238">
        <v>1894</v>
      </c>
      <c r="F10" s="238">
        <v>73</v>
      </c>
      <c r="G10" s="38">
        <v>3.9E-2</v>
      </c>
      <c r="H10" s="238">
        <v>1571</v>
      </c>
      <c r="I10" s="238">
        <v>70</v>
      </c>
      <c r="J10" s="38">
        <v>4.4999999999999998E-2</v>
      </c>
      <c r="K10" s="292">
        <v>0.53900000000000003</v>
      </c>
      <c r="L10" s="292">
        <v>0.44700000000000001</v>
      </c>
      <c r="M10" s="292">
        <v>0.51</v>
      </c>
      <c r="N10" s="292">
        <v>0.49</v>
      </c>
    </row>
    <row r="11" spans="1:38" s="26" customFormat="1" ht="13.5" customHeight="1" x14ac:dyDescent="0.25">
      <c r="A11" s="269" t="s">
        <v>19</v>
      </c>
      <c r="B11" s="72" t="s">
        <v>314</v>
      </c>
      <c r="C11" s="302">
        <v>3164</v>
      </c>
      <c r="D11" s="76">
        <v>137</v>
      </c>
      <c r="E11" s="76">
        <v>1696</v>
      </c>
      <c r="F11" s="76">
        <v>67</v>
      </c>
      <c r="G11" s="75">
        <v>0.04</v>
      </c>
      <c r="H11" s="76">
        <v>1425</v>
      </c>
      <c r="I11" s="76">
        <v>67</v>
      </c>
      <c r="J11" s="75">
        <v>4.7E-2</v>
      </c>
      <c r="K11" s="75">
        <v>0.53600000000000003</v>
      </c>
      <c r="L11" s="75">
        <v>0.45</v>
      </c>
      <c r="M11" s="75">
        <v>0.48899999999999999</v>
      </c>
      <c r="N11" s="75">
        <v>0.48899999999999999</v>
      </c>
      <c r="O11"/>
      <c r="P11" s="2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294" t="s">
        <v>19</v>
      </c>
      <c r="B12" s="237" t="s">
        <v>318</v>
      </c>
      <c r="C12" s="303">
        <v>2691</v>
      </c>
      <c r="D12" s="238">
        <v>67</v>
      </c>
      <c r="E12" s="293">
        <v>1471</v>
      </c>
      <c r="F12" s="238">
        <v>36</v>
      </c>
      <c r="G12" s="38">
        <v>2.4E-2</v>
      </c>
      <c r="H12" s="293">
        <v>1189</v>
      </c>
      <c r="I12" s="238">
        <v>30</v>
      </c>
      <c r="J12" s="38">
        <v>2.5000000000000001E-2</v>
      </c>
      <c r="K12" s="292">
        <v>0.54700000000000004</v>
      </c>
      <c r="L12" s="292">
        <v>0.442</v>
      </c>
      <c r="M12" s="292">
        <v>0.53700000000000003</v>
      </c>
      <c r="N12" s="292">
        <v>0.44800000000000001</v>
      </c>
    </row>
    <row r="13" spans="1:38" s="26" customFormat="1" ht="13.5" customHeight="1" x14ac:dyDescent="0.25">
      <c r="A13" s="269" t="s">
        <v>20</v>
      </c>
      <c r="B13" s="72" t="s">
        <v>291</v>
      </c>
      <c r="C13" s="302">
        <v>1558</v>
      </c>
      <c r="D13" s="76">
        <v>80</v>
      </c>
      <c r="E13" s="76">
        <v>910</v>
      </c>
      <c r="F13" s="76">
        <v>51</v>
      </c>
      <c r="G13" s="75">
        <v>5.6000000000000001E-2</v>
      </c>
      <c r="H13" s="76">
        <v>625</v>
      </c>
      <c r="I13" s="76">
        <v>29</v>
      </c>
      <c r="J13" s="75">
        <v>4.5999999999999999E-2</v>
      </c>
      <c r="K13" s="75">
        <v>0.58399999999999996</v>
      </c>
      <c r="L13" s="75">
        <v>0.40100000000000002</v>
      </c>
      <c r="M13" s="75">
        <v>0.63800000000000001</v>
      </c>
      <c r="N13" s="75">
        <v>0.36299999999999999</v>
      </c>
      <c r="O13"/>
      <c r="P13" s="2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25">
      <c r="A14" s="294" t="s">
        <v>21</v>
      </c>
      <c r="B14" s="237" t="s">
        <v>292</v>
      </c>
      <c r="C14" s="303">
        <v>1236</v>
      </c>
      <c r="D14" s="238">
        <v>40</v>
      </c>
      <c r="E14" s="238">
        <v>605</v>
      </c>
      <c r="F14" s="238">
        <v>25</v>
      </c>
      <c r="G14" s="38">
        <v>4.1000000000000002E-2</v>
      </c>
      <c r="H14" s="238">
        <v>616</v>
      </c>
      <c r="I14" s="238">
        <v>14</v>
      </c>
      <c r="J14" s="38">
        <v>2.3E-2</v>
      </c>
      <c r="K14" s="292">
        <v>0.48899999999999999</v>
      </c>
      <c r="L14" s="292">
        <v>0.498</v>
      </c>
      <c r="M14" s="292">
        <v>0.625</v>
      </c>
      <c r="N14" s="292">
        <v>0.35</v>
      </c>
    </row>
    <row r="15" spans="1:38" s="26" customFormat="1" ht="13.5" customHeight="1" x14ac:dyDescent="0.25">
      <c r="A15" s="269" t="s">
        <v>22</v>
      </c>
      <c r="B15" s="72" t="s">
        <v>272</v>
      </c>
      <c r="C15" s="302">
        <v>2386</v>
      </c>
      <c r="D15" s="76">
        <v>75</v>
      </c>
      <c r="E15" s="76">
        <v>1121</v>
      </c>
      <c r="F15" s="76">
        <v>27</v>
      </c>
      <c r="G15" s="75">
        <v>2.4E-2</v>
      </c>
      <c r="H15" s="76">
        <v>1230</v>
      </c>
      <c r="I15" s="76">
        <v>47</v>
      </c>
      <c r="J15" s="75">
        <v>3.7999999999999999E-2</v>
      </c>
      <c r="K15" s="75">
        <v>0.47</v>
      </c>
      <c r="L15" s="75">
        <v>0.51600000000000001</v>
      </c>
      <c r="M15" s="75">
        <v>0.36</v>
      </c>
      <c r="N15" s="75">
        <v>0.627</v>
      </c>
      <c r="O15"/>
      <c r="P15" s="23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5">
      <c r="A16" s="294" t="s">
        <v>23</v>
      </c>
      <c r="B16" s="237" t="s">
        <v>261</v>
      </c>
      <c r="C16" s="303">
        <v>2620</v>
      </c>
      <c r="D16" s="238">
        <v>100</v>
      </c>
      <c r="E16" s="293">
        <v>1334</v>
      </c>
      <c r="F16" s="238">
        <v>43</v>
      </c>
      <c r="G16" s="38">
        <v>3.2000000000000001E-2</v>
      </c>
      <c r="H16" s="293">
        <v>1258</v>
      </c>
      <c r="I16" s="238">
        <v>57</v>
      </c>
      <c r="J16" s="38">
        <v>4.4999999999999998E-2</v>
      </c>
      <c r="K16" s="292">
        <v>0.50900000000000001</v>
      </c>
      <c r="L16" s="292">
        <v>0.48</v>
      </c>
      <c r="M16" s="292">
        <v>0.43</v>
      </c>
      <c r="N16" s="292">
        <v>0.56999999999999995</v>
      </c>
    </row>
    <row r="17" spans="1:38" s="26" customFormat="1" ht="13.5" customHeight="1" x14ac:dyDescent="0.25">
      <c r="A17" s="269" t="s">
        <v>23</v>
      </c>
      <c r="B17" s="72" t="s">
        <v>281</v>
      </c>
      <c r="C17" s="302">
        <v>3098</v>
      </c>
      <c r="D17" s="76">
        <v>104</v>
      </c>
      <c r="E17" s="76">
        <v>1637</v>
      </c>
      <c r="F17" s="76">
        <v>50</v>
      </c>
      <c r="G17" s="75">
        <v>3.1E-2</v>
      </c>
      <c r="H17" s="76">
        <v>1428</v>
      </c>
      <c r="I17" s="76">
        <v>53</v>
      </c>
      <c r="J17" s="75">
        <v>3.6999999999999998E-2</v>
      </c>
      <c r="K17" s="75">
        <v>0.52800000000000002</v>
      </c>
      <c r="L17" s="75">
        <v>0.46100000000000002</v>
      </c>
      <c r="M17" s="75">
        <v>0.48099999999999998</v>
      </c>
      <c r="N17" s="75">
        <v>0.51</v>
      </c>
      <c r="O17"/>
      <c r="P17" s="23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25">
      <c r="A18" s="294" t="s">
        <v>23</v>
      </c>
      <c r="B18" s="237" t="s">
        <v>294</v>
      </c>
      <c r="C18" s="303">
        <v>1526</v>
      </c>
      <c r="D18" s="238">
        <v>82</v>
      </c>
      <c r="E18" s="238">
        <v>737</v>
      </c>
      <c r="F18" s="238">
        <v>35</v>
      </c>
      <c r="G18" s="38">
        <v>4.7E-2</v>
      </c>
      <c r="H18" s="238">
        <v>768</v>
      </c>
      <c r="I18" s="238">
        <v>46</v>
      </c>
      <c r="J18" s="38">
        <v>0.06</v>
      </c>
      <c r="K18" s="292">
        <v>0.48299999999999998</v>
      </c>
      <c r="L18" s="292">
        <v>0.503</v>
      </c>
      <c r="M18" s="292">
        <v>0.42699999999999999</v>
      </c>
      <c r="N18" s="292">
        <v>0.56100000000000005</v>
      </c>
    </row>
    <row r="19" spans="1:38" s="26" customFormat="1" ht="13.5" customHeight="1" x14ac:dyDescent="0.25">
      <c r="A19" s="269" t="s">
        <v>24</v>
      </c>
      <c r="B19" s="72" t="s">
        <v>270</v>
      </c>
      <c r="C19" s="302" t="s">
        <v>172</v>
      </c>
      <c r="D19" s="76">
        <v>79</v>
      </c>
      <c r="E19" s="76"/>
      <c r="F19" s="76">
        <v>44</v>
      </c>
      <c r="G19" s="75"/>
      <c r="H19" s="76"/>
      <c r="I19" s="76">
        <v>35</v>
      </c>
      <c r="J19" s="75"/>
      <c r="K19" s="75"/>
      <c r="L19" s="75"/>
      <c r="M19" s="75">
        <v>0.55700000000000005</v>
      </c>
      <c r="N19" s="75">
        <v>0.443</v>
      </c>
      <c r="O19"/>
      <c r="P19" s="235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294" t="s">
        <v>25</v>
      </c>
      <c r="B20" s="237" t="s">
        <v>296</v>
      </c>
      <c r="C20" s="303">
        <v>943</v>
      </c>
      <c r="D20" s="238">
        <v>80</v>
      </c>
      <c r="E20" s="238">
        <v>534</v>
      </c>
      <c r="F20" s="238">
        <v>46</v>
      </c>
      <c r="G20" s="38">
        <v>8.5999999999999993E-2</v>
      </c>
      <c r="H20" s="238">
        <v>404</v>
      </c>
      <c r="I20" s="238">
        <v>34</v>
      </c>
      <c r="J20" s="38">
        <v>8.4000000000000005E-2</v>
      </c>
      <c r="K20" s="292">
        <v>0.56599999999999995</v>
      </c>
      <c r="L20" s="292">
        <v>0.42799999999999999</v>
      </c>
      <c r="M20" s="292">
        <v>0.57499999999999996</v>
      </c>
      <c r="N20" s="292">
        <v>0.42499999999999999</v>
      </c>
    </row>
    <row r="21" spans="1:38" s="26" customFormat="1" ht="13.5" customHeight="1" x14ac:dyDescent="0.25">
      <c r="A21" s="269" t="s">
        <v>26</v>
      </c>
      <c r="B21" s="72" t="s">
        <v>246</v>
      </c>
      <c r="C21" s="302">
        <v>2426</v>
      </c>
      <c r="D21" s="76">
        <v>130</v>
      </c>
      <c r="E21" s="76">
        <v>1308</v>
      </c>
      <c r="F21" s="76">
        <v>73</v>
      </c>
      <c r="G21" s="75">
        <v>5.6000000000000001E-2</v>
      </c>
      <c r="H21" s="76">
        <v>1091</v>
      </c>
      <c r="I21" s="76">
        <v>56</v>
      </c>
      <c r="J21" s="75">
        <v>5.0999999999999997E-2</v>
      </c>
      <c r="K21" s="75">
        <v>0.53900000000000003</v>
      </c>
      <c r="L21" s="75">
        <v>0.45</v>
      </c>
      <c r="M21" s="75">
        <v>0.56200000000000006</v>
      </c>
      <c r="N21" s="75">
        <v>0.43099999999999999</v>
      </c>
      <c r="O21"/>
      <c r="P21" s="235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5">
      <c r="A22" s="294" t="s">
        <v>26</v>
      </c>
      <c r="B22" s="237" t="s">
        <v>284</v>
      </c>
      <c r="C22" s="303">
        <v>857</v>
      </c>
      <c r="D22" s="238">
        <v>51</v>
      </c>
      <c r="E22" s="238">
        <v>416</v>
      </c>
      <c r="F22" s="238">
        <v>30</v>
      </c>
      <c r="G22" s="38">
        <v>7.1999999999999995E-2</v>
      </c>
      <c r="H22" s="238">
        <v>435</v>
      </c>
      <c r="I22" s="238">
        <v>20</v>
      </c>
      <c r="J22" s="38">
        <v>4.5999999999999999E-2</v>
      </c>
      <c r="K22" s="292">
        <v>0.48499999999999999</v>
      </c>
      <c r="L22" s="292">
        <v>0.50800000000000001</v>
      </c>
      <c r="M22" s="292">
        <v>0.58799999999999997</v>
      </c>
      <c r="N22" s="292">
        <v>0.39200000000000002</v>
      </c>
    </row>
    <row r="23" spans="1:38" s="26" customFormat="1" ht="13.5" customHeight="1" x14ac:dyDescent="0.25">
      <c r="A23" s="269" t="s">
        <v>26</v>
      </c>
      <c r="B23" s="72" t="s">
        <v>295</v>
      </c>
      <c r="C23" s="302">
        <v>1648</v>
      </c>
      <c r="D23" s="76">
        <v>68</v>
      </c>
      <c r="E23" s="76">
        <v>787</v>
      </c>
      <c r="F23" s="76">
        <v>36</v>
      </c>
      <c r="G23" s="75">
        <v>4.5999999999999999E-2</v>
      </c>
      <c r="H23" s="76">
        <v>846</v>
      </c>
      <c r="I23" s="76">
        <v>32</v>
      </c>
      <c r="J23" s="75">
        <v>3.7999999999999999E-2</v>
      </c>
      <c r="K23" s="75">
        <v>0.47799999999999998</v>
      </c>
      <c r="L23" s="75">
        <v>0.51300000000000001</v>
      </c>
      <c r="M23" s="75">
        <v>0.52900000000000003</v>
      </c>
      <c r="N23" s="75">
        <v>0.47099999999999997</v>
      </c>
      <c r="O23"/>
      <c r="P23" s="235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25">
      <c r="A24" s="294" t="s">
        <v>27</v>
      </c>
      <c r="B24" s="237" t="s">
        <v>273</v>
      </c>
      <c r="C24" s="303">
        <v>1672</v>
      </c>
      <c r="D24" s="238">
        <v>103</v>
      </c>
      <c r="E24" s="238">
        <v>899</v>
      </c>
      <c r="F24" s="238">
        <v>43</v>
      </c>
      <c r="G24" s="38">
        <v>4.8000000000000001E-2</v>
      </c>
      <c r="H24" s="238">
        <v>753</v>
      </c>
      <c r="I24" s="238">
        <v>59</v>
      </c>
      <c r="J24" s="38">
        <v>7.8E-2</v>
      </c>
      <c r="K24" s="292">
        <v>0.53800000000000003</v>
      </c>
      <c r="L24" s="292">
        <v>0.45</v>
      </c>
      <c r="M24" s="292">
        <v>0.41699999999999998</v>
      </c>
      <c r="N24" s="292">
        <v>0.57299999999999995</v>
      </c>
    </row>
    <row r="25" spans="1:38" s="26" customFormat="1" ht="13.5" customHeight="1" x14ac:dyDescent="0.25">
      <c r="A25" s="269" t="s">
        <v>28</v>
      </c>
      <c r="B25" s="72" t="s">
        <v>297</v>
      </c>
      <c r="C25" s="302">
        <v>1682</v>
      </c>
      <c r="D25" s="76">
        <v>57</v>
      </c>
      <c r="E25" s="76">
        <v>931</v>
      </c>
      <c r="F25" s="76">
        <v>30</v>
      </c>
      <c r="G25" s="75">
        <v>3.2000000000000001E-2</v>
      </c>
      <c r="H25" s="76">
        <v>737</v>
      </c>
      <c r="I25" s="76">
        <v>27</v>
      </c>
      <c r="J25" s="75">
        <v>3.6999999999999998E-2</v>
      </c>
      <c r="K25" s="75">
        <v>0.55400000000000005</v>
      </c>
      <c r="L25" s="75">
        <v>0.438</v>
      </c>
      <c r="M25" s="75">
        <v>0.52600000000000002</v>
      </c>
      <c r="N25" s="75">
        <v>0.47399999999999998</v>
      </c>
      <c r="O25"/>
      <c r="P25" s="23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25">
      <c r="A26" s="294" t="s">
        <v>28</v>
      </c>
      <c r="B26" s="237" t="s">
        <v>298</v>
      </c>
      <c r="C26" s="303">
        <v>3048</v>
      </c>
      <c r="D26" s="238">
        <v>116</v>
      </c>
      <c r="E26" s="238">
        <v>1757</v>
      </c>
      <c r="F26" s="238">
        <v>71</v>
      </c>
      <c r="G26" s="38">
        <v>0.04</v>
      </c>
      <c r="H26" s="238">
        <v>1262</v>
      </c>
      <c r="I26" s="238">
        <v>44</v>
      </c>
      <c r="J26" s="38">
        <v>3.5000000000000003E-2</v>
      </c>
      <c r="K26" s="292">
        <v>0.57599999999999996</v>
      </c>
      <c r="L26" s="292">
        <v>0.41399999999999998</v>
      </c>
      <c r="M26" s="292">
        <v>0.61199999999999999</v>
      </c>
      <c r="N26" s="292">
        <v>0.379</v>
      </c>
    </row>
    <row r="27" spans="1:38" s="26" customFormat="1" ht="13.5" customHeight="1" x14ac:dyDescent="0.25">
      <c r="A27" s="269" t="s">
        <v>29</v>
      </c>
      <c r="B27" s="72" t="s">
        <v>275</v>
      </c>
      <c r="C27" s="302">
        <v>738</v>
      </c>
      <c r="D27" s="76">
        <v>64</v>
      </c>
      <c r="E27" s="76">
        <v>377</v>
      </c>
      <c r="F27" s="76">
        <v>21</v>
      </c>
      <c r="G27" s="75">
        <v>5.6000000000000001E-2</v>
      </c>
      <c r="H27" s="76">
        <v>346</v>
      </c>
      <c r="I27" s="76">
        <v>41</v>
      </c>
      <c r="J27" s="75">
        <v>0.11799999999999999</v>
      </c>
      <c r="K27" s="75">
        <v>0.51100000000000001</v>
      </c>
      <c r="L27" s="75">
        <v>0.46899999999999997</v>
      </c>
      <c r="M27" s="75">
        <v>0.32800000000000001</v>
      </c>
      <c r="N27" s="75">
        <v>0.64100000000000001</v>
      </c>
      <c r="O27"/>
      <c r="P27" s="235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25">
      <c r="A28" s="294" t="s">
        <v>30</v>
      </c>
      <c r="B28" s="237" t="s">
        <v>265</v>
      </c>
      <c r="C28" s="303">
        <v>4785</v>
      </c>
      <c r="D28" s="238">
        <v>113</v>
      </c>
      <c r="E28" s="238">
        <v>2458</v>
      </c>
      <c r="F28" s="238">
        <v>60</v>
      </c>
      <c r="G28" s="38">
        <v>2.4E-2</v>
      </c>
      <c r="H28" s="238">
        <v>2270</v>
      </c>
      <c r="I28" s="238">
        <v>53</v>
      </c>
      <c r="J28" s="38">
        <v>2.3E-2</v>
      </c>
      <c r="K28" s="292">
        <v>0.51400000000000001</v>
      </c>
      <c r="L28" s="292">
        <v>0.47399999999999998</v>
      </c>
      <c r="M28" s="292">
        <v>0.53100000000000003</v>
      </c>
      <c r="N28" s="292">
        <v>0.46899999999999997</v>
      </c>
    </row>
    <row r="29" spans="1:38" s="26" customFormat="1" ht="13.5" customHeight="1" x14ac:dyDescent="0.25">
      <c r="A29" s="269" t="s">
        <v>30</v>
      </c>
      <c r="B29" s="72" t="s">
        <v>271</v>
      </c>
      <c r="C29" s="302">
        <v>1080</v>
      </c>
      <c r="D29" s="76">
        <v>35</v>
      </c>
      <c r="E29" s="76">
        <v>561</v>
      </c>
      <c r="F29" s="76">
        <v>16</v>
      </c>
      <c r="G29" s="75">
        <v>2.9000000000000001E-2</v>
      </c>
      <c r="H29" s="76">
        <v>506</v>
      </c>
      <c r="I29" s="76">
        <v>19</v>
      </c>
      <c r="J29" s="75">
        <v>3.7999999999999999E-2</v>
      </c>
      <c r="K29" s="75">
        <v>0.51900000000000002</v>
      </c>
      <c r="L29" s="75">
        <v>0.46899999999999997</v>
      </c>
      <c r="M29" s="75">
        <v>0.45700000000000002</v>
      </c>
      <c r="N29" s="75">
        <v>0.54300000000000004</v>
      </c>
      <c r="O29"/>
      <c r="P29" s="235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25">
      <c r="A30" s="294" t="s">
        <v>30</v>
      </c>
      <c r="B30" s="237" t="s">
        <v>288</v>
      </c>
      <c r="C30" s="303">
        <v>4640</v>
      </c>
      <c r="D30" s="238">
        <v>182</v>
      </c>
      <c r="E30" s="238">
        <v>2399</v>
      </c>
      <c r="F30" s="238">
        <v>85</v>
      </c>
      <c r="G30" s="38">
        <v>3.5000000000000003E-2</v>
      </c>
      <c r="H30" s="238">
        <v>2181</v>
      </c>
      <c r="I30" s="238">
        <v>96</v>
      </c>
      <c r="J30" s="38">
        <v>4.3999999999999997E-2</v>
      </c>
      <c r="K30" s="292">
        <v>0.51700000000000002</v>
      </c>
      <c r="L30" s="292">
        <v>0.47</v>
      </c>
      <c r="M30" s="292">
        <v>0.46700000000000003</v>
      </c>
      <c r="N30" s="292">
        <v>0.52700000000000002</v>
      </c>
    </row>
    <row r="31" spans="1:38" s="26" customFormat="1" ht="13.5" customHeight="1" x14ac:dyDescent="0.25">
      <c r="A31" s="269" t="s">
        <v>31</v>
      </c>
      <c r="B31" s="72" t="s">
        <v>299</v>
      </c>
      <c r="C31" s="302">
        <v>2902</v>
      </c>
      <c r="D31" s="76">
        <v>128</v>
      </c>
      <c r="E31" s="76">
        <v>1485</v>
      </c>
      <c r="F31" s="76">
        <v>65</v>
      </c>
      <c r="G31" s="75">
        <v>4.3999999999999997E-2</v>
      </c>
      <c r="H31" s="76">
        <v>1387</v>
      </c>
      <c r="I31" s="76">
        <v>63</v>
      </c>
      <c r="J31" s="75">
        <v>4.4999999999999998E-2</v>
      </c>
      <c r="K31" s="75">
        <v>0.51200000000000001</v>
      </c>
      <c r="L31" s="75">
        <v>0.47799999999999998</v>
      </c>
      <c r="M31" s="75">
        <v>0.50800000000000001</v>
      </c>
      <c r="N31" s="75">
        <v>0.49199999999999999</v>
      </c>
      <c r="O31"/>
      <c r="P31" s="235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25">
      <c r="A32" s="294" t="s">
        <v>32</v>
      </c>
      <c r="B32" s="237" t="s">
        <v>293</v>
      </c>
      <c r="C32" s="303">
        <v>1670</v>
      </c>
      <c r="D32" s="238">
        <v>141</v>
      </c>
      <c r="E32" s="238">
        <v>877</v>
      </c>
      <c r="F32" s="238">
        <v>85</v>
      </c>
      <c r="G32" s="38">
        <v>9.7000000000000003E-2</v>
      </c>
      <c r="H32" s="238">
        <v>772</v>
      </c>
      <c r="I32" s="238">
        <v>56</v>
      </c>
      <c r="J32" s="38">
        <v>7.2999999999999995E-2</v>
      </c>
      <c r="K32" s="292">
        <v>0.52500000000000002</v>
      </c>
      <c r="L32" s="292">
        <v>0.46200000000000002</v>
      </c>
      <c r="M32" s="292">
        <v>0.60299999999999998</v>
      </c>
      <c r="N32" s="292">
        <v>0.39700000000000002</v>
      </c>
    </row>
    <row r="33" spans="1:38" s="26" customFormat="1" ht="13.5" customHeight="1" x14ac:dyDescent="0.25">
      <c r="A33" s="269" t="s">
        <v>32</v>
      </c>
      <c r="B33" s="72" t="s">
        <v>301</v>
      </c>
      <c r="C33" s="302">
        <v>2293</v>
      </c>
      <c r="D33" s="76">
        <v>109</v>
      </c>
      <c r="E33" s="76">
        <v>1213</v>
      </c>
      <c r="F33" s="76">
        <v>63</v>
      </c>
      <c r="G33" s="75">
        <v>5.1999999999999998E-2</v>
      </c>
      <c r="H33" s="76">
        <v>1065</v>
      </c>
      <c r="I33" s="76">
        <v>45</v>
      </c>
      <c r="J33" s="75">
        <v>4.2000000000000003E-2</v>
      </c>
      <c r="K33" s="75">
        <v>0.52900000000000003</v>
      </c>
      <c r="L33" s="75">
        <v>0.46400000000000002</v>
      </c>
      <c r="M33" s="75">
        <v>0.57799999999999996</v>
      </c>
      <c r="N33" s="75">
        <v>0.41299999999999998</v>
      </c>
      <c r="O33"/>
      <c r="P33" s="235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25">
      <c r="A34" s="294" t="s">
        <v>33</v>
      </c>
      <c r="B34" s="237" t="s">
        <v>302</v>
      </c>
      <c r="C34" s="303">
        <v>1169</v>
      </c>
      <c r="D34" s="238">
        <v>97</v>
      </c>
      <c r="E34" s="238">
        <v>583</v>
      </c>
      <c r="F34" s="238">
        <v>44</v>
      </c>
      <c r="G34" s="38">
        <v>7.4999999999999997E-2</v>
      </c>
      <c r="H34" s="238">
        <v>574</v>
      </c>
      <c r="I34" s="238">
        <v>53</v>
      </c>
      <c r="J34" s="38">
        <v>9.1999999999999998E-2</v>
      </c>
      <c r="K34" s="292">
        <v>0.499</v>
      </c>
      <c r="L34" s="292">
        <v>0.49099999999999999</v>
      </c>
      <c r="M34" s="292">
        <v>0.45400000000000001</v>
      </c>
      <c r="N34" s="292">
        <v>0.54600000000000004</v>
      </c>
    </row>
    <row r="35" spans="1:38" s="26" customFormat="1" ht="13.5" customHeight="1" x14ac:dyDescent="0.25">
      <c r="A35" s="269" t="s">
        <v>34</v>
      </c>
      <c r="B35" s="72" t="s">
        <v>304</v>
      </c>
      <c r="C35" s="302">
        <v>763</v>
      </c>
      <c r="D35" s="76">
        <v>104</v>
      </c>
      <c r="E35" s="76">
        <v>395</v>
      </c>
      <c r="F35" s="76">
        <v>57</v>
      </c>
      <c r="G35" s="75">
        <v>0.14399999999999999</v>
      </c>
      <c r="H35" s="76">
        <v>357</v>
      </c>
      <c r="I35" s="76">
        <v>47</v>
      </c>
      <c r="J35" s="75">
        <v>0.13200000000000001</v>
      </c>
      <c r="K35" s="75">
        <v>0.51800000000000002</v>
      </c>
      <c r="L35" s="75">
        <v>0.46800000000000003</v>
      </c>
      <c r="M35" s="75">
        <v>0.54800000000000004</v>
      </c>
      <c r="N35" s="75">
        <v>0.45200000000000001</v>
      </c>
      <c r="O35"/>
      <c r="P35" s="2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25">
      <c r="A36" s="294" t="s">
        <v>35</v>
      </c>
      <c r="B36" s="237" t="s">
        <v>303</v>
      </c>
      <c r="C36" s="303" t="s">
        <v>172</v>
      </c>
      <c r="D36" s="238">
        <v>35</v>
      </c>
      <c r="E36" s="238"/>
      <c r="F36" s="238">
        <v>21</v>
      </c>
      <c r="G36" s="38"/>
      <c r="H36" s="238"/>
      <c r="I36" s="238">
        <v>14</v>
      </c>
      <c r="J36" s="38"/>
      <c r="K36" s="292"/>
      <c r="L36" s="292"/>
      <c r="M36" s="292">
        <v>0.6</v>
      </c>
      <c r="N36" s="292">
        <v>0.4</v>
      </c>
    </row>
    <row r="37" spans="1:38" s="26" customFormat="1" ht="13.5" customHeight="1" x14ac:dyDescent="0.25">
      <c r="A37" s="269" t="s">
        <v>36</v>
      </c>
      <c r="B37" s="72" t="s">
        <v>269</v>
      </c>
      <c r="C37" s="302">
        <v>399</v>
      </c>
      <c r="D37" s="76">
        <v>52</v>
      </c>
      <c r="E37" s="76">
        <v>207</v>
      </c>
      <c r="F37" s="76">
        <v>28</v>
      </c>
      <c r="G37" s="75">
        <v>0.13500000000000001</v>
      </c>
      <c r="H37" s="76">
        <v>187</v>
      </c>
      <c r="I37" s="76">
        <v>24</v>
      </c>
      <c r="J37" s="75">
        <v>0.128</v>
      </c>
      <c r="K37" s="75">
        <v>0.51900000000000002</v>
      </c>
      <c r="L37" s="75">
        <v>0.46899999999999997</v>
      </c>
      <c r="M37" s="75">
        <v>0.53800000000000003</v>
      </c>
      <c r="N37" s="75">
        <v>0.46200000000000002</v>
      </c>
      <c r="O37"/>
      <c r="P37" s="235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5">
      <c r="A38" s="294" t="s">
        <v>36</v>
      </c>
      <c r="B38" s="237" t="s">
        <v>306</v>
      </c>
      <c r="C38" s="303">
        <v>1695</v>
      </c>
      <c r="D38" s="238">
        <v>81</v>
      </c>
      <c r="E38" s="238">
        <v>835</v>
      </c>
      <c r="F38" s="238">
        <v>40</v>
      </c>
      <c r="G38" s="38">
        <v>4.8000000000000001E-2</v>
      </c>
      <c r="H38" s="238">
        <v>841</v>
      </c>
      <c r="I38" s="238">
        <v>41</v>
      </c>
      <c r="J38" s="38">
        <v>4.9000000000000002E-2</v>
      </c>
      <c r="K38" s="292">
        <v>0.49299999999999999</v>
      </c>
      <c r="L38" s="292">
        <v>0.496</v>
      </c>
      <c r="M38" s="292">
        <v>0.49399999999999999</v>
      </c>
      <c r="N38" s="292">
        <v>0.50600000000000001</v>
      </c>
    </row>
    <row r="39" spans="1:38" s="26" customFormat="1" ht="13.5" customHeight="1" x14ac:dyDescent="0.25">
      <c r="A39" s="269" t="s">
        <v>37</v>
      </c>
      <c r="B39" s="72" t="s">
        <v>268</v>
      </c>
      <c r="C39" s="302">
        <v>2743</v>
      </c>
      <c r="D39" s="76">
        <v>85</v>
      </c>
      <c r="E39" s="76">
        <v>1621</v>
      </c>
      <c r="F39" s="76">
        <v>57</v>
      </c>
      <c r="G39" s="75">
        <v>3.5000000000000003E-2</v>
      </c>
      <c r="H39" s="76">
        <v>1093</v>
      </c>
      <c r="I39" s="76">
        <v>28</v>
      </c>
      <c r="J39" s="75">
        <v>2.5999999999999999E-2</v>
      </c>
      <c r="K39" s="75">
        <v>0.59099999999999997</v>
      </c>
      <c r="L39" s="75">
        <v>0.39800000000000002</v>
      </c>
      <c r="M39" s="75">
        <v>0.67100000000000004</v>
      </c>
      <c r="N39" s="75">
        <v>0.32900000000000001</v>
      </c>
      <c r="O39"/>
      <c r="P39" s="235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25">
      <c r="A40" s="294" t="s">
        <v>37</v>
      </c>
      <c r="B40" s="237" t="s">
        <v>305</v>
      </c>
      <c r="C40" s="303">
        <v>854</v>
      </c>
      <c r="D40" s="238">
        <v>48</v>
      </c>
      <c r="E40" s="238">
        <v>456</v>
      </c>
      <c r="F40" s="238">
        <v>24</v>
      </c>
      <c r="G40" s="38">
        <v>5.2999999999999999E-2</v>
      </c>
      <c r="H40" s="238">
        <v>388</v>
      </c>
      <c r="I40" s="238">
        <v>24</v>
      </c>
      <c r="J40" s="38">
        <v>6.2E-2</v>
      </c>
      <c r="K40" s="292">
        <v>0.53400000000000003</v>
      </c>
      <c r="L40" s="292">
        <v>0.45400000000000001</v>
      </c>
      <c r="M40" s="292">
        <v>0.5</v>
      </c>
      <c r="N40" s="292">
        <v>0.5</v>
      </c>
    </row>
    <row r="41" spans="1:38" s="26" customFormat="1" ht="13.5" customHeight="1" x14ac:dyDescent="0.25">
      <c r="A41" s="269" t="s">
        <v>38</v>
      </c>
      <c r="B41" s="72" t="s">
        <v>300</v>
      </c>
      <c r="C41" s="302">
        <v>1873</v>
      </c>
      <c r="D41" s="76">
        <v>91</v>
      </c>
      <c r="E41" s="76">
        <v>854</v>
      </c>
      <c r="F41" s="76">
        <v>46</v>
      </c>
      <c r="G41" s="75">
        <v>5.3999999999999999E-2</v>
      </c>
      <c r="H41" s="76">
        <v>1000</v>
      </c>
      <c r="I41" s="76">
        <v>45</v>
      </c>
      <c r="J41" s="75">
        <v>4.4999999999999998E-2</v>
      </c>
      <c r="K41" s="75">
        <v>0.45600000000000002</v>
      </c>
      <c r="L41" s="75">
        <v>0.53400000000000003</v>
      </c>
      <c r="M41" s="75">
        <v>0.505</v>
      </c>
      <c r="N41" s="75">
        <v>0.495</v>
      </c>
      <c r="O41"/>
      <c r="P41" s="23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25">
      <c r="A42" s="294" t="s">
        <v>39</v>
      </c>
      <c r="B42" s="237" t="s">
        <v>322</v>
      </c>
      <c r="C42" s="303">
        <v>2276</v>
      </c>
      <c r="D42" s="238">
        <v>74</v>
      </c>
      <c r="E42" s="238">
        <v>1342</v>
      </c>
      <c r="F42" s="238">
        <v>47</v>
      </c>
      <c r="G42" s="38">
        <v>3.5000000000000003E-2</v>
      </c>
      <c r="H42" s="238">
        <v>913</v>
      </c>
      <c r="I42" s="238">
        <v>27</v>
      </c>
      <c r="J42" s="38">
        <v>0.03</v>
      </c>
      <c r="K42" s="292">
        <v>0.59</v>
      </c>
      <c r="L42" s="292">
        <v>0.40100000000000002</v>
      </c>
      <c r="M42" s="292">
        <v>0.63500000000000001</v>
      </c>
      <c r="N42" s="292">
        <v>0.36499999999999999</v>
      </c>
    </row>
    <row r="43" spans="1:38" s="26" customFormat="1" ht="13.5" customHeight="1" x14ac:dyDescent="0.25">
      <c r="A43" s="269" t="s">
        <v>40</v>
      </c>
      <c r="B43" s="72" t="s">
        <v>267</v>
      </c>
      <c r="C43" s="302">
        <v>2471</v>
      </c>
      <c r="D43" s="76">
        <v>78</v>
      </c>
      <c r="E43" s="76">
        <v>1189</v>
      </c>
      <c r="F43" s="76">
        <v>41</v>
      </c>
      <c r="G43" s="75">
        <v>3.4000000000000002E-2</v>
      </c>
      <c r="H43" s="76">
        <v>1255</v>
      </c>
      <c r="I43" s="76">
        <v>36</v>
      </c>
      <c r="J43" s="75">
        <v>2.9000000000000001E-2</v>
      </c>
      <c r="K43" s="75">
        <v>0.48099999999999998</v>
      </c>
      <c r="L43" s="75">
        <v>0.50800000000000001</v>
      </c>
      <c r="M43" s="75">
        <v>0.52600000000000002</v>
      </c>
      <c r="N43" s="75">
        <v>0.46200000000000002</v>
      </c>
      <c r="O43"/>
      <c r="P43" s="235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25">
      <c r="A44" s="294" t="s">
        <v>40</v>
      </c>
      <c r="B44" s="237" t="s">
        <v>280</v>
      </c>
      <c r="C44" s="303">
        <v>5421</v>
      </c>
      <c r="D44" s="238">
        <v>244</v>
      </c>
      <c r="E44" s="293">
        <v>2751</v>
      </c>
      <c r="F44" s="238">
        <v>115</v>
      </c>
      <c r="G44" s="38">
        <v>4.2000000000000003E-2</v>
      </c>
      <c r="H44" s="293">
        <v>2594</v>
      </c>
      <c r="I44" s="238">
        <v>125</v>
      </c>
      <c r="J44" s="38">
        <v>4.8000000000000001E-2</v>
      </c>
      <c r="K44" s="292">
        <v>0.50700000000000001</v>
      </c>
      <c r="L44" s="292">
        <v>0.47899999999999998</v>
      </c>
      <c r="M44" s="292">
        <v>0.47099999999999997</v>
      </c>
      <c r="N44" s="292">
        <v>0.51200000000000001</v>
      </c>
    </row>
    <row r="45" spans="1:38" s="26" customFormat="1" ht="13.5" customHeight="1" x14ac:dyDescent="0.25">
      <c r="A45" s="269" t="s">
        <v>40</v>
      </c>
      <c r="B45" s="72" t="s">
        <v>285</v>
      </c>
      <c r="C45" s="302">
        <v>1100</v>
      </c>
      <c r="D45" s="76">
        <v>40</v>
      </c>
      <c r="E45" s="76">
        <v>518</v>
      </c>
      <c r="F45" s="76">
        <v>19</v>
      </c>
      <c r="G45" s="75">
        <v>3.6999999999999998E-2</v>
      </c>
      <c r="H45" s="76">
        <v>566</v>
      </c>
      <c r="I45" s="76">
        <v>20</v>
      </c>
      <c r="J45" s="75">
        <v>3.5000000000000003E-2</v>
      </c>
      <c r="K45" s="75">
        <v>0.47099999999999997</v>
      </c>
      <c r="L45" s="75">
        <v>0.51500000000000001</v>
      </c>
      <c r="M45" s="75">
        <v>0.47499999999999998</v>
      </c>
      <c r="N45" s="75">
        <v>0.5</v>
      </c>
      <c r="O45"/>
      <c r="P45" s="2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25">
      <c r="A46" s="294" t="s">
        <v>40</v>
      </c>
      <c r="B46" s="237" t="s">
        <v>289</v>
      </c>
      <c r="C46" s="303">
        <v>1845</v>
      </c>
      <c r="D46" s="238">
        <v>90</v>
      </c>
      <c r="E46" s="238">
        <v>982</v>
      </c>
      <c r="F46" s="238">
        <v>47</v>
      </c>
      <c r="G46" s="38">
        <v>4.8000000000000001E-2</v>
      </c>
      <c r="H46" s="238">
        <v>836</v>
      </c>
      <c r="I46" s="238">
        <v>42</v>
      </c>
      <c r="J46" s="38">
        <v>0.05</v>
      </c>
      <c r="K46" s="292">
        <v>0.53200000000000003</v>
      </c>
      <c r="L46" s="292">
        <v>0.45300000000000001</v>
      </c>
      <c r="M46" s="292">
        <v>0.52200000000000002</v>
      </c>
      <c r="N46" s="292">
        <v>0.46700000000000003</v>
      </c>
    </row>
    <row r="47" spans="1:38" s="26" customFormat="1" ht="13.5" customHeight="1" x14ac:dyDescent="0.25">
      <c r="A47" s="269" t="s">
        <v>41</v>
      </c>
      <c r="B47" s="72" t="s">
        <v>266</v>
      </c>
      <c r="C47" s="302">
        <v>3021</v>
      </c>
      <c r="D47" s="76">
        <v>72</v>
      </c>
      <c r="E47" s="76">
        <v>1675</v>
      </c>
      <c r="F47" s="76">
        <v>27</v>
      </c>
      <c r="G47" s="75">
        <v>1.6E-2</v>
      </c>
      <c r="H47" s="76">
        <v>1315</v>
      </c>
      <c r="I47" s="76">
        <v>43</v>
      </c>
      <c r="J47" s="75">
        <v>3.3000000000000002E-2</v>
      </c>
      <c r="K47" s="75">
        <v>0.55400000000000005</v>
      </c>
      <c r="L47" s="75">
        <v>0.435</v>
      </c>
      <c r="M47" s="75">
        <v>0.375</v>
      </c>
      <c r="N47" s="75">
        <v>0.59699999999999998</v>
      </c>
      <c r="O47"/>
      <c r="P47" s="235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25">
      <c r="A48" s="294" t="s">
        <v>41</v>
      </c>
      <c r="B48" s="237" t="s">
        <v>286</v>
      </c>
      <c r="C48" s="303">
        <v>892</v>
      </c>
      <c r="D48" s="238">
        <v>105</v>
      </c>
      <c r="E48" s="238">
        <v>497</v>
      </c>
      <c r="F48" s="238">
        <v>57</v>
      </c>
      <c r="G48" s="38">
        <v>0.115</v>
      </c>
      <c r="H48" s="238">
        <v>384</v>
      </c>
      <c r="I48" s="238">
        <v>48</v>
      </c>
      <c r="J48" s="38">
        <v>0.125</v>
      </c>
      <c r="K48" s="292">
        <v>0.55700000000000005</v>
      </c>
      <c r="L48" s="292">
        <v>0.43</v>
      </c>
      <c r="M48" s="292">
        <v>0.54300000000000004</v>
      </c>
      <c r="N48" s="292">
        <v>0.45700000000000002</v>
      </c>
    </row>
    <row r="49" spans="1:38" s="26" customFormat="1" ht="13.5" customHeight="1" x14ac:dyDescent="0.25">
      <c r="A49" s="269" t="s">
        <v>42</v>
      </c>
      <c r="B49" s="72" t="s">
        <v>307</v>
      </c>
      <c r="C49" s="302">
        <v>694</v>
      </c>
      <c r="D49" s="76">
        <v>55</v>
      </c>
      <c r="E49" s="76">
        <v>392</v>
      </c>
      <c r="F49" s="76">
        <v>36</v>
      </c>
      <c r="G49" s="75">
        <v>9.1999999999999998E-2</v>
      </c>
      <c r="H49" s="76">
        <v>295</v>
      </c>
      <c r="I49" s="76">
        <v>19</v>
      </c>
      <c r="J49" s="75">
        <v>6.4000000000000001E-2</v>
      </c>
      <c r="K49" s="75">
        <v>0.56499999999999995</v>
      </c>
      <c r="L49" s="75">
        <v>0.42499999999999999</v>
      </c>
      <c r="M49" s="75">
        <v>0.65500000000000003</v>
      </c>
      <c r="N49" s="75">
        <v>0.34499999999999997</v>
      </c>
      <c r="O49"/>
      <c r="P49" s="2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25">
      <c r="A50" s="294" t="s">
        <v>43</v>
      </c>
      <c r="B50" s="237" t="s">
        <v>282</v>
      </c>
      <c r="C50" s="303">
        <v>1192</v>
      </c>
      <c r="D50" s="238">
        <v>75</v>
      </c>
      <c r="E50" s="238">
        <v>709</v>
      </c>
      <c r="F50" s="238">
        <v>45</v>
      </c>
      <c r="G50" s="38">
        <v>6.3E-2</v>
      </c>
      <c r="H50" s="238">
        <v>473</v>
      </c>
      <c r="I50" s="238">
        <v>30</v>
      </c>
      <c r="J50" s="38">
        <v>6.3E-2</v>
      </c>
      <c r="K50" s="292">
        <v>0.59499999999999997</v>
      </c>
      <c r="L50" s="292">
        <v>0.39700000000000002</v>
      </c>
      <c r="M50" s="292">
        <v>0.6</v>
      </c>
      <c r="N50" s="292">
        <v>0.4</v>
      </c>
    </row>
    <row r="51" spans="1:38" s="26" customFormat="1" ht="13.5" customHeight="1" x14ac:dyDescent="0.25">
      <c r="A51" s="269" t="s">
        <v>44</v>
      </c>
      <c r="B51" s="72" t="s">
        <v>319</v>
      </c>
      <c r="C51" s="302">
        <v>4188</v>
      </c>
      <c r="D51" s="76">
        <v>126</v>
      </c>
      <c r="E51" s="76">
        <v>2246</v>
      </c>
      <c r="F51" s="76">
        <v>71</v>
      </c>
      <c r="G51" s="75">
        <v>3.2000000000000001E-2</v>
      </c>
      <c r="H51" s="76">
        <v>1889</v>
      </c>
      <c r="I51" s="76">
        <v>54</v>
      </c>
      <c r="J51" s="75">
        <v>2.9000000000000001E-2</v>
      </c>
      <c r="K51" s="75">
        <v>0.53600000000000003</v>
      </c>
      <c r="L51" s="75">
        <v>0.45100000000000001</v>
      </c>
      <c r="M51" s="75">
        <v>0.56299999999999994</v>
      </c>
      <c r="N51" s="75">
        <v>0.42899999999999999</v>
      </c>
      <c r="O51"/>
      <c r="P51" s="23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25">
      <c r="A52" s="294" t="s">
        <v>44</v>
      </c>
      <c r="B52" s="237" t="s">
        <v>308</v>
      </c>
      <c r="C52" s="303">
        <v>2523</v>
      </c>
      <c r="D52" s="238">
        <v>119</v>
      </c>
      <c r="E52" s="293">
        <v>1269</v>
      </c>
      <c r="F52" s="238">
        <v>53</v>
      </c>
      <c r="G52" s="38">
        <v>4.2000000000000003E-2</v>
      </c>
      <c r="H52" s="293">
        <v>1223</v>
      </c>
      <c r="I52" s="238">
        <v>66</v>
      </c>
      <c r="J52" s="38">
        <v>5.3999999999999999E-2</v>
      </c>
      <c r="K52" s="292">
        <v>0.503</v>
      </c>
      <c r="L52" s="292">
        <v>0.48499999999999999</v>
      </c>
      <c r="M52" s="292">
        <v>0.44500000000000001</v>
      </c>
      <c r="N52" s="292">
        <v>0.55500000000000005</v>
      </c>
    </row>
    <row r="53" spans="1:38" s="26" customFormat="1" ht="13.5" customHeight="1" x14ac:dyDescent="0.25">
      <c r="A53" s="269" t="s">
        <v>44</v>
      </c>
      <c r="B53" s="72" t="s">
        <v>309</v>
      </c>
      <c r="C53" s="302">
        <v>2281</v>
      </c>
      <c r="D53" s="76">
        <v>74</v>
      </c>
      <c r="E53" s="76">
        <v>1217</v>
      </c>
      <c r="F53" s="76">
        <v>40</v>
      </c>
      <c r="G53" s="75">
        <v>3.3000000000000002E-2</v>
      </c>
      <c r="H53" s="76">
        <v>1039</v>
      </c>
      <c r="I53" s="76">
        <v>34</v>
      </c>
      <c r="J53" s="75">
        <v>3.3000000000000002E-2</v>
      </c>
      <c r="K53" s="75">
        <v>0.53400000000000003</v>
      </c>
      <c r="L53" s="75">
        <v>0.45600000000000002</v>
      </c>
      <c r="M53" s="75">
        <v>0.54100000000000004</v>
      </c>
      <c r="N53" s="75">
        <v>0.45900000000000002</v>
      </c>
      <c r="O53"/>
      <c r="P53" s="235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25">
      <c r="A54" s="294" t="s">
        <v>45</v>
      </c>
      <c r="B54" s="237" t="s">
        <v>310</v>
      </c>
      <c r="C54" s="303">
        <v>401</v>
      </c>
      <c r="D54" s="238">
        <v>42</v>
      </c>
      <c r="E54" s="238">
        <v>185</v>
      </c>
      <c r="F54" s="238">
        <v>16</v>
      </c>
      <c r="G54" s="38">
        <v>8.5999999999999993E-2</v>
      </c>
      <c r="H54" s="238">
        <v>205</v>
      </c>
      <c r="I54" s="238">
        <v>25</v>
      </c>
      <c r="J54" s="38">
        <v>0.122</v>
      </c>
      <c r="K54" s="292">
        <v>0.46100000000000002</v>
      </c>
      <c r="L54" s="292">
        <v>0.51100000000000001</v>
      </c>
      <c r="M54" s="292">
        <v>0.38100000000000001</v>
      </c>
      <c r="N54" s="292">
        <v>0.59499999999999997</v>
      </c>
    </row>
    <row r="55" spans="1:38" s="26" customFormat="1" ht="13.5" customHeight="1" x14ac:dyDescent="0.25">
      <c r="A55" s="269" t="s">
        <v>46</v>
      </c>
      <c r="B55" s="72" t="s">
        <v>277</v>
      </c>
      <c r="C55" s="302">
        <v>972</v>
      </c>
      <c r="D55" s="76">
        <v>72</v>
      </c>
      <c r="E55" s="76">
        <v>483</v>
      </c>
      <c r="F55" s="76">
        <v>30</v>
      </c>
      <c r="G55" s="75">
        <v>6.2E-2</v>
      </c>
      <c r="H55" s="76">
        <v>474</v>
      </c>
      <c r="I55" s="76">
        <v>41</v>
      </c>
      <c r="J55" s="75">
        <v>8.5999999999999993E-2</v>
      </c>
      <c r="K55" s="75">
        <v>0.497</v>
      </c>
      <c r="L55" s="75">
        <v>0.48799999999999999</v>
      </c>
      <c r="M55" s="75">
        <v>0.41699999999999998</v>
      </c>
      <c r="N55" s="75">
        <v>0.56899999999999995</v>
      </c>
      <c r="O55"/>
      <c r="P55" s="23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25">
      <c r="A56" s="294" t="s">
        <v>47</v>
      </c>
      <c r="B56" s="237" t="s">
        <v>278</v>
      </c>
      <c r="C56" s="303">
        <v>1975</v>
      </c>
      <c r="D56" s="238">
        <v>60</v>
      </c>
      <c r="E56" s="238">
        <v>904</v>
      </c>
      <c r="F56" s="238">
        <v>24</v>
      </c>
      <c r="G56" s="38">
        <v>2.7E-2</v>
      </c>
      <c r="H56" s="238">
        <v>1036</v>
      </c>
      <c r="I56" s="238">
        <v>36</v>
      </c>
      <c r="J56" s="38">
        <v>3.5000000000000003E-2</v>
      </c>
      <c r="K56" s="292">
        <v>0.45800000000000002</v>
      </c>
      <c r="L56" s="292">
        <v>0.52500000000000002</v>
      </c>
      <c r="M56" s="292">
        <v>0.4</v>
      </c>
      <c r="N56" s="292">
        <v>0.6</v>
      </c>
    </row>
    <row r="57" spans="1:38" s="26" customFormat="1" ht="13.5" customHeight="1" x14ac:dyDescent="0.25">
      <c r="A57" s="269" t="s">
        <v>47</v>
      </c>
      <c r="B57" s="72" t="s">
        <v>287</v>
      </c>
      <c r="C57" s="302">
        <v>1230</v>
      </c>
      <c r="D57" s="76">
        <v>89</v>
      </c>
      <c r="E57" s="76">
        <v>693</v>
      </c>
      <c r="F57" s="76">
        <v>62</v>
      </c>
      <c r="G57" s="75">
        <v>8.8999999999999996E-2</v>
      </c>
      <c r="H57" s="76">
        <v>527</v>
      </c>
      <c r="I57" s="76">
        <v>27</v>
      </c>
      <c r="J57" s="75">
        <v>5.0999999999999997E-2</v>
      </c>
      <c r="K57" s="75">
        <v>0.56299999999999994</v>
      </c>
      <c r="L57" s="75">
        <v>0.42799999999999999</v>
      </c>
      <c r="M57" s="75">
        <v>0.69699999999999995</v>
      </c>
      <c r="N57" s="75">
        <v>0.30299999999999999</v>
      </c>
      <c r="O57"/>
      <c r="P57" s="235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25">
      <c r="A58" s="294" t="s">
        <v>48</v>
      </c>
      <c r="B58" s="237" t="s">
        <v>264</v>
      </c>
      <c r="C58" s="303">
        <v>756</v>
      </c>
      <c r="D58" s="238">
        <v>104</v>
      </c>
      <c r="E58" s="238">
        <v>406</v>
      </c>
      <c r="F58" s="238">
        <v>54</v>
      </c>
      <c r="G58" s="38">
        <v>0.13300000000000001</v>
      </c>
      <c r="H58" s="238">
        <v>345</v>
      </c>
      <c r="I58" s="238">
        <v>50</v>
      </c>
      <c r="J58" s="38">
        <v>0.14499999999999999</v>
      </c>
      <c r="K58" s="292">
        <v>0.53700000000000003</v>
      </c>
      <c r="L58" s="292">
        <v>0.45600000000000002</v>
      </c>
      <c r="M58" s="292">
        <v>0.51900000000000002</v>
      </c>
      <c r="N58" s="292">
        <v>0.48099999999999998</v>
      </c>
    </row>
    <row r="59" spans="1:38" s="26" customFormat="1" ht="13.5" customHeight="1" x14ac:dyDescent="0.25">
      <c r="A59" s="269" t="s">
        <v>48</v>
      </c>
      <c r="B59" s="72" t="s">
        <v>312</v>
      </c>
      <c r="C59" s="302">
        <v>573</v>
      </c>
      <c r="D59" s="76">
        <v>100</v>
      </c>
      <c r="E59" s="76">
        <v>284</v>
      </c>
      <c r="F59" s="76">
        <v>54</v>
      </c>
      <c r="G59" s="75">
        <v>0.19</v>
      </c>
      <c r="H59" s="76">
        <v>281</v>
      </c>
      <c r="I59" s="76">
        <v>45</v>
      </c>
      <c r="J59" s="75">
        <v>0.16</v>
      </c>
      <c r="K59" s="75">
        <v>0.496</v>
      </c>
      <c r="L59" s="75">
        <v>0.49</v>
      </c>
      <c r="M59" s="75">
        <v>0.54</v>
      </c>
      <c r="N59" s="75">
        <v>0.45</v>
      </c>
      <c r="O59"/>
      <c r="P59" s="235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25">
      <c r="A60" s="294" t="s">
        <v>48</v>
      </c>
      <c r="B60" s="237" t="s">
        <v>313</v>
      </c>
      <c r="C60" s="303">
        <v>654</v>
      </c>
      <c r="D60" s="238">
        <v>99</v>
      </c>
      <c r="E60" s="238">
        <v>300</v>
      </c>
      <c r="F60" s="238">
        <v>47</v>
      </c>
      <c r="G60" s="38">
        <v>0.157</v>
      </c>
      <c r="H60" s="238">
        <v>348</v>
      </c>
      <c r="I60" s="238">
        <v>52</v>
      </c>
      <c r="J60" s="38">
        <v>0.14899999999999999</v>
      </c>
      <c r="K60" s="292">
        <v>0.45900000000000002</v>
      </c>
      <c r="L60" s="292">
        <v>0.53200000000000003</v>
      </c>
      <c r="M60" s="292">
        <v>0.47499999999999998</v>
      </c>
      <c r="N60" s="292">
        <v>0.52500000000000002</v>
      </c>
    </row>
    <row r="61" spans="1:38" s="26" customFormat="1" ht="13.5" customHeight="1" x14ac:dyDescent="0.25">
      <c r="A61" s="269" t="s">
        <v>49</v>
      </c>
      <c r="B61" s="72" t="s">
        <v>283</v>
      </c>
      <c r="C61" s="302">
        <v>1429</v>
      </c>
      <c r="D61" s="76">
        <v>78</v>
      </c>
      <c r="E61" s="76">
        <v>907</v>
      </c>
      <c r="F61" s="76">
        <v>57</v>
      </c>
      <c r="G61" s="75">
        <v>6.3E-2</v>
      </c>
      <c r="H61" s="76">
        <v>506</v>
      </c>
      <c r="I61" s="76">
        <v>20</v>
      </c>
      <c r="J61" s="75">
        <v>0.04</v>
      </c>
      <c r="K61" s="75">
        <v>0.63500000000000001</v>
      </c>
      <c r="L61" s="75">
        <v>0.35399999999999998</v>
      </c>
      <c r="M61" s="75">
        <v>0.73099999999999998</v>
      </c>
      <c r="N61" s="75">
        <v>0.25600000000000001</v>
      </c>
      <c r="O61"/>
      <c r="P61" s="235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25">
      <c r="A62" s="294" t="s">
        <v>50</v>
      </c>
      <c r="B62" s="237" t="s">
        <v>316</v>
      </c>
      <c r="C62" s="303">
        <v>2575</v>
      </c>
      <c r="D62" s="238">
        <v>93</v>
      </c>
      <c r="E62" s="293">
        <v>1422</v>
      </c>
      <c r="F62" s="238">
        <v>41</v>
      </c>
      <c r="G62" s="38">
        <v>2.9000000000000001E-2</v>
      </c>
      <c r="H62" s="293">
        <v>1123</v>
      </c>
      <c r="I62" s="238">
        <v>52</v>
      </c>
      <c r="J62" s="38">
        <v>4.5999999999999999E-2</v>
      </c>
      <c r="K62" s="292">
        <v>0.55200000000000005</v>
      </c>
      <c r="L62" s="292">
        <v>0.436</v>
      </c>
      <c r="M62" s="292">
        <v>0.441</v>
      </c>
      <c r="N62" s="292">
        <v>0.55900000000000005</v>
      </c>
    </row>
    <row r="63" spans="1:38" s="26" customFormat="1" ht="13.5" customHeight="1" x14ac:dyDescent="0.25">
      <c r="A63" s="269" t="s">
        <v>51</v>
      </c>
      <c r="B63" s="72" t="s">
        <v>315</v>
      </c>
      <c r="C63" s="302">
        <v>1093</v>
      </c>
      <c r="D63" s="76">
        <v>63</v>
      </c>
      <c r="E63" s="76">
        <v>605</v>
      </c>
      <c r="F63" s="76">
        <v>41</v>
      </c>
      <c r="G63" s="75">
        <v>6.8000000000000005E-2</v>
      </c>
      <c r="H63" s="76">
        <v>478</v>
      </c>
      <c r="I63" s="76">
        <v>21</v>
      </c>
      <c r="J63" s="75">
        <v>4.3999999999999997E-2</v>
      </c>
      <c r="K63" s="75">
        <v>0.55400000000000005</v>
      </c>
      <c r="L63" s="75">
        <v>0.437</v>
      </c>
      <c r="M63" s="75">
        <v>0.65100000000000002</v>
      </c>
      <c r="N63" s="75">
        <v>0.33300000000000002</v>
      </c>
      <c r="O63"/>
      <c r="P63" s="235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25">
      <c r="A64" s="295" t="s">
        <v>52</v>
      </c>
      <c r="B64" s="237" t="s">
        <v>276</v>
      </c>
      <c r="C64" s="303">
        <v>2326</v>
      </c>
      <c r="D64" s="238">
        <v>80</v>
      </c>
      <c r="E64" s="238">
        <v>1285</v>
      </c>
      <c r="F64" s="238">
        <v>45</v>
      </c>
      <c r="G64" s="38">
        <v>3.5000000000000003E-2</v>
      </c>
      <c r="H64" s="238">
        <v>1023</v>
      </c>
      <c r="I64" s="238">
        <v>35</v>
      </c>
      <c r="J64" s="38">
        <v>3.4000000000000002E-2</v>
      </c>
      <c r="K64" s="292">
        <v>0.55200000000000005</v>
      </c>
      <c r="L64" s="292">
        <v>0.44</v>
      </c>
      <c r="M64" s="292">
        <v>0.56299999999999994</v>
      </c>
      <c r="N64" s="292">
        <v>0.438</v>
      </c>
    </row>
    <row r="65" spans="1:38" s="26" customFormat="1" ht="13.5" customHeight="1" x14ac:dyDescent="0.25">
      <c r="A65" s="269" t="s">
        <v>53</v>
      </c>
      <c r="B65" s="72" t="s">
        <v>317</v>
      </c>
      <c r="C65" s="302">
        <v>1220</v>
      </c>
      <c r="D65" s="76">
        <v>60</v>
      </c>
      <c r="E65" s="76">
        <v>668</v>
      </c>
      <c r="F65" s="76">
        <v>32</v>
      </c>
      <c r="G65" s="75">
        <v>4.8000000000000001E-2</v>
      </c>
      <c r="H65" s="76">
        <v>536</v>
      </c>
      <c r="I65" s="76">
        <v>27</v>
      </c>
      <c r="J65" s="75">
        <v>0.05</v>
      </c>
      <c r="K65" s="75">
        <v>0.54800000000000004</v>
      </c>
      <c r="L65" s="75">
        <v>0.439</v>
      </c>
      <c r="M65" s="75">
        <v>0.53300000000000003</v>
      </c>
      <c r="N65" s="75">
        <v>0.45</v>
      </c>
      <c r="O65"/>
      <c r="P65" s="23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s="26" customFormat="1" ht="13.5" customHeight="1" thickBot="1" x14ac:dyDescent="0.3">
      <c r="A66" s="255"/>
      <c r="B66" s="251" t="s">
        <v>262</v>
      </c>
      <c r="C66" s="304">
        <v>118064</v>
      </c>
      <c r="D66" s="254">
        <v>5483</v>
      </c>
      <c r="E66" s="254">
        <v>62579</v>
      </c>
      <c r="F66" s="254">
        <v>2867</v>
      </c>
      <c r="G66" s="253"/>
      <c r="H66" s="254">
        <v>54227</v>
      </c>
      <c r="I66" s="254">
        <v>2581</v>
      </c>
      <c r="J66" s="253"/>
      <c r="K66" s="253"/>
      <c r="L66" s="252"/>
      <c r="M66" s="252"/>
      <c r="N66" s="252"/>
      <c r="O66"/>
      <c r="P66" s="235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8" spans="1:38" x14ac:dyDescent="0.25">
      <c r="A68" s="170" t="s">
        <v>258</v>
      </c>
      <c r="B68" s="172"/>
      <c r="C68" s="305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</row>
    <row r="69" spans="1:38" ht="23.25" customHeight="1" x14ac:dyDescent="0.25">
      <c r="A69" s="289" t="s">
        <v>176</v>
      </c>
      <c r="B69" s="289"/>
      <c r="C69" s="306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</row>
    <row r="70" spans="1:38" x14ac:dyDescent="0.25">
      <c r="A70" s="291" t="s">
        <v>359</v>
      </c>
      <c r="B70" s="290"/>
      <c r="C70" s="307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</row>
  </sheetData>
  <mergeCells count="5">
    <mergeCell ref="A1:N1"/>
    <mergeCell ref="K2:L2"/>
    <mergeCell ref="M2:N2"/>
    <mergeCell ref="E2:G2"/>
    <mergeCell ref="H2:J2"/>
  </mergeCells>
  <pageMargins left="0.5" right="0.5" top="0.25" bottom="0.25" header="0.25" footer="0.25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Table11</vt:lpstr>
      <vt:lpstr>Table 12</vt:lpstr>
      <vt:lpstr>Table 13</vt:lpstr>
      <vt:lpstr>Table 14</vt:lpstr>
      <vt:lpstr>Figure 1-App Trend by Gender</vt:lpstr>
      <vt:lpstr>Figure 2-Enroll Trend by Gender</vt:lpstr>
      <vt:lpstr>Figure 3- % R&amp;E Enroll</vt:lpstr>
      <vt:lpstr>Figure 4-Apps per slot</vt:lpstr>
      <vt:lpstr>'Table 7'!Print_Area</vt:lpstr>
      <vt:lpstr>'Table 10'!Print_Titles</vt:lpstr>
      <vt:lpstr>'Table 12'!Print_Titles</vt:lpstr>
      <vt:lpstr>'Table 13'!Print_Titles</vt:lpstr>
      <vt:lpstr>'Table 5'!Print_Titles</vt:lpstr>
      <vt:lpstr>'Table 6'!Print_Titles</vt:lpstr>
      <vt:lpstr>'Table 8'!Print_Titles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ggonzalez</dc:creator>
  <cp:lastModifiedBy>Slapar, Franc</cp:lastModifiedBy>
  <cp:lastPrinted>2013-05-15T16:17:48Z</cp:lastPrinted>
  <dcterms:created xsi:type="dcterms:W3CDTF">2010-07-27T13:27:21Z</dcterms:created>
  <dcterms:modified xsi:type="dcterms:W3CDTF">2017-05-01T17:47:22Z</dcterms:modified>
</cp:coreProperties>
</file>