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Jake Stack\Documents\"/>
    </mc:Choice>
  </mc:AlternateContent>
  <xr:revisionPtr revIDLastSave="0" documentId="13_ncr:1_{F63D9B32-3A06-4FE9-A392-B1A71D6A468C}" xr6:coauthVersionLast="47" xr6:coauthVersionMax="47" xr10:uidLastSave="{00000000-0000-0000-0000-000000000000}"/>
  <bookViews>
    <workbookView xWindow="-120" yWindow="-120" windowWidth="29040" windowHeight="15840" xr2:uid="{081F0F3D-8EC5-4594-AA0B-CD808FB707B4}"/>
  </bookViews>
  <sheets>
    <sheet name="Management Science Associates" sheetId="1" r:id="rId1"/>
  </sheets>
  <definedNames>
    <definedName name="solver_adj" localSheetId="0" hidden="1">'Management Science Associates'!$I$5:$N$5</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'Management Science Associates'!$O$8:$O$12</definedName>
    <definedName name="solver_lhs2" localSheetId="0" hidden="1">'Management Science Associates'!$O$13</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'Management Science Associates'!$O$6</definedName>
    <definedName name="solver_pre" localSheetId="0" hidden="1">0.000001</definedName>
    <definedName name="solver_rbv" localSheetId="0" hidden="1">1</definedName>
    <definedName name="solver_rel1" localSheetId="0" hidden="1">3</definedName>
    <definedName name="solver_rel2" localSheetId="0" hidden="1">1</definedName>
    <definedName name="solver_rhs1" localSheetId="0" hidden="1">'Management Science Associates'!$Q$8:$Q$12</definedName>
    <definedName name="solver_rhs2" localSheetId="0" hidden="1">'Management Science Associates'!$Q$13</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3" i="1" l="1"/>
  <c r="Q12" i="1"/>
  <c r="O13" i="1"/>
  <c r="O12" i="1"/>
  <c r="O11" i="1"/>
  <c r="O10" i="1"/>
  <c r="O9" i="1"/>
  <c r="O8" i="1"/>
  <c r="Q11" i="1" s="1"/>
  <c r="O6" i="1"/>
</calcChain>
</file>

<file path=xl/sharedStrings.xml><?xml version="1.0" encoding="utf-8"?>
<sst xmlns="http://schemas.openxmlformats.org/spreadsheetml/2006/main" count="31" uniqueCount="26">
  <si>
    <t>Management Science Associates</t>
  </si>
  <si>
    <t>Number of Households</t>
  </si>
  <si>
    <t>Interview Cost</t>
  </si>
  <si>
    <t>Constraints</t>
  </si>
  <si>
    <t>Total Households</t>
  </si>
  <si>
    <t>31-50 Households</t>
  </si>
  <si>
    <t>Border Mexico</t>
  </si>
  <si>
    <t>&lt;= 30 and not Border</t>
  </si>
  <si>
    <t>&lt;= 30 and Border</t>
  </si>
  <si>
    <t>31-50 and Border</t>
  </si>
  <si>
    <t xml:space="preserve">&gt;=51 and Border </t>
  </si>
  <si>
    <t>31-50 and not Border</t>
  </si>
  <si>
    <t>&gt;=51 and not Border</t>
  </si>
  <si>
    <r>
      <t>B</t>
    </r>
    <r>
      <rPr>
        <vertAlign val="subscript"/>
        <sz val="11"/>
        <color theme="1"/>
        <rFont val="Aptos Narrow"/>
        <family val="2"/>
        <scheme val="minor"/>
      </rPr>
      <t>1</t>
    </r>
  </si>
  <si>
    <r>
      <t>B</t>
    </r>
    <r>
      <rPr>
        <vertAlign val="subscript"/>
        <sz val="11"/>
        <color theme="1"/>
        <rFont val="Aptos Narrow"/>
        <family val="2"/>
        <scheme val="minor"/>
      </rPr>
      <t>2</t>
    </r>
  </si>
  <si>
    <r>
      <t>B</t>
    </r>
    <r>
      <rPr>
        <vertAlign val="subscript"/>
        <sz val="11"/>
        <color theme="1"/>
        <rFont val="Aptos Narrow"/>
        <family val="2"/>
        <scheme val="minor"/>
      </rPr>
      <t>3</t>
    </r>
  </si>
  <si>
    <r>
      <t>N</t>
    </r>
    <r>
      <rPr>
        <vertAlign val="subscript"/>
        <sz val="11"/>
        <color theme="1"/>
        <rFont val="Aptos Narrow"/>
        <family val="2"/>
        <scheme val="minor"/>
      </rPr>
      <t>1</t>
    </r>
  </si>
  <si>
    <r>
      <t>N</t>
    </r>
    <r>
      <rPr>
        <vertAlign val="subscript"/>
        <sz val="11"/>
        <color theme="1"/>
        <rFont val="Aptos Narrow"/>
        <family val="2"/>
        <scheme val="minor"/>
      </rPr>
      <t>2</t>
    </r>
  </si>
  <si>
    <r>
      <t>N</t>
    </r>
    <r>
      <rPr>
        <vertAlign val="subscript"/>
        <sz val="11"/>
        <color theme="1"/>
        <rFont val="Aptos Narrow"/>
        <family val="2"/>
        <scheme val="minor"/>
      </rPr>
      <t>3</t>
    </r>
  </si>
  <si>
    <t>&lt;= 30 Households</t>
  </si>
  <si>
    <t>&gt;= 51 and Border</t>
  </si>
  <si>
    <t>&gt;=</t>
  </si>
  <si>
    <t>&lt;=</t>
  </si>
  <si>
    <t>LHS</t>
  </si>
  <si>
    <t>Sign</t>
  </si>
  <si>
    <t>RHS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</si>
</sst>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Aptos Narrow"/>
      <family val="2"/>
      <scheme val="minor"/>
    </font>
    <font>
      <sz val="11"/>
      <color theme="1"/>
      <name val="Aptos Narrow"/>
      <family val="2"/>
      <scheme val="minor"/>
    </font>
    <font>
      <b/>
      <sz val="11"/>
      <color theme="1"/>
      <name val="Aptos Narrow"/>
      <family val="2"/>
      <scheme val="minor"/>
    </font>
    <font>
      <b/>
      <sz val="18"/>
      <color theme="1"/>
      <name val="Aptos Narrow"/>
      <family val="2"/>
      <scheme val="minor"/>
    </font>
    <font>
      <vertAlign val="subscript"/>
      <sz val="11"/>
      <color theme="1"/>
      <name val="Aptos Narrow"/>
      <family val="2"/>
      <scheme val="minor"/>
    </font>
  </fonts>
  <fills count="5">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rgb="FF00B0F0"/>
        <bgColor indexed="64"/>
      </patternFill>
    </fill>
  </fills>
  <borders count="16">
    <border>
      <left/>
      <right/>
      <top/>
      <bottom/>
      <diagonal/>
    </border>
    <border>
      <left style="thick">
        <color auto="1"/>
      </left>
      <right style="thick">
        <color auto="1"/>
      </right>
      <top style="thick">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2">
    <xf numFmtId="0" fontId="0" fillId="0" borderId="0"/>
    <xf numFmtId="44" fontId="1" fillId="0" borderId="0" applyFont="0" applyFill="0" applyBorder="0" applyAlignment="0" applyProtection="0"/>
  </cellStyleXfs>
  <cellXfs count="34">
    <xf numFmtId="0" fontId="0" fillId="0" borderId="0" xfId="0"/>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13" xfId="0" applyBorder="1" applyAlignment="1">
      <alignment horizontal="center"/>
    </xf>
    <xf numFmtId="0" fontId="0" fillId="0" borderId="14" xfId="0"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0" fillId="0" borderId="11" xfId="0" applyBorder="1" applyAlignment="1">
      <alignment horizontal="center"/>
    </xf>
    <xf numFmtId="0" fontId="0" fillId="0" borderId="0" xfId="0" applyAlignment="1">
      <alignment horizontal="center"/>
    </xf>
    <xf numFmtId="2" fontId="0" fillId="4" borderId="11" xfId="0" applyNumberFormat="1" applyFill="1" applyBorder="1" applyAlignment="1">
      <alignment horizontal="center"/>
    </xf>
    <xf numFmtId="0" fontId="0" fillId="0" borderId="12" xfId="0" applyBorder="1" applyAlignment="1">
      <alignment horizontal="center"/>
    </xf>
    <xf numFmtId="0" fontId="0" fillId="4" borderId="12" xfId="0" applyFill="1" applyBorder="1" applyAlignment="1">
      <alignment horizontal="center"/>
    </xf>
    <xf numFmtId="2" fontId="0" fillId="4" borderId="8" xfId="0" applyNumberFormat="1" applyFill="1" applyBorder="1" applyAlignment="1">
      <alignment horizontal="center"/>
    </xf>
    <xf numFmtId="0" fontId="0" fillId="0" borderId="9" xfId="0" applyBorder="1" applyAlignment="1">
      <alignment horizontal="center"/>
    </xf>
    <xf numFmtId="0" fontId="0" fillId="4" borderId="10" xfId="0" applyFill="1" applyBorder="1" applyAlignment="1">
      <alignment horizontal="center"/>
    </xf>
    <xf numFmtId="2" fontId="0" fillId="2" borderId="2" xfId="0" applyNumberFormat="1" applyFill="1" applyBorder="1" applyAlignment="1">
      <alignment horizontal="center"/>
    </xf>
    <xf numFmtId="2" fontId="0" fillId="2" borderId="3" xfId="0" applyNumberFormat="1" applyFill="1" applyBorder="1" applyAlignment="1">
      <alignment horizontal="center"/>
    </xf>
    <xf numFmtId="2" fontId="0" fillId="2" borderId="4" xfId="0" applyNumberFormat="1" applyFill="1" applyBorder="1" applyAlignment="1">
      <alignment horizontal="center"/>
    </xf>
    <xf numFmtId="0" fontId="3" fillId="0" borderId="0" xfId="0" applyFont="1" applyAlignment="1">
      <alignment horizontal="center"/>
    </xf>
    <xf numFmtId="0" fontId="0" fillId="0" borderId="1" xfId="0" applyBorder="1" applyAlignment="1">
      <alignment horizontal="center"/>
    </xf>
    <xf numFmtId="44" fontId="0" fillId="0" borderId="2" xfId="1" applyFont="1" applyBorder="1" applyAlignment="1">
      <alignment horizontal="center"/>
    </xf>
    <xf numFmtId="44" fontId="0" fillId="0" borderId="3" xfId="1" applyFont="1" applyBorder="1" applyAlignment="1">
      <alignment horizontal="center"/>
    </xf>
    <xf numFmtId="44" fontId="0" fillId="0" borderId="4" xfId="1" applyFont="1" applyBorder="1" applyAlignment="1">
      <alignment horizontal="center"/>
    </xf>
    <xf numFmtId="44" fontId="0" fillId="3" borderId="5" xfId="1" applyFont="1" applyFill="1" applyBorder="1" applyAlignment="1">
      <alignment horizontal="center"/>
    </xf>
    <xf numFmtId="0" fontId="2" fillId="0" borderId="5" xfId="0" applyFont="1"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6" xfId="0" applyBorder="1" applyAlignment="1">
      <alignment horizontal="center"/>
    </xf>
    <xf numFmtId="0" fontId="0" fillId="0" borderId="7" xfId="0"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190499</xdr:rowOff>
    </xdr:from>
    <xdr:to>
      <xdr:col>6</xdr:col>
      <xdr:colOff>0</xdr:colOff>
      <xdr:row>27</xdr:row>
      <xdr:rowOff>180974</xdr:rowOff>
    </xdr:to>
    <xdr:sp macro="" textlink="">
      <xdr:nvSpPr>
        <xdr:cNvPr id="3" name="Management Science Associates">
          <a:extLst>
            <a:ext uri="{FF2B5EF4-FFF2-40B4-BE49-F238E27FC236}">
              <a16:creationId xmlns:a16="http://schemas.microsoft.com/office/drawing/2014/main" id="{70E78FBA-D4F6-411D-B9C9-6544B95D2669}"/>
            </a:ext>
          </a:extLst>
        </xdr:cNvPr>
        <xdr:cNvSpPr txBox="1"/>
      </xdr:nvSpPr>
      <xdr:spPr>
        <a:xfrm>
          <a:off x="0" y="495299"/>
          <a:ext cx="6934200" cy="5610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Managment</a:t>
          </a:r>
          <a:r>
            <a:rPr lang="en-US" sz="1200" baseline="0"/>
            <a:t> Sciences Associates is a marketing and computer reserach firm based in D.C., that handles consumer surveys. One of its clients is a national press service that periodically conducts political polls on issues of widespread interest. In a survey for the press service, MSA determines that it must fulfill several requirements in order to draw statistically valid conclusions on the sensivite issue of new U.S. immigration laws aimed at countering terrorism. Given the available information, we are provided the following...</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Objective Function: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prstClr val="black"/>
              </a:solidFill>
              <a:effectLst/>
              <a:uLnTx/>
              <a:uFillTx/>
              <a:latin typeface="+mn-lt"/>
              <a:ea typeface="+mn-ea"/>
              <a:cs typeface="+mn-cs"/>
            </a:rPr>
            <a:t>Minimum Total Interview Cost = $7.50B</a:t>
          </a:r>
          <a:r>
            <a:rPr kumimoji="0" lang="en-US" sz="1200" b="1" i="0" u="none" strike="noStrike" kern="0" cap="none" spc="0" normalizeH="0" baseline="-25000" noProof="0">
              <a:ln>
                <a:noFill/>
              </a:ln>
              <a:solidFill>
                <a:prstClr val="black"/>
              </a:solidFill>
              <a:effectLst/>
              <a:uLnTx/>
              <a:uFillTx/>
              <a:latin typeface="+mn-lt"/>
              <a:ea typeface="+mn-ea"/>
              <a:cs typeface="+mn-cs"/>
            </a:rPr>
            <a:t>1</a:t>
          </a:r>
          <a:r>
            <a:rPr kumimoji="0" lang="en-US" sz="1200" b="1" i="0" u="none" strike="noStrike" kern="0" cap="none" spc="0" normalizeH="0" baseline="0" noProof="0">
              <a:ln>
                <a:noFill/>
              </a:ln>
              <a:solidFill>
                <a:prstClr val="black"/>
              </a:solidFill>
              <a:effectLst/>
              <a:uLnTx/>
              <a:uFillTx/>
              <a:latin typeface="+mn-lt"/>
              <a:ea typeface="+mn-ea"/>
              <a:cs typeface="+mn-cs"/>
            </a:rPr>
            <a:t> + $6.80B</a:t>
          </a:r>
          <a:r>
            <a:rPr kumimoji="0" lang="en-US" sz="1200" b="1" i="0" u="none" strike="noStrike" kern="0" cap="none" spc="0" normalizeH="0" baseline="-25000" noProof="0">
              <a:ln>
                <a:noFill/>
              </a:ln>
              <a:solidFill>
                <a:prstClr val="black"/>
              </a:solidFill>
              <a:effectLst/>
              <a:uLnTx/>
              <a:uFillTx/>
              <a:latin typeface="+mn-lt"/>
              <a:ea typeface="+mn-ea"/>
              <a:cs typeface="+mn-cs"/>
            </a:rPr>
            <a:t>2</a:t>
          </a:r>
          <a:r>
            <a:rPr kumimoji="0" lang="en-US" sz="1200" b="1" i="0" u="none" strike="noStrike" kern="0" cap="none" spc="0" normalizeH="0" baseline="0" noProof="0">
              <a:ln>
                <a:noFill/>
              </a:ln>
              <a:solidFill>
                <a:prstClr val="black"/>
              </a:solidFill>
              <a:effectLst/>
              <a:uLnTx/>
              <a:uFillTx/>
              <a:latin typeface="+mn-lt"/>
              <a:ea typeface="+mn-ea"/>
              <a:cs typeface="+mn-cs"/>
            </a:rPr>
            <a:t> + $5.50B</a:t>
          </a:r>
          <a:r>
            <a:rPr kumimoji="0" lang="en-US" sz="1200" b="1" i="0" u="none" strike="noStrike" kern="0" cap="none" spc="0" normalizeH="0" baseline="-25000" noProof="0">
              <a:ln>
                <a:noFill/>
              </a:ln>
              <a:solidFill>
                <a:prstClr val="black"/>
              </a:solidFill>
              <a:effectLst/>
              <a:uLnTx/>
              <a:uFillTx/>
              <a:latin typeface="+mn-lt"/>
              <a:ea typeface="+mn-ea"/>
              <a:cs typeface="+mn-cs"/>
            </a:rPr>
            <a:t>3</a:t>
          </a:r>
          <a:r>
            <a:rPr kumimoji="0" lang="en-US" sz="1200" b="1" i="0" u="none" strike="noStrike" kern="0" cap="none" spc="0" normalizeH="0" baseline="0" noProof="0">
              <a:ln>
                <a:noFill/>
              </a:ln>
              <a:solidFill>
                <a:prstClr val="black"/>
              </a:solidFill>
              <a:effectLst/>
              <a:uLnTx/>
              <a:uFillTx/>
              <a:latin typeface="+mn-lt"/>
              <a:ea typeface="+mn-ea"/>
              <a:cs typeface="+mn-cs"/>
            </a:rPr>
            <a:t> + $6.90N</a:t>
          </a:r>
          <a:r>
            <a:rPr kumimoji="0" lang="en-US" sz="1200" b="1" i="0" u="none" strike="noStrike" kern="0" cap="none" spc="0" normalizeH="0" baseline="-25000" noProof="0">
              <a:ln>
                <a:noFill/>
              </a:ln>
              <a:solidFill>
                <a:prstClr val="black"/>
              </a:solidFill>
              <a:effectLst/>
              <a:uLnTx/>
              <a:uFillTx/>
              <a:latin typeface="+mn-lt"/>
              <a:ea typeface="+mn-ea"/>
              <a:cs typeface="+mn-cs"/>
            </a:rPr>
            <a:t>1</a:t>
          </a:r>
          <a:r>
            <a:rPr kumimoji="0" lang="en-US" sz="1200" b="1" i="0" u="none" strike="noStrike" kern="0" cap="none" spc="0" normalizeH="0" baseline="0" noProof="0">
              <a:ln>
                <a:noFill/>
              </a:ln>
              <a:solidFill>
                <a:prstClr val="black"/>
              </a:solidFill>
              <a:effectLst/>
              <a:uLnTx/>
              <a:uFillTx/>
              <a:latin typeface="+mn-lt"/>
              <a:ea typeface="+mn-ea"/>
              <a:cs typeface="+mn-cs"/>
            </a:rPr>
            <a:t> + $7.25N</a:t>
          </a:r>
          <a:r>
            <a:rPr kumimoji="0" lang="en-US" sz="1200" b="1" i="0" u="none" strike="noStrike" kern="0" cap="none" spc="0" normalizeH="0" baseline="-25000" noProof="0">
              <a:ln>
                <a:noFill/>
              </a:ln>
              <a:solidFill>
                <a:prstClr val="black"/>
              </a:solidFill>
              <a:effectLst/>
              <a:uLnTx/>
              <a:uFillTx/>
              <a:latin typeface="+mn-lt"/>
              <a:ea typeface="+mn-ea"/>
              <a:cs typeface="+mn-cs"/>
            </a:rPr>
            <a:t>2</a:t>
          </a:r>
          <a:r>
            <a:rPr kumimoji="0" lang="en-US" sz="1200" b="1" i="0" u="none" strike="noStrike" kern="0" cap="none" spc="0" normalizeH="0" baseline="0" noProof="0">
              <a:ln>
                <a:noFill/>
              </a:ln>
              <a:solidFill>
                <a:prstClr val="black"/>
              </a:solidFill>
              <a:effectLst/>
              <a:uLnTx/>
              <a:uFillTx/>
              <a:latin typeface="+mn-lt"/>
              <a:ea typeface="+mn-ea"/>
              <a:cs typeface="+mn-cs"/>
            </a:rPr>
            <a:t> + $6.10N</a:t>
          </a:r>
          <a:r>
            <a:rPr kumimoji="0" lang="en-US" sz="1200" b="1" i="0" u="none" strike="noStrike" kern="0" cap="none" spc="0" normalizeH="0" baseline="-25000" noProof="0">
              <a:ln>
                <a:noFill/>
              </a:ln>
              <a:solidFill>
                <a:prstClr val="black"/>
              </a:solidFill>
              <a:effectLst/>
              <a:uLnTx/>
              <a:uFillTx/>
              <a:latin typeface="+mn-lt"/>
              <a:ea typeface="+mn-ea"/>
              <a:cs typeface="+mn-cs"/>
            </a:rPr>
            <a:t>3</a:t>
          </a:r>
          <a:endParaRPr kumimoji="0" lang="en-US" sz="1200" b="1"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Constraints: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prstClr val="black"/>
              </a:solidFill>
              <a:effectLst/>
              <a:uLnTx/>
              <a:uFillTx/>
              <a:latin typeface="+mn-lt"/>
              <a:ea typeface="+mn-ea"/>
              <a:cs typeface="+mn-cs"/>
            </a:rPr>
            <a:t>B</a:t>
          </a:r>
          <a:r>
            <a:rPr kumimoji="0" lang="en-US" sz="1200" b="1" i="0" u="none" strike="noStrike" kern="0" cap="none" spc="0" normalizeH="0" baseline="-25000" noProof="0">
              <a:ln>
                <a:noFill/>
              </a:ln>
              <a:solidFill>
                <a:prstClr val="black"/>
              </a:solidFill>
              <a:effectLst/>
              <a:uLnTx/>
              <a:uFillTx/>
              <a:latin typeface="+mn-lt"/>
              <a:ea typeface="+mn-ea"/>
              <a:cs typeface="+mn-cs"/>
            </a:rPr>
            <a:t>1</a:t>
          </a:r>
          <a:r>
            <a:rPr kumimoji="0" lang="en-US" sz="1200" b="1" i="0" u="none" strike="noStrike" kern="0" cap="none" spc="0" normalizeH="0" baseline="0" noProof="0">
              <a:ln>
                <a:noFill/>
              </a:ln>
              <a:solidFill>
                <a:prstClr val="black"/>
              </a:solidFill>
              <a:effectLst/>
              <a:uLnTx/>
              <a:uFillTx/>
              <a:latin typeface="+mn-lt"/>
              <a:ea typeface="+mn-ea"/>
              <a:cs typeface="+mn-cs"/>
            </a:rPr>
            <a:t> + B</a:t>
          </a:r>
          <a:r>
            <a:rPr kumimoji="0" lang="en-US" sz="1200" b="1" i="0" u="none" strike="noStrike" kern="0" cap="none" spc="0" normalizeH="0" baseline="-25000" noProof="0">
              <a:ln>
                <a:noFill/>
              </a:ln>
              <a:solidFill>
                <a:prstClr val="black"/>
              </a:solidFill>
              <a:effectLst/>
              <a:uLnTx/>
              <a:uFillTx/>
              <a:latin typeface="+mn-lt"/>
              <a:ea typeface="+mn-ea"/>
              <a:cs typeface="+mn-cs"/>
            </a:rPr>
            <a:t>2</a:t>
          </a:r>
          <a:r>
            <a:rPr kumimoji="0" lang="en-US" sz="1200" b="1" i="0" u="none" strike="noStrike" kern="0" cap="none" spc="0" normalizeH="0" baseline="0" noProof="0">
              <a:ln>
                <a:noFill/>
              </a:ln>
              <a:solidFill>
                <a:prstClr val="black"/>
              </a:solidFill>
              <a:effectLst/>
              <a:uLnTx/>
              <a:uFillTx/>
              <a:latin typeface="+mn-lt"/>
              <a:ea typeface="+mn-ea"/>
              <a:cs typeface="+mn-cs"/>
            </a:rPr>
            <a:t> + B</a:t>
          </a:r>
          <a:r>
            <a:rPr kumimoji="0" lang="en-US" sz="1200" b="1" i="0" u="none" strike="noStrike" kern="0" cap="none" spc="0" normalizeH="0" baseline="-25000" noProof="0">
              <a:ln>
                <a:noFill/>
              </a:ln>
              <a:solidFill>
                <a:prstClr val="black"/>
              </a:solidFill>
              <a:effectLst/>
              <a:uLnTx/>
              <a:uFillTx/>
              <a:latin typeface="+mn-lt"/>
              <a:ea typeface="+mn-ea"/>
              <a:cs typeface="+mn-cs"/>
            </a:rPr>
            <a:t>3</a:t>
          </a:r>
          <a:r>
            <a:rPr kumimoji="0" lang="en-US" sz="1200" b="1" i="0" u="none" strike="noStrike" kern="0" cap="none" spc="0" normalizeH="0" baseline="0" noProof="0">
              <a:ln>
                <a:noFill/>
              </a:ln>
              <a:solidFill>
                <a:prstClr val="black"/>
              </a:solidFill>
              <a:effectLst/>
              <a:uLnTx/>
              <a:uFillTx/>
              <a:latin typeface="+mn-lt"/>
              <a:ea typeface="+mn-ea"/>
              <a:cs typeface="+mn-cs"/>
            </a:rPr>
            <a:t> + N</a:t>
          </a:r>
          <a:r>
            <a:rPr kumimoji="0" lang="en-US" sz="1200" b="1" i="0" u="none" strike="noStrike" kern="0" cap="none" spc="0" normalizeH="0" baseline="-25000" noProof="0">
              <a:ln>
                <a:noFill/>
              </a:ln>
              <a:solidFill>
                <a:prstClr val="black"/>
              </a:solidFill>
              <a:effectLst/>
              <a:uLnTx/>
              <a:uFillTx/>
              <a:latin typeface="+mn-lt"/>
              <a:ea typeface="+mn-ea"/>
              <a:cs typeface="+mn-cs"/>
            </a:rPr>
            <a:t>1</a:t>
          </a:r>
          <a:r>
            <a:rPr kumimoji="0" lang="en-US" sz="1200" b="1" i="0" u="none" strike="noStrike" kern="0" cap="none" spc="0" normalizeH="0" baseline="0" noProof="0">
              <a:ln>
                <a:noFill/>
              </a:ln>
              <a:solidFill>
                <a:prstClr val="black"/>
              </a:solidFill>
              <a:effectLst/>
              <a:uLnTx/>
              <a:uFillTx/>
              <a:latin typeface="+mn-lt"/>
              <a:ea typeface="+mn-ea"/>
              <a:cs typeface="+mn-cs"/>
            </a:rPr>
            <a:t> + N</a:t>
          </a:r>
          <a:r>
            <a:rPr kumimoji="0" lang="en-US" sz="1200" b="1" i="0" u="none" strike="noStrike" kern="0" cap="none" spc="0" normalizeH="0" baseline="-25000" noProof="0">
              <a:ln>
                <a:noFill/>
              </a:ln>
              <a:solidFill>
                <a:prstClr val="black"/>
              </a:solidFill>
              <a:effectLst/>
              <a:uLnTx/>
              <a:uFillTx/>
              <a:latin typeface="+mn-lt"/>
              <a:ea typeface="+mn-ea"/>
              <a:cs typeface="+mn-cs"/>
            </a:rPr>
            <a:t>2</a:t>
          </a:r>
          <a:r>
            <a:rPr kumimoji="0" lang="en-US" sz="1200" b="1" i="0" u="none" strike="noStrike" kern="0" cap="none" spc="0" normalizeH="0" baseline="0" noProof="0">
              <a:ln>
                <a:noFill/>
              </a:ln>
              <a:solidFill>
                <a:prstClr val="black"/>
              </a:solidFill>
              <a:effectLst/>
              <a:uLnTx/>
              <a:uFillTx/>
              <a:latin typeface="+mn-lt"/>
              <a:ea typeface="+mn-ea"/>
              <a:cs typeface="+mn-cs"/>
            </a:rPr>
            <a:t> + N</a:t>
          </a:r>
          <a:r>
            <a:rPr kumimoji="0" lang="en-US" sz="1200" b="1" i="0" u="none" strike="noStrike" kern="0" cap="none" spc="0" normalizeH="0" baseline="-25000" noProof="0">
              <a:ln>
                <a:noFill/>
              </a:ln>
              <a:solidFill>
                <a:prstClr val="black"/>
              </a:solidFill>
              <a:effectLst/>
              <a:uLnTx/>
              <a:uFillTx/>
              <a:latin typeface="+mn-lt"/>
              <a:ea typeface="+mn-ea"/>
              <a:cs typeface="+mn-cs"/>
            </a:rPr>
            <a:t>3</a:t>
          </a:r>
          <a:r>
            <a:rPr kumimoji="0" lang="en-US" sz="1200" b="1" i="0" u="none" strike="noStrike" kern="0" cap="none" spc="0" normalizeH="0" baseline="0" noProof="0">
              <a:ln>
                <a:noFill/>
              </a:ln>
              <a:solidFill>
                <a:prstClr val="black"/>
              </a:solidFill>
              <a:effectLst/>
              <a:uLnTx/>
              <a:uFillTx/>
              <a:latin typeface="+mn-lt"/>
              <a:ea typeface="+mn-ea"/>
              <a:cs typeface="+mn-cs"/>
            </a:rPr>
            <a:t> &gt;= 2,300 </a:t>
          </a:r>
          <a:r>
            <a:rPr kumimoji="0" lang="en-US" sz="1200" b="0" i="0" u="none" strike="noStrike" kern="0" cap="none" spc="0" normalizeH="0" baseline="0" noProof="0">
              <a:ln>
                <a:noFill/>
              </a:ln>
              <a:solidFill>
                <a:prstClr val="black"/>
              </a:solidFill>
              <a:effectLst/>
              <a:uLnTx/>
              <a:uFillTx/>
              <a:latin typeface="+mn-lt"/>
              <a:ea typeface="+mn-ea"/>
              <a:cs typeface="+mn-cs"/>
            </a:rPr>
            <a:t>(total number surveryed)</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prstClr val="black"/>
              </a:solidFill>
              <a:effectLst/>
              <a:uLnTx/>
              <a:uFillTx/>
              <a:latin typeface="+mn-lt"/>
              <a:ea typeface="+mn-ea"/>
              <a:cs typeface="+mn-cs"/>
            </a:rPr>
            <a:t>B</a:t>
          </a:r>
          <a:r>
            <a:rPr kumimoji="0" lang="en-US" sz="1200" b="1" i="0" u="none" strike="noStrike" kern="0" cap="none" spc="0" normalizeH="0" baseline="-25000" noProof="0">
              <a:ln>
                <a:noFill/>
              </a:ln>
              <a:solidFill>
                <a:prstClr val="black"/>
              </a:solidFill>
              <a:effectLst/>
              <a:uLnTx/>
              <a:uFillTx/>
              <a:latin typeface="+mn-lt"/>
              <a:ea typeface="+mn-ea"/>
              <a:cs typeface="+mn-cs"/>
            </a:rPr>
            <a:t>1</a:t>
          </a:r>
          <a:r>
            <a:rPr kumimoji="0" lang="en-US" sz="1200" b="1" i="0" u="none" strike="noStrike" kern="0" cap="none" spc="0" normalizeH="0" baseline="0" noProof="0">
              <a:ln>
                <a:noFill/>
              </a:ln>
              <a:solidFill>
                <a:prstClr val="black"/>
              </a:solidFill>
              <a:effectLst/>
              <a:uLnTx/>
              <a:uFillTx/>
              <a:latin typeface="+mn-lt"/>
              <a:ea typeface="+mn-ea"/>
              <a:cs typeface="+mn-cs"/>
            </a:rPr>
            <a:t> + N</a:t>
          </a:r>
          <a:r>
            <a:rPr kumimoji="0" lang="en-US" sz="1200" b="1" i="0" u="none" strike="noStrike" kern="0" cap="none" spc="0" normalizeH="0" baseline="-25000" noProof="0">
              <a:ln>
                <a:noFill/>
              </a:ln>
              <a:solidFill>
                <a:prstClr val="black"/>
              </a:solidFill>
              <a:effectLst/>
              <a:uLnTx/>
              <a:uFillTx/>
              <a:latin typeface="+mn-lt"/>
              <a:ea typeface="+mn-ea"/>
              <a:cs typeface="+mn-cs"/>
            </a:rPr>
            <a:t>1</a:t>
          </a:r>
          <a:r>
            <a:rPr kumimoji="0" lang="en-US" sz="1200" b="1" i="0" u="none" strike="noStrike" kern="0" cap="none" spc="0" normalizeH="0" baseline="0" noProof="0">
              <a:ln>
                <a:noFill/>
              </a:ln>
              <a:solidFill>
                <a:prstClr val="black"/>
              </a:solidFill>
              <a:effectLst/>
              <a:uLnTx/>
              <a:uFillTx/>
              <a:latin typeface="+mn-lt"/>
              <a:ea typeface="+mn-ea"/>
              <a:cs typeface="+mn-cs"/>
            </a:rPr>
            <a:t> &gt;= 1,000 </a:t>
          </a:r>
          <a:r>
            <a:rPr kumimoji="0" lang="en-US" sz="1200" b="0" i="0" u="none" strike="noStrike" kern="0" cap="none" spc="0" normalizeH="0" baseline="0" noProof="0">
              <a:ln>
                <a:noFill/>
              </a:ln>
              <a:solidFill>
                <a:prstClr val="black"/>
              </a:solidFill>
              <a:effectLst/>
              <a:uLnTx/>
              <a:uFillTx/>
              <a:latin typeface="+mn-lt"/>
              <a:ea typeface="+mn-ea"/>
              <a:cs typeface="+mn-cs"/>
            </a:rPr>
            <a:t>(persons 30 years or younger)</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prstClr val="black"/>
              </a:solidFill>
              <a:effectLst/>
              <a:uLnTx/>
              <a:uFillTx/>
              <a:latin typeface="+mn-lt"/>
              <a:ea typeface="+mn-ea"/>
              <a:cs typeface="+mn-cs"/>
            </a:rPr>
            <a:t>B</a:t>
          </a:r>
          <a:r>
            <a:rPr kumimoji="0" lang="en-US" sz="1200" b="1" i="0" u="none" strike="noStrike" kern="0" cap="none" spc="0" normalizeH="0" baseline="-25000" noProof="0">
              <a:ln>
                <a:noFill/>
              </a:ln>
              <a:solidFill>
                <a:prstClr val="black"/>
              </a:solidFill>
              <a:effectLst/>
              <a:uLnTx/>
              <a:uFillTx/>
              <a:latin typeface="+mn-lt"/>
              <a:ea typeface="+mn-ea"/>
              <a:cs typeface="+mn-cs"/>
            </a:rPr>
            <a:t>2</a:t>
          </a:r>
          <a:r>
            <a:rPr kumimoji="0" lang="en-US" sz="1200" b="1" i="0" u="none" strike="noStrike" kern="0" cap="none" spc="0" normalizeH="0" baseline="0" noProof="0">
              <a:ln>
                <a:noFill/>
              </a:ln>
              <a:solidFill>
                <a:prstClr val="black"/>
              </a:solidFill>
              <a:effectLst/>
              <a:uLnTx/>
              <a:uFillTx/>
              <a:latin typeface="+mn-lt"/>
              <a:ea typeface="+mn-ea"/>
              <a:cs typeface="+mn-cs"/>
            </a:rPr>
            <a:t> + N</a:t>
          </a:r>
          <a:r>
            <a:rPr kumimoji="0" lang="en-US" sz="1200" b="1" i="0" u="none" strike="noStrike" kern="0" cap="none" spc="0" normalizeH="0" baseline="-25000" noProof="0">
              <a:ln>
                <a:noFill/>
              </a:ln>
              <a:solidFill>
                <a:prstClr val="black"/>
              </a:solidFill>
              <a:effectLst/>
              <a:uLnTx/>
              <a:uFillTx/>
              <a:latin typeface="+mn-lt"/>
              <a:ea typeface="+mn-ea"/>
              <a:cs typeface="+mn-cs"/>
            </a:rPr>
            <a:t>2</a:t>
          </a:r>
          <a:r>
            <a:rPr kumimoji="0" lang="en-US" sz="1200" b="1" i="0" u="none" strike="noStrike" kern="0" cap="none" spc="0" normalizeH="0" baseline="0" noProof="0">
              <a:ln>
                <a:noFill/>
              </a:ln>
              <a:solidFill>
                <a:prstClr val="black"/>
              </a:solidFill>
              <a:effectLst/>
              <a:uLnTx/>
              <a:uFillTx/>
              <a:latin typeface="+mn-lt"/>
              <a:ea typeface="+mn-ea"/>
              <a:cs typeface="+mn-cs"/>
            </a:rPr>
            <a:t> &gt;= 600 </a:t>
          </a:r>
          <a:r>
            <a:rPr kumimoji="0" lang="en-US" sz="1200" b="0" i="0" u="none" strike="noStrike" kern="0" cap="none" spc="0" normalizeH="0" baseline="0" noProof="0">
              <a:ln>
                <a:noFill/>
              </a:ln>
              <a:solidFill>
                <a:prstClr val="black"/>
              </a:solidFill>
              <a:effectLst/>
              <a:uLnTx/>
              <a:uFillTx/>
              <a:latin typeface="+mn-lt"/>
              <a:ea typeface="+mn-ea"/>
              <a:cs typeface="+mn-cs"/>
            </a:rPr>
            <a:t>(persons 31-50 in age)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prstClr val="black"/>
              </a:solidFill>
              <a:effectLst/>
              <a:uLnTx/>
              <a:uFillTx/>
              <a:latin typeface="+mn-lt"/>
              <a:ea typeface="+mn-ea"/>
              <a:cs typeface="+mn-cs"/>
            </a:rPr>
            <a:t>B</a:t>
          </a:r>
          <a:r>
            <a:rPr kumimoji="0" lang="en-US" sz="1200" b="1" i="0" u="none" strike="noStrike" kern="0" cap="none" spc="0" normalizeH="0" baseline="-25000" noProof="0">
              <a:ln>
                <a:noFill/>
              </a:ln>
              <a:solidFill>
                <a:prstClr val="black"/>
              </a:solidFill>
              <a:effectLst/>
              <a:uLnTx/>
              <a:uFillTx/>
              <a:latin typeface="+mn-lt"/>
              <a:ea typeface="+mn-ea"/>
              <a:cs typeface="+mn-cs"/>
            </a:rPr>
            <a:t>1</a:t>
          </a:r>
          <a:r>
            <a:rPr kumimoji="0" lang="en-US" sz="1200" b="1" i="0" u="none" strike="noStrike" kern="0" cap="none" spc="0" normalizeH="0" baseline="0" noProof="0">
              <a:ln>
                <a:noFill/>
              </a:ln>
              <a:solidFill>
                <a:prstClr val="black"/>
              </a:solidFill>
              <a:effectLst/>
              <a:uLnTx/>
              <a:uFillTx/>
              <a:latin typeface="+mn-lt"/>
              <a:ea typeface="+mn-ea"/>
              <a:cs typeface="+mn-cs"/>
            </a:rPr>
            <a:t> + B</a:t>
          </a:r>
          <a:r>
            <a:rPr kumimoji="0" lang="en-US" sz="1200" b="1" i="0" u="none" strike="noStrike" kern="0" cap="none" spc="0" normalizeH="0" baseline="-25000" noProof="0">
              <a:ln>
                <a:noFill/>
              </a:ln>
              <a:solidFill>
                <a:prstClr val="black"/>
              </a:solidFill>
              <a:effectLst/>
              <a:uLnTx/>
              <a:uFillTx/>
              <a:latin typeface="+mn-lt"/>
              <a:ea typeface="+mn-ea"/>
              <a:cs typeface="+mn-cs"/>
            </a:rPr>
            <a:t>2</a:t>
          </a:r>
          <a:r>
            <a:rPr kumimoji="0" lang="en-US" sz="1200" b="1" i="0" u="none" strike="noStrike" kern="0" cap="none" spc="0" normalizeH="0" baseline="0" noProof="0">
              <a:ln>
                <a:noFill/>
              </a:ln>
              <a:solidFill>
                <a:prstClr val="black"/>
              </a:solidFill>
              <a:effectLst/>
              <a:uLnTx/>
              <a:uFillTx/>
              <a:latin typeface="+mn-lt"/>
              <a:ea typeface="+mn-ea"/>
              <a:cs typeface="+mn-cs"/>
            </a:rPr>
            <a:t> + B</a:t>
          </a:r>
          <a:r>
            <a:rPr kumimoji="0" lang="en-US" sz="1200" b="1" i="0" u="none" strike="noStrike" kern="0" cap="none" spc="0" normalizeH="0" baseline="-25000" noProof="0">
              <a:ln>
                <a:noFill/>
              </a:ln>
              <a:solidFill>
                <a:prstClr val="black"/>
              </a:solidFill>
              <a:effectLst/>
              <a:uLnTx/>
              <a:uFillTx/>
              <a:latin typeface="+mn-lt"/>
              <a:ea typeface="+mn-ea"/>
              <a:cs typeface="+mn-cs"/>
            </a:rPr>
            <a:t>3</a:t>
          </a:r>
          <a:r>
            <a:rPr kumimoji="0" lang="en-US" sz="1200" b="1" i="0" u="none" strike="noStrike" kern="0" cap="none" spc="0" normalizeH="0" baseline="0" noProof="0">
              <a:ln>
                <a:noFill/>
              </a:ln>
              <a:solidFill>
                <a:prstClr val="black"/>
              </a:solidFill>
              <a:effectLst/>
              <a:uLnTx/>
              <a:uFillTx/>
              <a:latin typeface="+mn-lt"/>
              <a:ea typeface="+mn-ea"/>
              <a:cs typeface="+mn-cs"/>
            </a:rPr>
            <a:t> &gt;= 0.15</a:t>
          </a:r>
          <a:r>
            <a:rPr kumimoji="0" lang="en-US" sz="1200" b="0" i="0" u="none" strike="noStrike" kern="0" cap="none" spc="0" normalizeH="0" baseline="0" noProof="0">
              <a:ln>
                <a:noFill/>
              </a:ln>
              <a:solidFill>
                <a:prstClr val="black"/>
              </a:solidFill>
              <a:effectLst/>
              <a:uLnTx/>
              <a:uFillTx/>
              <a:latin typeface="+mn-lt"/>
              <a:ea typeface="+mn-ea"/>
              <a:cs typeface="+mn-cs"/>
            </a:rPr>
            <a:t>(B</a:t>
          </a:r>
          <a:r>
            <a:rPr kumimoji="0" lang="en-US" sz="1200" b="0" i="0" u="none" strike="noStrike" kern="0" cap="none" spc="0" normalizeH="0" baseline="-25000" noProof="0">
              <a:ln>
                <a:noFill/>
              </a:ln>
              <a:solidFill>
                <a:prstClr val="black"/>
              </a:solidFill>
              <a:effectLst/>
              <a:uLnTx/>
              <a:uFillTx/>
              <a:latin typeface="+mn-lt"/>
              <a:ea typeface="+mn-ea"/>
              <a:cs typeface="+mn-cs"/>
            </a:rPr>
            <a:t>1</a:t>
          </a:r>
          <a:r>
            <a:rPr kumimoji="0" lang="en-US" sz="1200" b="0" i="0" u="none" strike="noStrike" kern="0" cap="none" spc="0" normalizeH="0" baseline="0" noProof="0">
              <a:ln>
                <a:noFill/>
              </a:ln>
              <a:solidFill>
                <a:prstClr val="black"/>
              </a:solidFill>
              <a:effectLst/>
              <a:uLnTx/>
              <a:uFillTx/>
              <a:latin typeface="+mn-lt"/>
              <a:ea typeface="+mn-ea"/>
              <a:cs typeface="+mn-cs"/>
            </a:rPr>
            <a:t> + B</a:t>
          </a:r>
          <a:r>
            <a:rPr kumimoji="0" lang="en-US" sz="1200" b="0" i="0" u="none" strike="noStrike" kern="0" cap="none" spc="0" normalizeH="0" baseline="-25000" noProof="0">
              <a:ln>
                <a:noFill/>
              </a:ln>
              <a:solidFill>
                <a:prstClr val="black"/>
              </a:solidFill>
              <a:effectLst/>
              <a:uLnTx/>
              <a:uFillTx/>
              <a:latin typeface="+mn-lt"/>
              <a:ea typeface="+mn-ea"/>
              <a:cs typeface="+mn-cs"/>
            </a:rPr>
            <a:t>2</a:t>
          </a:r>
          <a:r>
            <a:rPr kumimoji="0" lang="en-US" sz="1200" b="0" i="0" u="none" strike="noStrike" kern="0" cap="none" spc="0" normalizeH="0" baseline="0" noProof="0">
              <a:ln>
                <a:noFill/>
              </a:ln>
              <a:solidFill>
                <a:prstClr val="black"/>
              </a:solidFill>
              <a:effectLst/>
              <a:uLnTx/>
              <a:uFillTx/>
              <a:latin typeface="+mn-lt"/>
              <a:ea typeface="+mn-ea"/>
              <a:cs typeface="+mn-cs"/>
            </a:rPr>
            <a:t> + B</a:t>
          </a:r>
          <a:r>
            <a:rPr kumimoji="0" lang="en-US" sz="1200" b="0" i="0" u="none" strike="noStrike" kern="0" cap="none" spc="0" normalizeH="0" baseline="-25000" noProof="0">
              <a:ln>
                <a:noFill/>
              </a:ln>
              <a:solidFill>
                <a:prstClr val="black"/>
              </a:solidFill>
              <a:effectLst/>
              <a:uLnTx/>
              <a:uFillTx/>
              <a:latin typeface="+mn-lt"/>
              <a:ea typeface="+mn-ea"/>
              <a:cs typeface="+mn-cs"/>
            </a:rPr>
            <a:t>3</a:t>
          </a:r>
          <a:r>
            <a:rPr kumimoji="0" lang="en-US" sz="1200" b="0" i="0" u="none" strike="noStrike" kern="0" cap="none" spc="0" normalizeH="0" baseline="0" noProof="0">
              <a:ln>
                <a:noFill/>
              </a:ln>
              <a:solidFill>
                <a:prstClr val="black"/>
              </a:solidFill>
              <a:effectLst/>
              <a:uLnTx/>
              <a:uFillTx/>
              <a:latin typeface="+mn-lt"/>
              <a:ea typeface="+mn-ea"/>
              <a:cs typeface="+mn-cs"/>
            </a:rPr>
            <a:t> + N</a:t>
          </a:r>
          <a:r>
            <a:rPr kumimoji="0" lang="en-US" sz="1200" b="0" i="0" u="none" strike="noStrike" kern="0" cap="none" spc="0" normalizeH="0" baseline="-25000" noProof="0">
              <a:ln>
                <a:noFill/>
              </a:ln>
              <a:solidFill>
                <a:prstClr val="black"/>
              </a:solidFill>
              <a:effectLst/>
              <a:uLnTx/>
              <a:uFillTx/>
              <a:latin typeface="+mn-lt"/>
              <a:ea typeface="+mn-ea"/>
              <a:cs typeface="+mn-cs"/>
            </a:rPr>
            <a:t>1</a:t>
          </a:r>
          <a:r>
            <a:rPr kumimoji="0" lang="en-US" sz="1200" b="0" i="0" u="none" strike="noStrike" kern="0" cap="none" spc="0" normalizeH="0" baseline="0" noProof="0">
              <a:ln>
                <a:noFill/>
              </a:ln>
              <a:solidFill>
                <a:prstClr val="black"/>
              </a:solidFill>
              <a:effectLst/>
              <a:uLnTx/>
              <a:uFillTx/>
              <a:latin typeface="+mn-lt"/>
              <a:ea typeface="+mn-ea"/>
              <a:cs typeface="+mn-cs"/>
            </a:rPr>
            <a:t> + N</a:t>
          </a:r>
          <a:r>
            <a:rPr kumimoji="0" lang="en-US" sz="1200" b="0" i="0" u="none" strike="noStrike" kern="0" cap="none" spc="0" normalizeH="0" baseline="-25000" noProof="0">
              <a:ln>
                <a:noFill/>
              </a:ln>
              <a:solidFill>
                <a:prstClr val="black"/>
              </a:solidFill>
              <a:effectLst/>
              <a:uLnTx/>
              <a:uFillTx/>
              <a:latin typeface="+mn-lt"/>
              <a:ea typeface="+mn-ea"/>
              <a:cs typeface="+mn-cs"/>
            </a:rPr>
            <a:t>2</a:t>
          </a:r>
          <a:r>
            <a:rPr kumimoji="0" lang="en-US" sz="1200" b="0" i="0" u="none" strike="noStrike" kern="0" cap="none" spc="0" normalizeH="0" baseline="0" noProof="0">
              <a:ln>
                <a:noFill/>
              </a:ln>
              <a:solidFill>
                <a:prstClr val="black"/>
              </a:solidFill>
              <a:effectLst/>
              <a:uLnTx/>
              <a:uFillTx/>
              <a:latin typeface="+mn-lt"/>
              <a:ea typeface="+mn-ea"/>
              <a:cs typeface="+mn-cs"/>
            </a:rPr>
            <a:t> + N</a:t>
          </a:r>
          <a:r>
            <a:rPr kumimoji="0" lang="en-US" sz="1200" b="0" i="0" u="none" strike="noStrike" kern="0" cap="none" spc="0" normalizeH="0" baseline="-25000" noProof="0">
              <a:ln>
                <a:noFill/>
              </a:ln>
              <a:solidFill>
                <a:prstClr val="black"/>
              </a:solidFill>
              <a:effectLst/>
              <a:uLnTx/>
              <a:uFillTx/>
              <a:latin typeface="+mn-lt"/>
              <a:ea typeface="+mn-ea"/>
              <a:cs typeface="+mn-cs"/>
            </a:rPr>
            <a:t>3</a:t>
          </a:r>
          <a:r>
            <a:rPr kumimoji="0" lang="en-US" sz="1200" b="0" i="0" u="none" strike="noStrike" kern="0" cap="none" spc="0" normalizeH="0" baseline="0" noProof="0">
              <a:ln>
                <a:noFill/>
              </a:ln>
              <a:solidFill>
                <a:prstClr val="black"/>
              </a:solidFill>
              <a:effectLst/>
              <a:uLnTx/>
              <a:uFillTx/>
              <a:latin typeface="+mn-lt"/>
              <a:ea typeface="+mn-ea"/>
              <a:cs typeface="+mn-cs"/>
            </a:rPr>
            <a:t>) (border states)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prstClr val="black"/>
              </a:solidFill>
              <a:effectLst/>
              <a:uLnTx/>
              <a:uFillTx/>
              <a:latin typeface="+mn-lt"/>
              <a:ea typeface="+mn-ea"/>
              <a:cs typeface="+mn-cs"/>
            </a:rPr>
            <a:t>N</a:t>
          </a:r>
          <a:r>
            <a:rPr kumimoji="0" lang="en-US" sz="1200" b="1" i="0" u="none" strike="noStrike" kern="0" cap="none" spc="0" normalizeH="0" baseline="-25000" noProof="0">
              <a:ln>
                <a:noFill/>
              </a:ln>
              <a:solidFill>
                <a:prstClr val="black"/>
              </a:solidFill>
              <a:effectLst/>
              <a:uLnTx/>
              <a:uFillTx/>
              <a:latin typeface="+mn-lt"/>
              <a:ea typeface="+mn-ea"/>
              <a:cs typeface="+mn-cs"/>
            </a:rPr>
            <a:t>1</a:t>
          </a:r>
          <a:r>
            <a:rPr kumimoji="0" lang="en-US" sz="1200" b="1" i="0" u="none" strike="noStrike" kern="0" cap="none" spc="0" normalizeH="0" baseline="0" noProof="0">
              <a:ln>
                <a:noFill/>
              </a:ln>
              <a:solidFill>
                <a:prstClr val="black"/>
              </a:solidFill>
              <a:effectLst/>
              <a:uLnTx/>
              <a:uFillTx/>
              <a:latin typeface="+mn-lt"/>
              <a:ea typeface="+mn-ea"/>
              <a:cs typeface="+mn-cs"/>
            </a:rPr>
            <a:t> &gt;= 0.5(B</a:t>
          </a:r>
          <a:r>
            <a:rPr kumimoji="0" lang="en-US" sz="1200" b="1" i="0" u="none" strike="noStrike" kern="0" cap="none" spc="0" normalizeH="0" baseline="-25000" noProof="0">
              <a:ln>
                <a:noFill/>
              </a:ln>
              <a:solidFill>
                <a:prstClr val="black"/>
              </a:solidFill>
              <a:effectLst/>
              <a:uLnTx/>
              <a:uFillTx/>
              <a:latin typeface="+mn-lt"/>
              <a:ea typeface="+mn-ea"/>
              <a:cs typeface="+mn-cs"/>
            </a:rPr>
            <a:t>1</a:t>
          </a:r>
          <a:r>
            <a:rPr kumimoji="0" lang="en-US" sz="1200" b="1" i="0" u="none" strike="noStrike" kern="0" cap="none" spc="0" normalizeH="0" baseline="0" noProof="0">
              <a:ln>
                <a:noFill/>
              </a:ln>
              <a:solidFill>
                <a:prstClr val="black"/>
              </a:solidFill>
              <a:effectLst/>
              <a:uLnTx/>
              <a:uFillTx/>
              <a:latin typeface="+mn-lt"/>
              <a:ea typeface="+mn-ea"/>
              <a:cs typeface="+mn-cs"/>
            </a:rPr>
            <a:t> + N</a:t>
          </a:r>
          <a:r>
            <a:rPr kumimoji="0" lang="en-US" sz="1200" b="1" i="0" u="none" strike="noStrike" kern="0" cap="none" spc="0" normalizeH="0" baseline="-25000" noProof="0">
              <a:ln>
                <a:noFill/>
              </a:ln>
              <a:solidFill>
                <a:prstClr val="black"/>
              </a:solidFill>
              <a:effectLst/>
              <a:uLnTx/>
              <a:uFillTx/>
              <a:latin typeface="+mn-lt"/>
              <a:ea typeface="+mn-ea"/>
              <a:cs typeface="+mn-cs"/>
            </a:rPr>
            <a:t>1</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0" i="0" u="none" strike="noStrike" kern="0" cap="none" spc="0" normalizeH="0" baseline="0" noProof="0">
              <a:ln>
                <a:noFill/>
              </a:ln>
              <a:solidFill>
                <a:prstClr val="black"/>
              </a:solidFill>
              <a:effectLst/>
              <a:uLnTx/>
              <a:uFillTx/>
              <a:latin typeface="+mn-lt"/>
              <a:ea typeface="+mn-ea"/>
              <a:cs typeface="+mn-cs"/>
            </a:rPr>
            <a:t>(&lt;= 30 years and not border state)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prstClr val="black"/>
              </a:solidFill>
              <a:effectLst/>
              <a:uLnTx/>
              <a:uFillTx/>
              <a:latin typeface="+mn-lt"/>
              <a:ea typeface="+mn-ea"/>
              <a:cs typeface="+mn-cs"/>
            </a:rPr>
            <a:t>B</a:t>
          </a:r>
          <a:r>
            <a:rPr kumimoji="0" lang="en-US" sz="1200" b="1" i="0" u="none" strike="noStrike" kern="0" cap="none" spc="0" normalizeH="0" baseline="-25000" noProof="0">
              <a:ln>
                <a:noFill/>
              </a:ln>
              <a:solidFill>
                <a:prstClr val="black"/>
              </a:solidFill>
              <a:effectLst/>
              <a:uLnTx/>
              <a:uFillTx/>
              <a:latin typeface="+mn-lt"/>
              <a:ea typeface="+mn-ea"/>
              <a:cs typeface="+mn-cs"/>
            </a:rPr>
            <a:t>3</a:t>
          </a:r>
          <a:r>
            <a:rPr kumimoji="0" lang="en-US" sz="1200" b="1" i="0" u="none" strike="noStrike" kern="0" cap="none" spc="0" normalizeH="0" baseline="0" noProof="0">
              <a:ln>
                <a:noFill/>
              </a:ln>
              <a:solidFill>
                <a:prstClr val="black"/>
              </a:solidFill>
              <a:effectLst/>
              <a:uLnTx/>
              <a:uFillTx/>
              <a:latin typeface="+mn-lt"/>
              <a:ea typeface="+mn-ea"/>
              <a:cs typeface="+mn-cs"/>
            </a:rPr>
            <a:t>  &lt;= 0.2(B</a:t>
          </a:r>
          <a:r>
            <a:rPr kumimoji="0" lang="en-US" sz="1200" b="1" i="0" u="none" strike="noStrike" kern="0" cap="none" spc="0" normalizeH="0" baseline="-25000" noProof="0">
              <a:ln>
                <a:noFill/>
              </a:ln>
              <a:solidFill>
                <a:prstClr val="black"/>
              </a:solidFill>
              <a:effectLst/>
              <a:uLnTx/>
              <a:uFillTx/>
              <a:latin typeface="+mn-lt"/>
              <a:ea typeface="+mn-ea"/>
              <a:cs typeface="+mn-cs"/>
            </a:rPr>
            <a:t>3</a:t>
          </a:r>
          <a:r>
            <a:rPr kumimoji="0" lang="en-US" sz="1200" b="1" i="0" u="none" strike="noStrike" kern="0" cap="none" spc="0" normalizeH="0" baseline="0" noProof="0">
              <a:ln>
                <a:noFill/>
              </a:ln>
              <a:solidFill>
                <a:prstClr val="black"/>
              </a:solidFill>
              <a:effectLst/>
              <a:uLnTx/>
              <a:uFillTx/>
              <a:latin typeface="+mn-lt"/>
              <a:ea typeface="+mn-ea"/>
              <a:cs typeface="+mn-cs"/>
            </a:rPr>
            <a:t> + N</a:t>
          </a:r>
          <a:r>
            <a:rPr kumimoji="0" lang="en-US" sz="1200" b="1" i="0" u="none" strike="noStrike" kern="0" cap="none" spc="0" normalizeH="0" baseline="-25000" noProof="0">
              <a:ln>
                <a:noFill/>
              </a:ln>
              <a:solidFill>
                <a:prstClr val="black"/>
              </a:solidFill>
              <a:effectLst/>
              <a:uLnTx/>
              <a:uFillTx/>
              <a:latin typeface="+mn-lt"/>
              <a:ea typeface="+mn-ea"/>
              <a:cs typeface="+mn-cs"/>
            </a:rPr>
            <a:t>3</a:t>
          </a:r>
          <a:r>
            <a:rPr kumimoji="0" lang="en-US" sz="1200" b="1" i="0" u="none" strike="noStrike" kern="0" cap="none" spc="0" normalizeH="0" baseline="0" noProof="0">
              <a:ln>
                <a:noFill/>
              </a:ln>
              <a:solidFill>
                <a:prstClr val="black"/>
              </a:solidFill>
              <a:effectLst/>
              <a:uLnTx/>
              <a:uFillTx/>
              <a:latin typeface="+mn-lt"/>
              <a:ea typeface="+mn-ea"/>
              <a:cs typeface="+mn-cs"/>
            </a:rPr>
            <a:t>) </a:t>
          </a:r>
          <a:r>
            <a:rPr kumimoji="0" lang="en-US" sz="1200" b="0" i="0" u="none" strike="noStrike" kern="0" cap="none" spc="0" normalizeH="0" baseline="0" noProof="0">
              <a:ln>
                <a:noFill/>
              </a:ln>
              <a:solidFill>
                <a:prstClr val="black"/>
              </a:solidFill>
              <a:effectLst/>
              <a:uLnTx/>
              <a:uFillTx/>
              <a:latin typeface="+mn-lt"/>
              <a:ea typeface="+mn-ea"/>
              <a:cs typeface="+mn-cs"/>
            </a:rPr>
            <a:t>(51+ years and border state)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prstClr val="black"/>
              </a:solidFill>
              <a:effectLst/>
              <a:uLnTx/>
              <a:uFillTx/>
              <a:latin typeface="+mn-lt"/>
              <a:ea typeface="+mn-ea"/>
              <a:cs typeface="+mn-cs"/>
            </a:rPr>
            <a:t>B</a:t>
          </a:r>
          <a:r>
            <a:rPr kumimoji="0" lang="en-US" sz="1200" b="1" i="0" u="none" strike="noStrike" kern="0" cap="none" spc="0" normalizeH="0" baseline="-25000" noProof="0">
              <a:ln>
                <a:noFill/>
              </a:ln>
              <a:solidFill>
                <a:prstClr val="black"/>
              </a:solidFill>
              <a:effectLst/>
              <a:uLnTx/>
              <a:uFillTx/>
              <a:latin typeface="+mn-lt"/>
              <a:ea typeface="+mn-ea"/>
              <a:cs typeface="+mn-cs"/>
            </a:rPr>
            <a:t>1</a:t>
          </a:r>
          <a:r>
            <a:rPr kumimoji="0" lang="en-US" sz="1200" b="1" i="0" u="none" strike="noStrike" kern="0" cap="none" spc="0" normalizeH="0" baseline="0" noProof="0">
              <a:ln>
                <a:noFill/>
              </a:ln>
              <a:solidFill>
                <a:prstClr val="black"/>
              </a:solidFill>
              <a:effectLst/>
              <a:uLnTx/>
              <a:uFillTx/>
              <a:latin typeface="+mn-lt"/>
              <a:ea typeface="+mn-ea"/>
              <a:cs typeface="+mn-cs"/>
            </a:rPr>
            <a:t>,B</a:t>
          </a:r>
          <a:r>
            <a:rPr kumimoji="0" lang="en-US" sz="1200" b="1" i="0" u="none" strike="noStrike" kern="0" cap="none" spc="0" normalizeH="0" baseline="-25000" noProof="0">
              <a:ln>
                <a:noFill/>
              </a:ln>
              <a:solidFill>
                <a:prstClr val="black"/>
              </a:solidFill>
              <a:effectLst/>
              <a:uLnTx/>
              <a:uFillTx/>
              <a:latin typeface="+mn-lt"/>
              <a:ea typeface="+mn-ea"/>
              <a:cs typeface="+mn-cs"/>
            </a:rPr>
            <a:t>2</a:t>
          </a:r>
          <a:r>
            <a:rPr kumimoji="0" lang="en-US" sz="1200" b="1" i="0" u="none" strike="noStrike" kern="0" cap="none" spc="0" normalizeH="0" baseline="0" noProof="0">
              <a:ln>
                <a:noFill/>
              </a:ln>
              <a:solidFill>
                <a:prstClr val="black"/>
              </a:solidFill>
              <a:effectLst/>
              <a:uLnTx/>
              <a:uFillTx/>
              <a:latin typeface="+mn-lt"/>
              <a:ea typeface="+mn-ea"/>
              <a:cs typeface="+mn-cs"/>
            </a:rPr>
            <a:t>,B</a:t>
          </a:r>
          <a:r>
            <a:rPr kumimoji="0" lang="en-US" sz="1200" b="1" i="0" u="none" strike="noStrike" kern="0" cap="none" spc="0" normalizeH="0" baseline="-25000" noProof="0">
              <a:ln>
                <a:noFill/>
              </a:ln>
              <a:solidFill>
                <a:prstClr val="black"/>
              </a:solidFill>
              <a:effectLst/>
              <a:uLnTx/>
              <a:uFillTx/>
              <a:latin typeface="+mn-lt"/>
              <a:ea typeface="+mn-ea"/>
              <a:cs typeface="+mn-cs"/>
            </a:rPr>
            <a:t>3</a:t>
          </a:r>
          <a:r>
            <a:rPr kumimoji="0" lang="en-US" sz="1200" b="1" i="0" u="none" strike="noStrike" kern="0" cap="none" spc="0" normalizeH="0" baseline="0" noProof="0">
              <a:ln>
                <a:noFill/>
              </a:ln>
              <a:solidFill>
                <a:prstClr val="black"/>
              </a:solidFill>
              <a:effectLst/>
              <a:uLnTx/>
              <a:uFillTx/>
              <a:latin typeface="+mn-lt"/>
              <a:ea typeface="+mn-ea"/>
              <a:cs typeface="+mn-cs"/>
            </a:rPr>
            <a:t>,N</a:t>
          </a:r>
          <a:r>
            <a:rPr kumimoji="0" lang="en-US" sz="1200" b="1" i="0" u="none" strike="noStrike" kern="0" cap="none" spc="0" normalizeH="0" baseline="-25000" noProof="0">
              <a:ln>
                <a:noFill/>
              </a:ln>
              <a:solidFill>
                <a:prstClr val="black"/>
              </a:solidFill>
              <a:effectLst/>
              <a:uLnTx/>
              <a:uFillTx/>
              <a:latin typeface="+mn-lt"/>
              <a:ea typeface="+mn-ea"/>
              <a:cs typeface="+mn-cs"/>
            </a:rPr>
            <a:t>1</a:t>
          </a:r>
          <a:r>
            <a:rPr kumimoji="0" lang="en-US" sz="1200" b="1" i="0" u="none" strike="noStrike" kern="0" cap="none" spc="0" normalizeH="0" baseline="0" noProof="0">
              <a:ln>
                <a:noFill/>
              </a:ln>
              <a:solidFill>
                <a:prstClr val="black"/>
              </a:solidFill>
              <a:effectLst/>
              <a:uLnTx/>
              <a:uFillTx/>
              <a:latin typeface="+mn-lt"/>
              <a:ea typeface="+mn-ea"/>
              <a:cs typeface="+mn-cs"/>
            </a:rPr>
            <a:t>,N</a:t>
          </a:r>
          <a:r>
            <a:rPr kumimoji="0" lang="en-US" sz="1200" b="1" i="0" u="none" strike="noStrike" kern="0" cap="none" spc="0" normalizeH="0" baseline="-25000" noProof="0">
              <a:ln>
                <a:noFill/>
              </a:ln>
              <a:solidFill>
                <a:prstClr val="black"/>
              </a:solidFill>
              <a:effectLst/>
              <a:uLnTx/>
              <a:uFillTx/>
              <a:latin typeface="+mn-lt"/>
              <a:ea typeface="+mn-ea"/>
              <a:cs typeface="+mn-cs"/>
            </a:rPr>
            <a:t>2</a:t>
          </a:r>
          <a:r>
            <a:rPr kumimoji="0" lang="en-US" sz="1200" b="1" i="0" u="none" strike="noStrike" kern="0" cap="none" spc="0" normalizeH="0" baseline="0" noProof="0">
              <a:ln>
                <a:noFill/>
              </a:ln>
              <a:solidFill>
                <a:prstClr val="black"/>
              </a:solidFill>
              <a:effectLst/>
              <a:uLnTx/>
              <a:uFillTx/>
              <a:latin typeface="+mn-lt"/>
              <a:ea typeface="+mn-ea"/>
              <a:cs typeface="+mn-cs"/>
            </a:rPr>
            <a:t>,N</a:t>
          </a:r>
          <a:r>
            <a:rPr kumimoji="0" lang="en-US" sz="1200" b="1" i="0" u="none" strike="noStrike" kern="0" cap="none" spc="0" normalizeH="0" baseline="-25000" noProof="0">
              <a:ln>
                <a:noFill/>
              </a:ln>
              <a:solidFill>
                <a:prstClr val="black"/>
              </a:solidFill>
              <a:effectLst/>
              <a:uLnTx/>
              <a:uFillTx/>
              <a:latin typeface="+mn-lt"/>
              <a:ea typeface="+mn-ea"/>
              <a:cs typeface="+mn-cs"/>
            </a:rPr>
            <a:t>3</a:t>
          </a:r>
          <a:r>
            <a:rPr kumimoji="0" lang="en-US" sz="1200" b="1" i="0" u="none" strike="noStrike" kern="0" cap="none" spc="0" normalizeH="0" baseline="0" noProof="0">
              <a:ln>
                <a:noFill/>
              </a:ln>
              <a:solidFill>
                <a:prstClr val="black"/>
              </a:solidFill>
              <a:effectLst/>
              <a:uLnTx/>
              <a:uFillTx/>
              <a:latin typeface="+mn-lt"/>
              <a:ea typeface="+mn-ea"/>
              <a:cs typeface="+mn-cs"/>
            </a:rPr>
            <a:t> &gt;= 0 </a:t>
          </a:r>
          <a:r>
            <a:rPr kumimoji="0" lang="en-US" sz="1200" b="0" i="0" u="none" strike="noStrike" kern="0" cap="none" spc="0" normalizeH="0" baseline="0" noProof="0">
              <a:ln>
                <a:noFill/>
              </a:ln>
              <a:solidFill>
                <a:prstClr val="black"/>
              </a:solidFill>
              <a:effectLst/>
              <a:uLnTx/>
              <a:uFillTx/>
              <a:latin typeface="+mn-lt"/>
              <a:ea typeface="+mn-ea"/>
              <a:cs typeface="+mn-cs"/>
            </a:rPr>
            <a:t>(non-negativity constraint)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Final Objective Function: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prstClr val="black"/>
              </a:solidFill>
              <a:effectLst/>
              <a:uLnTx/>
              <a:uFillTx/>
              <a:latin typeface="+mn-lt"/>
              <a:ea typeface="+mn-ea"/>
              <a:cs typeface="+mn-cs"/>
            </a:rPr>
            <a:t>Minimum Total Interview Cost = $7.50(0) + $6.80(600) + $5.50(140) + $6.90(1,000) + $7.25(0) + $6.10(560)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200" b="1"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a:noFill/>
              </a:ln>
              <a:solidFill>
                <a:prstClr val="black"/>
              </a:solidFill>
              <a:effectLst/>
              <a:uLnTx/>
              <a:uFillTx/>
              <a:latin typeface="+mn-lt"/>
              <a:ea typeface="+mn-ea"/>
              <a:cs typeface="+mn-cs"/>
            </a:rPr>
            <a:t>Therefore...the results of the equation show that the optimal avenue to achieve minimal interview cost would be </a:t>
          </a:r>
          <a:r>
            <a:rPr kumimoji="0" lang="en-US" sz="1200" b="1" i="0" u="none" strike="noStrike" kern="0" cap="none" spc="0" normalizeH="0" baseline="0" noProof="0">
              <a:ln>
                <a:noFill/>
              </a:ln>
              <a:solidFill>
                <a:prstClr val="black"/>
              </a:solidFill>
              <a:effectLst/>
              <a:uLnTx/>
              <a:uFillTx/>
              <a:latin typeface="+mn-lt"/>
              <a:ea typeface="+mn-ea"/>
              <a:cs typeface="+mn-cs"/>
            </a:rPr>
            <a:t>0</a:t>
          </a:r>
          <a:r>
            <a:rPr kumimoji="0" lang="en-US" sz="1200" b="0" i="0" u="none" strike="noStrike" kern="0" cap="none" spc="0" normalizeH="0" baseline="0" noProof="0">
              <a:ln>
                <a:noFill/>
              </a:ln>
              <a:solidFill>
                <a:prstClr val="black"/>
              </a:solidFill>
              <a:effectLst/>
              <a:uLnTx/>
              <a:uFillTx/>
              <a:latin typeface="+mn-lt"/>
              <a:ea typeface="+mn-ea"/>
              <a:cs typeface="+mn-cs"/>
            </a:rPr>
            <a:t> households owners 30 years old or younger in a border state, </a:t>
          </a:r>
          <a:r>
            <a:rPr kumimoji="0" lang="en-US" sz="1200" b="1" i="0" u="none" strike="noStrike" kern="0" cap="none" spc="0" normalizeH="0" baseline="0" noProof="0">
              <a:ln>
                <a:noFill/>
              </a:ln>
              <a:solidFill>
                <a:prstClr val="black"/>
              </a:solidFill>
              <a:effectLst/>
              <a:uLnTx/>
              <a:uFillTx/>
              <a:latin typeface="+mn-lt"/>
              <a:ea typeface="+mn-ea"/>
              <a:cs typeface="+mn-cs"/>
            </a:rPr>
            <a:t>600</a:t>
          </a:r>
          <a:r>
            <a:rPr kumimoji="0" lang="en-US" sz="1200" b="0" i="0" u="none" strike="noStrike" kern="0" cap="none" spc="0" normalizeH="0" baseline="0" noProof="0">
              <a:ln>
                <a:noFill/>
              </a:ln>
              <a:solidFill>
                <a:prstClr val="black"/>
              </a:solidFill>
              <a:effectLst/>
              <a:uLnTx/>
              <a:uFillTx/>
              <a:latin typeface="+mn-lt"/>
              <a:ea typeface="+mn-ea"/>
              <a:cs typeface="+mn-cs"/>
            </a:rPr>
            <a:t> household owners aged 31-50 in a border state, </a:t>
          </a:r>
          <a:r>
            <a:rPr kumimoji="0" lang="en-US" sz="1200" b="1" i="0" u="none" strike="noStrike" kern="0" cap="none" spc="0" normalizeH="0" baseline="0" noProof="0">
              <a:ln>
                <a:noFill/>
              </a:ln>
              <a:solidFill>
                <a:prstClr val="black"/>
              </a:solidFill>
              <a:effectLst/>
              <a:uLnTx/>
              <a:uFillTx/>
              <a:latin typeface="+mn-lt"/>
              <a:ea typeface="+mn-ea"/>
              <a:cs typeface="+mn-cs"/>
            </a:rPr>
            <a:t>140</a:t>
          </a:r>
          <a:r>
            <a:rPr kumimoji="0" lang="en-US" sz="1200" b="0" i="0" u="none" strike="noStrike" kern="0" cap="none" spc="0" normalizeH="0" baseline="0" noProof="0">
              <a:ln>
                <a:noFill/>
              </a:ln>
              <a:solidFill>
                <a:prstClr val="black"/>
              </a:solidFill>
              <a:effectLst/>
              <a:uLnTx/>
              <a:uFillTx/>
              <a:latin typeface="+mn-lt"/>
              <a:ea typeface="+mn-ea"/>
              <a:cs typeface="+mn-cs"/>
            </a:rPr>
            <a:t> household owners aged 51 and older in a border state, </a:t>
          </a:r>
          <a:r>
            <a:rPr kumimoji="0" lang="en-US" sz="1200" b="1" i="0" u="none" strike="noStrike" kern="0" cap="none" spc="0" normalizeH="0" baseline="0" noProof="0">
              <a:ln>
                <a:noFill/>
              </a:ln>
              <a:solidFill>
                <a:prstClr val="black"/>
              </a:solidFill>
              <a:effectLst/>
              <a:uLnTx/>
              <a:uFillTx/>
              <a:latin typeface="+mn-lt"/>
              <a:ea typeface="+mn-ea"/>
              <a:cs typeface="+mn-cs"/>
            </a:rPr>
            <a:t>1,000</a:t>
          </a:r>
          <a:r>
            <a:rPr kumimoji="0" lang="en-US" sz="1200" b="0" i="0" u="none" strike="noStrike" kern="0" cap="none" spc="0" normalizeH="0" baseline="0" noProof="0">
              <a:ln>
                <a:noFill/>
              </a:ln>
              <a:solidFill>
                <a:prstClr val="black"/>
              </a:solidFill>
              <a:effectLst/>
              <a:uLnTx/>
              <a:uFillTx/>
              <a:latin typeface="+mn-lt"/>
              <a:ea typeface="+mn-ea"/>
              <a:cs typeface="+mn-cs"/>
            </a:rPr>
            <a:t> household owners aged 30 or younger not in a border state, </a:t>
          </a:r>
          <a:r>
            <a:rPr kumimoji="0" lang="en-US" sz="1200" b="1" i="0" u="none" strike="noStrike" kern="0" cap="none" spc="0" normalizeH="0" baseline="0" noProof="0">
              <a:ln>
                <a:noFill/>
              </a:ln>
              <a:solidFill>
                <a:prstClr val="black"/>
              </a:solidFill>
              <a:effectLst/>
              <a:uLnTx/>
              <a:uFillTx/>
              <a:latin typeface="+mn-lt"/>
              <a:ea typeface="+mn-ea"/>
              <a:cs typeface="+mn-cs"/>
            </a:rPr>
            <a:t>0</a:t>
          </a:r>
          <a:r>
            <a:rPr kumimoji="0" lang="en-US" sz="1200" b="0" i="0" u="none" strike="noStrike" kern="0" cap="none" spc="0" normalizeH="0" baseline="0" noProof="0">
              <a:ln>
                <a:noFill/>
              </a:ln>
              <a:solidFill>
                <a:prstClr val="black"/>
              </a:solidFill>
              <a:effectLst/>
              <a:uLnTx/>
              <a:uFillTx/>
              <a:latin typeface="+mn-lt"/>
              <a:ea typeface="+mn-ea"/>
              <a:cs typeface="+mn-cs"/>
            </a:rPr>
            <a:t> household owners aged 31-50 not in a border state, and </a:t>
          </a:r>
          <a:r>
            <a:rPr kumimoji="0" lang="en-US" sz="1200" b="1" i="0" u="none" strike="noStrike" kern="0" cap="none" spc="0" normalizeH="0" baseline="0" noProof="0">
              <a:ln>
                <a:noFill/>
              </a:ln>
              <a:solidFill>
                <a:prstClr val="black"/>
              </a:solidFill>
              <a:effectLst/>
              <a:uLnTx/>
              <a:uFillTx/>
              <a:latin typeface="+mn-lt"/>
              <a:ea typeface="+mn-ea"/>
              <a:cs typeface="+mn-cs"/>
            </a:rPr>
            <a:t>560</a:t>
          </a:r>
          <a:r>
            <a:rPr kumimoji="0" lang="en-US" sz="1200" b="0" i="0" u="none" strike="noStrike" kern="0" cap="none" spc="0" normalizeH="0" baseline="0" noProof="0">
              <a:ln>
                <a:noFill/>
              </a:ln>
              <a:solidFill>
                <a:prstClr val="black"/>
              </a:solidFill>
              <a:effectLst/>
              <a:uLnTx/>
              <a:uFillTx/>
              <a:latin typeface="+mn-lt"/>
              <a:ea typeface="+mn-ea"/>
              <a:cs typeface="+mn-cs"/>
            </a:rPr>
            <a:t> household owners aged 51 or older not in a border state.</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4687A-F842-4798-BBBD-F07F49EA0958}">
  <dimension ref="A1:Q15"/>
  <sheetViews>
    <sheetView tabSelected="1" workbookViewId="0">
      <selection activeCell="K19" sqref="K19"/>
    </sheetView>
  </sheetViews>
  <sheetFormatPr defaultRowHeight="15" x14ac:dyDescent="0.25"/>
  <cols>
    <col min="1" max="1" width="47.28515625" customWidth="1"/>
    <col min="5" max="5" width="21.7109375" bestFit="1" customWidth="1"/>
    <col min="6" max="6" width="7.5703125" customWidth="1"/>
    <col min="8" max="8" width="21.7109375" bestFit="1" customWidth="1"/>
    <col min="9" max="9" width="7.85546875" customWidth="1"/>
    <col min="11" max="11" width="8.28515625" customWidth="1"/>
    <col min="12" max="12" width="8.140625" customWidth="1"/>
    <col min="15" max="15" width="11.5703125" bestFit="1" customWidth="1"/>
  </cols>
  <sheetData>
    <row r="1" spans="1:17" ht="24" x14ac:dyDescent="0.4">
      <c r="A1" s="23" t="s">
        <v>0</v>
      </c>
      <c r="B1" s="23"/>
    </row>
    <row r="2" spans="1:17" ht="15.75" thickBot="1" x14ac:dyDescent="0.3"/>
    <row r="3" spans="1:17" ht="19.5" thickTop="1" thickBot="1" x14ac:dyDescent="0.4">
      <c r="H3" s="13"/>
      <c r="I3" s="1" t="s">
        <v>13</v>
      </c>
      <c r="J3" s="2" t="s">
        <v>14</v>
      </c>
      <c r="K3" s="2" t="s">
        <v>15</v>
      </c>
      <c r="L3" s="2" t="s">
        <v>16</v>
      </c>
      <c r="M3" s="2" t="s">
        <v>17</v>
      </c>
      <c r="N3" s="3" t="s">
        <v>18</v>
      </c>
      <c r="O3" s="13"/>
      <c r="P3" s="13"/>
      <c r="Q3" s="13"/>
    </row>
    <row r="4" spans="1:17" ht="46.5" thickTop="1" thickBot="1" x14ac:dyDescent="0.3">
      <c r="H4" s="13"/>
      <c r="I4" s="4" t="s">
        <v>8</v>
      </c>
      <c r="J4" s="5" t="s">
        <v>9</v>
      </c>
      <c r="K4" s="5" t="s">
        <v>10</v>
      </c>
      <c r="L4" s="5" t="s">
        <v>7</v>
      </c>
      <c r="M4" s="5" t="s">
        <v>11</v>
      </c>
      <c r="N4" s="6" t="s">
        <v>12</v>
      </c>
      <c r="O4" s="13"/>
      <c r="P4" s="13"/>
      <c r="Q4" s="13"/>
    </row>
    <row r="5" spans="1:17" ht="16.5" thickTop="1" thickBot="1" x14ac:dyDescent="0.3">
      <c r="H5" s="24" t="s">
        <v>1</v>
      </c>
      <c r="I5" s="20">
        <v>0</v>
      </c>
      <c r="J5" s="21">
        <v>600</v>
      </c>
      <c r="K5" s="21">
        <v>140.00000000000006</v>
      </c>
      <c r="L5" s="21">
        <v>1000</v>
      </c>
      <c r="M5" s="21">
        <v>0</v>
      </c>
      <c r="N5" s="22">
        <v>560</v>
      </c>
      <c r="O5" s="13"/>
      <c r="P5" s="13"/>
      <c r="Q5" s="13"/>
    </row>
    <row r="6" spans="1:17" ht="16.5" customHeight="1" thickTop="1" thickBot="1" x14ac:dyDescent="0.3">
      <c r="H6" s="24" t="s">
        <v>2</v>
      </c>
      <c r="I6" s="25">
        <v>7.5</v>
      </c>
      <c r="J6" s="26">
        <v>6.8</v>
      </c>
      <c r="K6" s="26">
        <v>5.5</v>
      </c>
      <c r="L6" s="26">
        <v>6.9</v>
      </c>
      <c r="M6" s="26">
        <v>7.25</v>
      </c>
      <c r="N6" s="27">
        <v>6.1</v>
      </c>
      <c r="O6" s="28">
        <f>SUMPRODUCT(I6:N6,$I$5:$N$5)</f>
        <v>15166</v>
      </c>
      <c r="P6" s="13"/>
      <c r="Q6" s="13"/>
    </row>
    <row r="7" spans="1:17" ht="15.75" thickTop="1" x14ac:dyDescent="0.25">
      <c r="H7" s="29" t="s">
        <v>3</v>
      </c>
      <c r="I7" s="30"/>
      <c r="J7" s="18"/>
      <c r="K7" s="18"/>
      <c r="L7" s="18"/>
      <c r="M7" s="18"/>
      <c r="N7" s="18"/>
      <c r="O7" s="30"/>
      <c r="P7" s="18"/>
      <c r="Q7" s="31"/>
    </row>
    <row r="8" spans="1:17" x14ac:dyDescent="0.25">
      <c r="H8" s="32" t="s">
        <v>4</v>
      </c>
      <c r="I8" s="12">
        <v>1</v>
      </c>
      <c r="J8" s="13">
        <v>1</v>
      </c>
      <c r="K8" s="13">
        <v>1</v>
      </c>
      <c r="L8" s="13">
        <v>1</v>
      </c>
      <c r="M8" s="13">
        <v>1</v>
      </c>
      <c r="N8" s="13">
        <v>1</v>
      </c>
      <c r="O8" s="14">
        <f>SUMPRODUCT(I8:N8,$I$5:$N$5)</f>
        <v>2300</v>
      </c>
      <c r="P8" s="13" t="s">
        <v>21</v>
      </c>
      <c r="Q8" s="15">
        <v>2300</v>
      </c>
    </row>
    <row r="9" spans="1:17" x14ac:dyDescent="0.25">
      <c r="H9" s="32" t="s">
        <v>19</v>
      </c>
      <c r="I9" s="12">
        <v>1</v>
      </c>
      <c r="J9" s="13"/>
      <c r="K9" s="13"/>
      <c r="L9" s="13">
        <v>1</v>
      </c>
      <c r="M9" s="13"/>
      <c r="N9" s="13"/>
      <c r="O9" s="14">
        <f>SUMPRODUCT(I9:N9,$I$5:$N$5)</f>
        <v>1000</v>
      </c>
      <c r="P9" s="13" t="s">
        <v>21</v>
      </c>
      <c r="Q9" s="15">
        <v>1000</v>
      </c>
    </row>
    <row r="10" spans="1:17" x14ac:dyDescent="0.25">
      <c r="H10" s="32" t="s">
        <v>5</v>
      </c>
      <c r="I10" s="12"/>
      <c r="J10" s="13">
        <v>1</v>
      </c>
      <c r="K10" s="13"/>
      <c r="L10" s="13"/>
      <c r="M10" s="13">
        <v>1</v>
      </c>
      <c r="N10" s="13"/>
      <c r="O10" s="14">
        <f>SUMPRODUCT(I10:N10,$I$5:$N$5)</f>
        <v>600</v>
      </c>
      <c r="P10" s="13" t="s">
        <v>21</v>
      </c>
      <c r="Q10" s="15">
        <v>600</v>
      </c>
    </row>
    <row r="11" spans="1:17" x14ac:dyDescent="0.25">
      <c r="H11" s="32" t="s">
        <v>6</v>
      </c>
      <c r="I11" s="12">
        <v>1</v>
      </c>
      <c r="J11" s="13">
        <v>1</v>
      </c>
      <c r="K11" s="13">
        <v>1</v>
      </c>
      <c r="L11" s="13"/>
      <c r="M11" s="13"/>
      <c r="N11" s="13"/>
      <c r="O11" s="14">
        <f>SUMPRODUCT(I11:N11,$I$5:$N$5)</f>
        <v>740</v>
      </c>
      <c r="P11" s="13" t="s">
        <v>21</v>
      </c>
      <c r="Q11" s="16">
        <f>0.15*O8</f>
        <v>345</v>
      </c>
    </row>
    <row r="12" spans="1:17" ht="15.75" thickBot="1" x14ac:dyDescent="0.3">
      <c r="H12" s="33" t="s">
        <v>7</v>
      </c>
      <c r="I12" s="7"/>
      <c r="J12" s="8"/>
      <c r="K12" s="8"/>
      <c r="L12" s="8">
        <v>1</v>
      </c>
      <c r="M12" s="8"/>
      <c r="N12" s="8"/>
      <c r="O12" s="14">
        <f>SUMPRODUCT(I12:N12,$I$5:$N$5)</f>
        <v>1000</v>
      </c>
      <c r="P12" s="13" t="s">
        <v>21</v>
      </c>
      <c r="Q12" s="16">
        <f>0.5*(I5+L5)</f>
        <v>500</v>
      </c>
    </row>
    <row r="13" spans="1:17" ht="16.5" thickTop="1" thickBot="1" x14ac:dyDescent="0.3">
      <c r="H13" s="24" t="s">
        <v>20</v>
      </c>
      <c r="I13" s="1"/>
      <c r="J13" s="2"/>
      <c r="K13" s="2">
        <v>1</v>
      </c>
      <c r="L13" s="2"/>
      <c r="M13" s="2"/>
      <c r="N13" s="2"/>
      <c r="O13" s="17">
        <f>SUMPRODUCT(I13:N13,$I$5:$N$5)</f>
        <v>140.00000000000006</v>
      </c>
      <c r="P13" s="18" t="s">
        <v>22</v>
      </c>
      <c r="Q13" s="19">
        <f>0.2*(K5+N5)</f>
        <v>140</v>
      </c>
    </row>
    <row r="14" spans="1:17" ht="16.5" thickTop="1" thickBot="1" x14ac:dyDescent="0.3">
      <c r="H14" s="13"/>
      <c r="I14" s="13"/>
      <c r="J14" s="13"/>
      <c r="K14" s="13"/>
      <c r="L14" s="13"/>
      <c r="M14" s="13"/>
      <c r="N14" s="13"/>
      <c r="O14" s="9" t="s">
        <v>23</v>
      </c>
      <c r="P14" s="10" t="s">
        <v>24</v>
      </c>
      <c r="Q14" s="11" t="s">
        <v>25</v>
      </c>
    </row>
    <row r="15" spans="1:17" ht="15.75" thickTop="1" x14ac:dyDescent="0.25"/>
  </sheetData>
  <mergeCells count="1">
    <mergeCell ref="A1:B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Management Science Associates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Stackhouse</dc:creator>
  <cp:lastModifiedBy>K Stackhouse</cp:lastModifiedBy>
  <dcterms:created xsi:type="dcterms:W3CDTF">2024-06-01T20:10:16Z</dcterms:created>
  <dcterms:modified xsi:type="dcterms:W3CDTF">2024-06-08T22:51:57Z</dcterms:modified>
</cp:coreProperties>
</file>