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 defaultThemeVersion="124226"/>
  <bookViews>
    <workbookView xWindow="240" yWindow="105" windowWidth="14805" windowHeight="8010" activeTab="2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  <sheet name="201709" sheetId="32" r:id="rId7"/>
  </sheets>
  <definedNames>
    <definedName name="_xlnm._FilterDatabase" localSheetId="6" hidden="1">'201709'!$A$1:$I$15</definedName>
    <definedName name="_xlnm._FilterDatabase" localSheetId="2" hidden="1">步行街!$A$1:$K$69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B133" i="25" l="1"/>
  <c r="C132" i="25"/>
  <c r="B131" i="25"/>
  <c r="B130" i="25"/>
  <c r="C129" i="25"/>
  <c r="B128" i="25"/>
  <c r="B127" i="25"/>
  <c r="C126" i="25"/>
  <c r="B125" i="25"/>
  <c r="B124" i="25"/>
  <c r="C123" i="25"/>
  <c r="B122" i="25"/>
  <c r="B121" i="25"/>
  <c r="C120" i="25"/>
  <c r="B119" i="25"/>
  <c r="B118" i="25"/>
  <c r="C117" i="25"/>
  <c r="B116" i="25"/>
  <c r="B115" i="25"/>
  <c r="C114" i="25"/>
  <c r="B113" i="25"/>
  <c r="B112" i="25"/>
  <c r="C111" i="25"/>
  <c r="B110" i="25"/>
  <c r="C109" i="25"/>
  <c r="B108" i="25"/>
  <c r="C107" i="25"/>
  <c r="B106" i="25"/>
  <c r="B105" i="25"/>
  <c r="C104" i="25"/>
  <c r="B103" i="25"/>
  <c r="B102" i="25"/>
  <c r="C101" i="25"/>
  <c r="B100" i="25"/>
  <c r="B99" i="25"/>
  <c r="C98" i="25"/>
  <c r="B97" i="25"/>
  <c r="B96" i="25"/>
  <c r="C95" i="25"/>
  <c r="B94" i="25"/>
  <c r="B93" i="25"/>
  <c r="C92" i="25"/>
  <c r="B91" i="25"/>
  <c r="B90" i="25"/>
  <c r="B89" i="25"/>
  <c r="C88" i="25"/>
  <c r="C87" i="25"/>
  <c r="C86" i="25"/>
  <c r="B85" i="25"/>
  <c r="B84" i="25"/>
  <c r="C83" i="25"/>
  <c r="C80" i="25"/>
  <c r="B79" i="25"/>
  <c r="B82" i="25"/>
  <c r="B81" i="25"/>
  <c r="B76" i="25"/>
  <c r="B74" i="25"/>
  <c r="B75" i="25"/>
  <c r="B78" i="25"/>
  <c r="B77" i="25"/>
  <c r="B71" i="25"/>
  <c r="C70" i="25"/>
  <c r="C73" i="25"/>
  <c r="B72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K12" i="24" l="1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<sst xmlns="http://schemas.openxmlformats.org/spreadsheetml/2006/main" count="1055" uniqueCount="126">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</sst>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106" zoomScaleNormal="100" workbookViewId="0">
      <selection activeCell="L133" sqref="L13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6.2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7">
        <v>1980</v>
      </c>
      <c r="D12" s="3" t="s">
        <v>12</v>
      </c>
      <c r="E12" s="3" t="s">
        <v>33</v>
      </c>
      <c r="F12" s="3" t="s">
        <v>85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78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7">
        <v>3100</v>
      </c>
      <c r="D35" s="3" t="s">
        <v>12</v>
      </c>
      <c r="E35" s="3" t="s">
        <v>33</v>
      </c>
      <c r="F35" s="3" t="s">
        <v>85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1980.0000000000002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333</v>
      </c>
      <c r="I67" s="3">
        <v>5.95</v>
      </c>
      <c r="J67" s="3">
        <v>1.35</v>
      </c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  <row r="70" spans="1:11" x14ac:dyDescent="0.3">
      <c r="A70" s="8">
        <v>42902</v>
      </c>
      <c r="B70" s="3"/>
      <c r="C70" s="3">
        <f t="shared" ref="C70" si="9">H70*I70-J70</f>
        <v>2900</v>
      </c>
      <c r="D70" s="3" t="s">
        <v>12</v>
      </c>
      <c r="E70" s="3" t="s">
        <v>33</v>
      </c>
      <c r="F70" s="3"/>
      <c r="G70" s="3">
        <f t="shared" si="3"/>
        <v>38456</v>
      </c>
      <c r="H70" s="3">
        <v>1</v>
      </c>
      <c r="I70" s="3">
        <v>2900</v>
      </c>
      <c r="J70" s="3"/>
      <c r="K70" s="3">
        <v>0.80149488115042467</v>
      </c>
    </row>
    <row r="71" spans="1:11" x14ac:dyDescent="0.3">
      <c r="A71" s="8">
        <v>42902</v>
      </c>
      <c r="B71" s="3">
        <f t="shared" ref="B71" si="10">H71*I71</f>
        <v>1440</v>
      </c>
      <c r="C71" s="3"/>
      <c r="D71" s="3" t="s">
        <v>0</v>
      </c>
      <c r="E71" s="3" t="s">
        <v>33</v>
      </c>
      <c r="F71" s="3" t="s">
        <v>36</v>
      </c>
      <c r="G71" s="3">
        <f t="shared" si="3"/>
        <v>39896</v>
      </c>
      <c r="H71" s="3">
        <v>45</v>
      </c>
      <c r="I71" s="3">
        <v>32</v>
      </c>
      <c r="J71" s="3"/>
      <c r="K71" s="3"/>
    </row>
    <row r="72" spans="1:11" x14ac:dyDescent="0.3">
      <c r="A72" s="8">
        <v>42903</v>
      </c>
      <c r="B72" s="3">
        <f>H72*I72</f>
        <v>5250</v>
      </c>
      <c r="C72" s="3"/>
      <c r="D72" s="3" t="s">
        <v>1</v>
      </c>
      <c r="E72" s="3" t="s">
        <v>33</v>
      </c>
      <c r="F72" s="3" t="s">
        <v>1</v>
      </c>
      <c r="G72" s="3">
        <f t="shared" si="3"/>
        <v>45146</v>
      </c>
      <c r="H72" s="3">
        <v>10.5</v>
      </c>
      <c r="I72" s="3">
        <v>500</v>
      </c>
      <c r="J72" s="3"/>
      <c r="K72" s="3"/>
    </row>
    <row r="73" spans="1:11" x14ac:dyDescent="0.3">
      <c r="A73" s="7">
        <v>42904</v>
      </c>
      <c r="B73" s="3"/>
      <c r="C73" s="3">
        <f t="shared" ref="C73" si="11">H73*I73-J73</f>
        <v>3360</v>
      </c>
      <c r="D73" s="3" t="s">
        <v>12</v>
      </c>
      <c r="E73" s="3" t="s">
        <v>33</v>
      </c>
      <c r="F73" s="3"/>
      <c r="G73" s="3">
        <f t="shared" si="3"/>
        <v>41786</v>
      </c>
      <c r="H73" s="18">
        <v>580</v>
      </c>
      <c r="I73" s="3">
        <v>5.8</v>
      </c>
      <c r="J73" s="3">
        <v>4</v>
      </c>
      <c r="K73" s="3">
        <v>0.66783728416739829</v>
      </c>
    </row>
    <row r="74" spans="1:11" x14ac:dyDescent="0.3">
      <c r="A74" s="7">
        <v>42904</v>
      </c>
      <c r="B74" s="3">
        <f t="shared" ref="B74" si="12">H74*I74</f>
        <v>7500</v>
      </c>
      <c r="C74" s="3"/>
      <c r="D74" s="3" t="s">
        <v>1</v>
      </c>
      <c r="E74" s="3" t="s">
        <v>33</v>
      </c>
      <c r="F74" s="3" t="s">
        <v>1</v>
      </c>
      <c r="G74" s="3">
        <f t="shared" si="3"/>
        <v>49286</v>
      </c>
      <c r="H74" s="3">
        <v>15</v>
      </c>
      <c r="I74" s="3">
        <v>500</v>
      </c>
      <c r="J74" s="3"/>
      <c r="K74" s="3"/>
    </row>
    <row r="75" spans="1:11" x14ac:dyDescent="0.3">
      <c r="A75" s="8">
        <v>42905</v>
      </c>
      <c r="B75" s="3">
        <f t="shared" ref="B75:B76" si="13">H75*I75</f>
        <v>3500</v>
      </c>
      <c r="C75" s="3"/>
      <c r="D75" s="3" t="s">
        <v>1</v>
      </c>
      <c r="E75" s="3" t="s">
        <v>33</v>
      </c>
      <c r="F75" s="3" t="s">
        <v>1</v>
      </c>
      <c r="G75" s="3">
        <f t="shared" si="3"/>
        <v>52786</v>
      </c>
      <c r="H75" s="3">
        <v>7</v>
      </c>
      <c r="I75" s="3">
        <v>500</v>
      </c>
      <c r="J75" s="3"/>
      <c r="K75" s="3"/>
    </row>
    <row r="76" spans="1:11" x14ac:dyDescent="0.3">
      <c r="A76" s="8">
        <v>42905</v>
      </c>
      <c r="B76" s="3">
        <f t="shared" si="13"/>
        <v>2176</v>
      </c>
      <c r="C76" s="3"/>
      <c r="D76" s="3" t="s">
        <v>0</v>
      </c>
      <c r="E76" s="3" t="s">
        <v>33</v>
      </c>
      <c r="F76" s="3" t="s">
        <v>36</v>
      </c>
      <c r="G76" s="3">
        <f t="shared" si="3"/>
        <v>54962</v>
      </c>
      <c r="H76" s="3">
        <v>68</v>
      </c>
      <c r="I76" s="3">
        <v>32</v>
      </c>
      <c r="J76" s="3"/>
      <c r="K76" s="3"/>
    </row>
    <row r="77" spans="1:11" x14ac:dyDescent="0.3">
      <c r="A77" s="7">
        <v>42906</v>
      </c>
      <c r="B77" s="3">
        <f t="shared" ref="B77" si="14">H77*I77</f>
        <v>1760</v>
      </c>
      <c r="C77" s="3"/>
      <c r="D77" s="3" t="s">
        <v>0</v>
      </c>
      <c r="E77" s="3" t="s">
        <v>33</v>
      </c>
      <c r="F77" s="3" t="s">
        <v>36</v>
      </c>
      <c r="G77" s="3">
        <f t="shared" si="3"/>
        <v>56722</v>
      </c>
      <c r="H77" s="3">
        <v>55</v>
      </c>
      <c r="I77" s="3">
        <v>32</v>
      </c>
      <c r="J77" s="3"/>
      <c r="K77" s="3"/>
    </row>
    <row r="78" spans="1:11" x14ac:dyDescent="0.3">
      <c r="A78" s="7">
        <v>42906</v>
      </c>
      <c r="B78" s="3">
        <f t="shared" ref="B78:B81" si="15">H78*I78</f>
        <v>196</v>
      </c>
      <c r="C78" s="3"/>
      <c r="D78" s="3" t="s">
        <v>0</v>
      </c>
      <c r="E78" s="3" t="s">
        <v>33</v>
      </c>
      <c r="F78" s="3" t="s">
        <v>37</v>
      </c>
      <c r="G78" s="3">
        <f t="shared" si="3"/>
        <v>56918</v>
      </c>
      <c r="H78" s="3">
        <v>7</v>
      </c>
      <c r="I78" s="3">
        <v>28</v>
      </c>
      <c r="J78" s="3"/>
      <c r="K78" s="3"/>
    </row>
    <row r="79" spans="1:11" x14ac:dyDescent="0.3">
      <c r="A79" s="7">
        <v>42906</v>
      </c>
      <c r="B79" s="3">
        <f t="shared" si="15"/>
        <v>4250</v>
      </c>
      <c r="C79" s="3"/>
      <c r="D79" s="3" t="s">
        <v>1</v>
      </c>
      <c r="E79" s="3" t="s">
        <v>33</v>
      </c>
      <c r="F79" s="3" t="s">
        <v>1</v>
      </c>
      <c r="G79" s="3">
        <f t="shared" ref="G79:G87" si="16">G78+B79-C79</f>
        <v>61168</v>
      </c>
      <c r="H79" s="3">
        <v>8.5</v>
      </c>
      <c r="I79" s="3">
        <v>500</v>
      </c>
      <c r="J79" s="3"/>
      <c r="K79" s="3"/>
    </row>
    <row r="80" spans="1:11" x14ac:dyDescent="0.3">
      <c r="A80" s="7">
        <v>42906</v>
      </c>
      <c r="B80" s="3"/>
      <c r="C80" s="3">
        <f t="shared" ref="C80" si="17">H80*I80-J80</f>
        <v>2350</v>
      </c>
      <c r="D80" s="3" t="s">
        <v>12</v>
      </c>
      <c r="E80" s="3" t="s">
        <v>33</v>
      </c>
      <c r="F80" s="3"/>
      <c r="G80" s="3">
        <f t="shared" si="16"/>
        <v>58818</v>
      </c>
      <c r="H80" s="3">
        <v>405</v>
      </c>
      <c r="I80" s="3">
        <v>5.8</v>
      </c>
      <c r="J80" s="3">
        <v>-1</v>
      </c>
      <c r="K80" s="3">
        <v>0.80149488115042467</v>
      </c>
    </row>
    <row r="81" spans="1:11" x14ac:dyDescent="0.3">
      <c r="A81" s="8">
        <v>42908</v>
      </c>
      <c r="B81" s="3">
        <f t="shared" si="15"/>
        <v>2976</v>
      </c>
      <c r="C81" s="3"/>
      <c r="D81" s="3" t="s">
        <v>0</v>
      </c>
      <c r="E81" s="3" t="s">
        <v>33</v>
      </c>
      <c r="F81" s="3" t="s">
        <v>36</v>
      </c>
      <c r="G81" s="3">
        <f t="shared" si="16"/>
        <v>61794</v>
      </c>
      <c r="H81" s="3">
        <v>93</v>
      </c>
      <c r="I81" s="3">
        <v>32</v>
      </c>
      <c r="J81" s="3"/>
      <c r="K81" s="3"/>
    </row>
    <row r="82" spans="1:11" x14ac:dyDescent="0.3">
      <c r="A82" s="8">
        <v>42908</v>
      </c>
      <c r="B82" s="3">
        <f t="shared" ref="B82" si="18">H82*I82</f>
        <v>224</v>
      </c>
      <c r="C82" s="3"/>
      <c r="D82" s="3" t="s">
        <v>0</v>
      </c>
      <c r="E82" s="3" t="s">
        <v>33</v>
      </c>
      <c r="F82" s="3" t="s">
        <v>37</v>
      </c>
      <c r="G82" s="3">
        <f t="shared" si="16"/>
        <v>62018</v>
      </c>
      <c r="H82" s="3">
        <v>8</v>
      </c>
      <c r="I82" s="3">
        <v>28</v>
      </c>
      <c r="J82" s="3"/>
      <c r="K82" s="3"/>
    </row>
    <row r="83" spans="1:11" x14ac:dyDescent="0.3">
      <c r="A83" s="8">
        <v>42908</v>
      </c>
      <c r="B83" s="3"/>
      <c r="C83" s="3">
        <f t="shared" ref="C83" si="19">H83*I83-J83</f>
        <v>2540</v>
      </c>
      <c r="D83" s="3" t="s">
        <v>12</v>
      </c>
      <c r="E83" s="3" t="s">
        <v>33</v>
      </c>
      <c r="F83" s="3"/>
      <c r="G83" s="3">
        <f t="shared" si="16"/>
        <v>59478</v>
      </c>
      <c r="H83" s="3">
        <v>438</v>
      </c>
      <c r="I83" s="3">
        <v>5.8</v>
      </c>
      <c r="J83" s="3">
        <v>0.4</v>
      </c>
      <c r="K83" s="3">
        <v>0.80149488115042467</v>
      </c>
    </row>
    <row r="84" spans="1:11" x14ac:dyDescent="0.3">
      <c r="A84" s="7">
        <v>42907</v>
      </c>
      <c r="B84" s="3">
        <f t="shared" ref="B84:B85" si="20">H84*I84</f>
        <v>3264</v>
      </c>
      <c r="C84" s="3"/>
      <c r="D84" s="3" t="s">
        <v>0</v>
      </c>
      <c r="E84" s="3" t="s">
        <v>33</v>
      </c>
      <c r="F84" s="3" t="s">
        <v>36</v>
      </c>
      <c r="G84" s="3">
        <f t="shared" si="16"/>
        <v>62742</v>
      </c>
      <c r="H84" s="3">
        <v>102</v>
      </c>
      <c r="I84" s="3">
        <v>32</v>
      </c>
      <c r="J84" s="3"/>
      <c r="K84" s="3"/>
    </row>
    <row r="85" spans="1:11" x14ac:dyDescent="0.3">
      <c r="A85" s="7">
        <v>42907</v>
      </c>
      <c r="B85" s="3">
        <f t="shared" si="20"/>
        <v>56</v>
      </c>
      <c r="C85" s="3"/>
      <c r="D85" s="3" t="s">
        <v>0</v>
      </c>
      <c r="E85" s="3" t="s">
        <v>33</v>
      </c>
      <c r="F85" s="3" t="s">
        <v>37</v>
      </c>
      <c r="G85" s="3">
        <f t="shared" si="16"/>
        <v>62798</v>
      </c>
      <c r="H85" s="3">
        <v>2</v>
      </c>
      <c r="I85" s="3">
        <v>28</v>
      </c>
      <c r="J85" s="3"/>
      <c r="K85" s="3"/>
    </row>
    <row r="86" spans="1:11" x14ac:dyDescent="0.3">
      <c r="A86" s="7">
        <v>42907</v>
      </c>
      <c r="B86" s="3"/>
      <c r="C86" s="3">
        <f t="shared" ref="C86:C87" si="21">H86*I86-J86</f>
        <v>1450</v>
      </c>
      <c r="D86" s="3" t="s">
        <v>12</v>
      </c>
      <c r="E86" s="3" t="s">
        <v>33</v>
      </c>
      <c r="F86" s="3"/>
      <c r="G86" s="3">
        <f t="shared" si="16"/>
        <v>61348</v>
      </c>
      <c r="H86" s="3">
        <v>250</v>
      </c>
      <c r="I86" s="3">
        <v>5.8</v>
      </c>
      <c r="J86" s="3"/>
      <c r="K86" s="3">
        <v>0.80149488115042467</v>
      </c>
    </row>
    <row r="87" spans="1:11" x14ac:dyDescent="0.3">
      <c r="A87" s="8">
        <v>42914</v>
      </c>
      <c r="B87" s="3"/>
      <c r="C87" s="3">
        <f t="shared" si="21"/>
        <v>999.99999999999989</v>
      </c>
      <c r="D87" s="3" t="s">
        <v>12</v>
      </c>
      <c r="E87" s="3" t="s">
        <v>33</v>
      </c>
      <c r="F87" s="3"/>
      <c r="G87" s="3">
        <f t="shared" si="16"/>
        <v>60348</v>
      </c>
      <c r="H87" s="3">
        <v>178.7</v>
      </c>
      <c r="I87" s="3">
        <v>5.6</v>
      </c>
      <c r="J87" s="3">
        <v>0.72</v>
      </c>
      <c r="K87" s="3">
        <v>0.80149488115042467</v>
      </c>
    </row>
    <row r="88" spans="1:11" x14ac:dyDescent="0.3">
      <c r="A88" s="7">
        <v>42915</v>
      </c>
      <c r="B88" s="3"/>
      <c r="C88" s="3">
        <f t="shared" ref="C88" si="22">H88*I88-J88</f>
        <v>2199.9999999999995</v>
      </c>
      <c r="D88" s="3" t="s">
        <v>12</v>
      </c>
      <c r="E88" s="3" t="s">
        <v>33</v>
      </c>
      <c r="F88" s="3"/>
      <c r="G88" s="3">
        <f t="shared" ref="G88:G90" si="23">G87+B88-C88</f>
        <v>58148</v>
      </c>
      <c r="H88" s="3">
        <v>393</v>
      </c>
      <c r="I88" s="3">
        <v>5.6</v>
      </c>
      <c r="J88" s="3">
        <v>0.8</v>
      </c>
      <c r="K88" s="3">
        <v>0.80149488115042467</v>
      </c>
    </row>
    <row r="89" spans="1:11" x14ac:dyDescent="0.3">
      <c r="A89" s="7">
        <v>42915</v>
      </c>
      <c r="B89" s="3">
        <f t="shared" ref="B89:B90" si="24">H89*I89</f>
        <v>2592</v>
      </c>
      <c r="C89" s="3"/>
      <c r="D89" s="3" t="s">
        <v>0</v>
      </c>
      <c r="E89" s="3" t="s">
        <v>33</v>
      </c>
      <c r="F89" s="3" t="s">
        <v>36</v>
      </c>
      <c r="G89" s="3">
        <f t="shared" si="23"/>
        <v>60740</v>
      </c>
      <c r="H89" s="3">
        <v>81</v>
      </c>
      <c r="I89" s="3">
        <v>32</v>
      </c>
      <c r="J89" s="3"/>
      <c r="K89" s="3"/>
    </row>
    <row r="90" spans="1:11" x14ac:dyDescent="0.3">
      <c r="A90" s="19">
        <v>42905</v>
      </c>
      <c r="B90" s="3">
        <f t="shared" si="24"/>
        <v>5000</v>
      </c>
      <c r="C90" s="3"/>
      <c r="D90" s="3" t="s">
        <v>1</v>
      </c>
      <c r="E90" s="3" t="s">
        <v>33</v>
      </c>
      <c r="F90" s="3" t="s">
        <v>1</v>
      </c>
      <c r="G90" s="3">
        <f t="shared" si="23"/>
        <v>65740</v>
      </c>
      <c r="H90" s="3">
        <v>10</v>
      </c>
      <c r="I90" s="3">
        <v>500</v>
      </c>
      <c r="J90" s="3"/>
      <c r="K90" s="3"/>
    </row>
    <row r="91" spans="1:11" x14ac:dyDescent="0.3">
      <c r="A91" s="7">
        <v>42915</v>
      </c>
      <c r="B91" s="3">
        <f t="shared" ref="B91" si="25">H91*I91</f>
        <v>500</v>
      </c>
      <c r="C91" s="3"/>
      <c r="D91" s="3" t="s">
        <v>1</v>
      </c>
      <c r="E91" s="3" t="s">
        <v>33</v>
      </c>
      <c r="F91" s="3" t="s">
        <v>1</v>
      </c>
      <c r="G91" s="3">
        <f t="shared" ref="G91:G94" si="26">G90+B91-C91</f>
        <v>66240</v>
      </c>
      <c r="H91" s="3">
        <v>1</v>
      </c>
      <c r="I91" s="3">
        <v>500</v>
      </c>
      <c r="J91" s="3"/>
      <c r="K91" s="3"/>
    </row>
    <row r="92" spans="1:11" x14ac:dyDescent="0.3">
      <c r="A92" s="8">
        <v>42920</v>
      </c>
      <c r="B92" s="3"/>
      <c r="C92" s="3">
        <f t="shared" ref="C92" si="27">H92*I92-J92</f>
        <v>1699.9999999999998</v>
      </c>
      <c r="D92" s="3" t="s">
        <v>12</v>
      </c>
      <c r="E92" s="3" t="s">
        <v>33</v>
      </c>
      <c r="F92" s="3"/>
      <c r="G92" s="3">
        <f t="shared" si="26"/>
        <v>64540</v>
      </c>
      <c r="H92" s="3">
        <v>304</v>
      </c>
      <c r="I92" s="3">
        <v>5.6</v>
      </c>
      <c r="J92" s="3">
        <v>2.4</v>
      </c>
      <c r="K92" s="3">
        <v>0.80149488115042467</v>
      </c>
    </row>
    <row r="93" spans="1:11" x14ac:dyDescent="0.3">
      <c r="A93" s="7">
        <v>42935</v>
      </c>
      <c r="B93" s="3">
        <f t="shared" ref="B93:B94" si="28">H93*I93</f>
        <v>2688</v>
      </c>
      <c r="C93" s="3"/>
      <c r="D93" s="3" t="s">
        <v>0</v>
      </c>
      <c r="E93" s="3" t="s">
        <v>33</v>
      </c>
      <c r="F93" s="3" t="s">
        <v>36</v>
      </c>
      <c r="G93" s="3">
        <f t="shared" si="26"/>
        <v>67228</v>
      </c>
      <c r="H93" s="3">
        <v>84</v>
      </c>
      <c r="I93" s="3">
        <v>32</v>
      </c>
      <c r="J93" s="3"/>
      <c r="K93" s="3"/>
    </row>
    <row r="94" spans="1:11" x14ac:dyDescent="0.3">
      <c r="A94" s="7">
        <v>42935</v>
      </c>
      <c r="B94" s="3">
        <f t="shared" si="28"/>
        <v>112</v>
      </c>
      <c r="C94" s="3"/>
      <c r="D94" s="3" t="s">
        <v>0</v>
      </c>
      <c r="E94" s="3" t="s">
        <v>33</v>
      </c>
      <c r="F94" s="3" t="s">
        <v>37</v>
      </c>
      <c r="G94" s="3">
        <f t="shared" si="26"/>
        <v>67340</v>
      </c>
      <c r="H94" s="3">
        <v>4</v>
      </c>
      <c r="I94" s="3">
        <v>28</v>
      </c>
      <c r="J94" s="3"/>
      <c r="K94" s="3"/>
    </row>
    <row r="95" spans="1:11" x14ac:dyDescent="0.3">
      <c r="A95" s="8">
        <v>42921</v>
      </c>
      <c r="B95" s="3"/>
      <c r="C95" s="3">
        <f t="shared" ref="C95" si="29">H95*I95-J95</f>
        <v>1490</v>
      </c>
      <c r="D95" s="3" t="s">
        <v>12</v>
      </c>
      <c r="E95" s="3" t="s">
        <v>33</v>
      </c>
      <c r="F95" s="3"/>
      <c r="G95" s="3">
        <f t="shared" ref="G95:G97" si="30">G94+B95-C95</f>
        <v>65850</v>
      </c>
      <c r="H95" s="3">
        <v>266</v>
      </c>
      <c r="I95" s="3">
        <v>5.6</v>
      </c>
      <c r="J95" s="3">
        <v>-0.4</v>
      </c>
      <c r="K95" s="3">
        <v>0.80149488115042467</v>
      </c>
    </row>
    <row r="96" spans="1:11" x14ac:dyDescent="0.3">
      <c r="A96" s="7">
        <v>42933</v>
      </c>
      <c r="B96" s="3">
        <f t="shared" ref="B96:B97" si="31">H96*I96</f>
        <v>3392</v>
      </c>
      <c r="C96" s="3"/>
      <c r="D96" s="3" t="s">
        <v>0</v>
      </c>
      <c r="E96" s="3" t="s">
        <v>33</v>
      </c>
      <c r="F96" s="3" t="s">
        <v>36</v>
      </c>
      <c r="G96" s="3">
        <f t="shared" si="30"/>
        <v>69242</v>
      </c>
      <c r="H96" s="3">
        <v>106</v>
      </c>
      <c r="I96" s="3">
        <v>32</v>
      </c>
      <c r="J96" s="3"/>
      <c r="K96" s="3"/>
    </row>
    <row r="97" spans="1:11" x14ac:dyDescent="0.3">
      <c r="A97" s="7">
        <v>42933</v>
      </c>
      <c r="B97" s="3">
        <f t="shared" si="31"/>
        <v>168</v>
      </c>
      <c r="C97" s="3"/>
      <c r="D97" s="3" t="s">
        <v>0</v>
      </c>
      <c r="E97" s="3" t="s">
        <v>33</v>
      </c>
      <c r="F97" s="3" t="s">
        <v>37</v>
      </c>
      <c r="G97" s="3">
        <f t="shared" si="30"/>
        <v>69410</v>
      </c>
      <c r="H97" s="3">
        <v>6</v>
      </c>
      <c r="I97" s="3">
        <v>28</v>
      </c>
      <c r="J97" s="3"/>
      <c r="K97" s="3"/>
    </row>
    <row r="98" spans="1:11" x14ac:dyDescent="0.3">
      <c r="A98" s="8">
        <v>42922</v>
      </c>
      <c r="B98" s="3"/>
      <c r="C98" s="3">
        <f t="shared" ref="C98" si="32">H98*I98-J98</f>
        <v>1659.9999999999998</v>
      </c>
      <c r="D98" s="3" t="s">
        <v>12</v>
      </c>
      <c r="E98" s="3" t="s">
        <v>33</v>
      </c>
      <c r="F98" s="3"/>
      <c r="G98" s="3">
        <f t="shared" ref="G98:G100" si="33">G97+B98-C98</f>
        <v>67750</v>
      </c>
      <c r="H98" s="3">
        <v>297</v>
      </c>
      <c r="I98" s="3">
        <v>5.6</v>
      </c>
      <c r="J98" s="3">
        <v>3.2</v>
      </c>
      <c r="K98" s="3">
        <v>0.80149488115042467</v>
      </c>
    </row>
    <row r="99" spans="1:11" x14ac:dyDescent="0.3">
      <c r="A99" s="7">
        <v>42932</v>
      </c>
      <c r="B99" s="3">
        <f t="shared" ref="B99:B100" si="34">H99*I99</f>
        <v>1984</v>
      </c>
      <c r="C99" s="3"/>
      <c r="D99" s="3" t="s">
        <v>0</v>
      </c>
      <c r="E99" s="3" t="s">
        <v>33</v>
      </c>
      <c r="F99" s="3" t="s">
        <v>36</v>
      </c>
      <c r="G99" s="3">
        <f t="shared" si="33"/>
        <v>69734</v>
      </c>
      <c r="H99" s="3">
        <v>62</v>
      </c>
      <c r="I99" s="3">
        <v>32</v>
      </c>
      <c r="J99" s="3"/>
      <c r="K99" s="3"/>
    </row>
    <row r="100" spans="1:11" x14ac:dyDescent="0.3">
      <c r="A100" s="7">
        <v>42932</v>
      </c>
      <c r="B100" s="3">
        <f t="shared" si="34"/>
        <v>140</v>
      </c>
      <c r="C100" s="3"/>
      <c r="D100" s="3" t="s">
        <v>0</v>
      </c>
      <c r="E100" s="3" t="s">
        <v>33</v>
      </c>
      <c r="F100" s="3" t="s">
        <v>37</v>
      </c>
      <c r="G100" s="3">
        <f t="shared" si="33"/>
        <v>69874</v>
      </c>
      <c r="H100" s="3">
        <v>5</v>
      </c>
      <c r="I100" s="3">
        <v>28</v>
      </c>
      <c r="J100" s="3"/>
      <c r="K100" s="3"/>
    </row>
    <row r="101" spans="1:11" x14ac:dyDescent="0.3">
      <c r="A101" s="8">
        <v>42923</v>
      </c>
      <c r="B101" s="3"/>
      <c r="C101" s="3">
        <f t="shared" ref="C101" si="35">H101*I101-J101</f>
        <v>1500</v>
      </c>
      <c r="D101" s="3" t="s">
        <v>12</v>
      </c>
      <c r="E101" s="3" t="s">
        <v>33</v>
      </c>
      <c r="F101" s="3"/>
      <c r="G101" s="3">
        <f t="shared" ref="G101:G103" si="36">G100+B101-C101</f>
        <v>68374</v>
      </c>
      <c r="H101" s="3">
        <v>268</v>
      </c>
      <c r="I101" s="3">
        <v>5.6</v>
      </c>
      <c r="J101" s="3">
        <v>0.8</v>
      </c>
      <c r="K101" s="3">
        <v>0.80149488115042467</v>
      </c>
    </row>
    <row r="102" spans="1:11" x14ac:dyDescent="0.3">
      <c r="A102" s="7">
        <v>42931</v>
      </c>
      <c r="B102" s="3">
        <f t="shared" ref="B102:B103" si="37">H102*I102</f>
        <v>4096</v>
      </c>
      <c r="C102" s="3"/>
      <c r="D102" s="3" t="s">
        <v>0</v>
      </c>
      <c r="E102" s="3" t="s">
        <v>33</v>
      </c>
      <c r="F102" s="3" t="s">
        <v>36</v>
      </c>
      <c r="G102" s="3">
        <f t="shared" si="36"/>
        <v>72470</v>
      </c>
      <c r="H102" s="3">
        <v>128</v>
      </c>
      <c r="I102" s="3">
        <v>32</v>
      </c>
      <c r="J102" s="3"/>
      <c r="K102" s="3"/>
    </row>
    <row r="103" spans="1:11" x14ac:dyDescent="0.3">
      <c r="A103" s="7">
        <v>42931</v>
      </c>
      <c r="B103" s="3">
        <f t="shared" si="37"/>
        <v>112</v>
      </c>
      <c r="C103" s="3"/>
      <c r="D103" s="3" t="s">
        <v>0</v>
      </c>
      <c r="E103" s="3" t="s">
        <v>33</v>
      </c>
      <c r="F103" s="3" t="s">
        <v>37</v>
      </c>
      <c r="G103" s="3">
        <f t="shared" si="36"/>
        <v>72582</v>
      </c>
      <c r="H103" s="3">
        <v>4</v>
      </c>
      <c r="I103" s="3">
        <v>28</v>
      </c>
      <c r="J103" s="3"/>
      <c r="K103" s="3"/>
    </row>
    <row r="104" spans="1:11" x14ac:dyDescent="0.3">
      <c r="A104" s="8">
        <v>42924</v>
      </c>
      <c r="B104" s="3"/>
      <c r="C104" s="3">
        <f t="shared" ref="C104" si="38">H104*I104-J104</f>
        <v>1270</v>
      </c>
      <c r="D104" s="3" t="s">
        <v>12</v>
      </c>
      <c r="E104" s="3" t="s">
        <v>33</v>
      </c>
      <c r="F104" s="3"/>
      <c r="G104" s="3">
        <f t="shared" ref="G104:G108" si="39">G103+B104-C104</f>
        <v>71312</v>
      </c>
      <c r="H104" s="3">
        <v>1</v>
      </c>
      <c r="I104" s="3">
        <v>1270</v>
      </c>
      <c r="J104" s="3"/>
      <c r="K104" s="3">
        <v>0.80149488115042467</v>
      </c>
    </row>
    <row r="105" spans="1:11" x14ac:dyDescent="0.3">
      <c r="A105" s="7">
        <v>42930</v>
      </c>
      <c r="B105" s="3">
        <f t="shared" ref="B105:B106" si="40">H105*I105</f>
        <v>3712</v>
      </c>
      <c r="C105" s="3"/>
      <c r="D105" s="3" t="s">
        <v>0</v>
      </c>
      <c r="E105" s="3" t="s">
        <v>33</v>
      </c>
      <c r="F105" s="3" t="s">
        <v>36</v>
      </c>
      <c r="G105" s="3">
        <f t="shared" si="39"/>
        <v>75024</v>
      </c>
      <c r="H105" s="3">
        <v>116</v>
      </c>
      <c r="I105" s="3">
        <v>32</v>
      </c>
      <c r="J105" s="3"/>
      <c r="K105" s="3"/>
    </row>
    <row r="106" spans="1:11" x14ac:dyDescent="0.3">
      <c r="A106" s="7">
        <v>42930</v>
      </c>
      <c r="B106" s="3">
        <f t="shared" si="40"/>
        <v>560</v>
      </c>
      <c r="C106" s="3"/>
      <c r="D106" s="3" t="s">
        <v>0</v>
      </c>
      <c r="E106" s="3" t="s">
        <v>33</v>
      </c>
      <c r="F106" s="3" t="s">
        <v>37</v>
      </c>
      <c r="G106" s="3">
        <f t="shared" si="39"/>
        <v>75584</v>
      </c>
      <c r="H106" s="3">
        <v>20</v>
      </c>
      <c r="I106" s="3">
        <v>28</v>
      </c>
      <c r="J106" s="3"/>
      <c r="K106" s="3"/>
    </row>
    <row r="107" spans="1:11" x14ac:dyDescent="0.3">
      <c r="A107" s="8">
        <v>42926</v>
      </c>
      <c r="B107" s="3"/>
      <c r="C107" s="3">
        <f t="shared" ref="C107" si="41">H107*I107-J107</f>
        <v>1440</v>
      </c>
      <c r="D107" s="3" t="s">
        <v>12</v>
      </c>
      <c r="E107" s="3" t="s">
        <v>33</v>
      </c>
      <c r="F107" s="3"/>
      <c r="G107" s="3">
        <f t="shared" si="39"/>
        <v>74144</v>
      </c>
      <c r="H107" s="3">
        <v>256</v>
      </c>
      <c r="I107" s="3">
        <v>5.6</v>
      </c>
      <c r="J107" s="3">
        <v>-6.4</v>
      </c>
      <c r="K107" s="3">
        <v>0.80149488115042467</v>
      </c>
    </row>
    <row r="108" spans="1:11" x14ac:dyDescent="0.3">
      <c r="A108" s="7">
        <v>42929</v>
      </c>
      <c r="B108" s="3">
        <f t="shared" ref="B108" si="42">H108*I108</f>
        <v>1500</v>
      </c>
      <c r="C108" s="3"/>
      <c r="D108" s="3" t="s">
        <v>1</v>
      </c>
      <c r="E108" s="3" t="s">
        <v>33</v>
      </c>
      <c r="F108" s="3" t="s">
        <v>1</v>
      </c>
      <c r="G108" s="3">
        <f t="shared" si="39"/>
        <v>75644</v>
      </c>
      <c r="H108" s="3">
        <v>3</v>
      </c>
      <c r="I108" s="3">
        <v>500</v>
      </c>
      <c r="J108" s="3"/>
      <c r="K108" s="3"/>
    </row>
    <row r="109" spans="1:11" x14ac:dyDescent="0.3">
      <c r="A109" s="8">
        <v>42927</v>
      </c>
      <c r="B109" s="3"/>
      <c r="C109" s="3">
        <f t="shared" ref="C109" si="43">H109*I109-J109</f>
        <v>1550</v>
      </c>
      <c r="D109" s="3" t="s">
        <v>12</v>
      </c>
      <c r="E109" s="3" t="s">
        <v>33</v>
      </c>
      <c r="F109" s="3"/>
      <c r="G109" s="3">
        <f t="shared" ref="G109:G113" si="44">G108+B109-C109</f>
        <v>74094</v>
      </c>
      <c r="H109" s="3">
        <v>1</v>
      </c>
      <c r="I109" s="3">
        <v>1550</v>
      </c>
      <c r="J109" s="3"/>
      <c r="K109" s="3">
        <v>0.80149488115042467</v>
      </c>
    </row>
    <row r="110" spans="1:11" x14ac:dyDescent="0.3">
      <c r="A110" s="7">
        <v>42928</v>
      </c>
      <c r="B110" s="3">
        <f t="shared" ref="B110" si="45">H110*I110</f>
        <v>1250</v>
      </c>
      <c r="C110" s="3"/>
      <c r="D110" s="3" t="s">
        <v>1</v>
      </c>
      <c r="E110" s="3" t="s">
        <v>33</v>
      </c>
      <c r="F110" s="3" t="s">
        <v>1</v>
      </c>
      <c r="G110" s="3">
        <f t="shared" si="44"/>
        <v>75344</v>
      </c>
      <c r="H110" s="3">
        <v>2.5</v>
      </c>
      <c r="I110" s="3">
        <v>500</v>
      </c>
      <c r="J110" s="3"/>
      <c r="K110" s="3"/>
    </row>
    <row r="111" spans="1:11" x14ac:dyDescent="0.3">
      <c r="A111" s="8">
        <v>42928</v>
      </c>
      <c r="B111" s="3"/>
      <c r="C111" s="3">
        <f t="shared" ref="C111" si="46">H111*I111-J111</f>
        <v>1029.9999999999998</v>
      </c>
      <c r="D111" s="3" t="s">
        <v>12</v>
      </c>
      <c r="E111" s="3" t="s">
        <v>33</v>
      </c>
      <c r="F111" s="3"/>
      <c r="G111" s="3">
        <f t="shared" si="44"/>
        <v>74314</v>
      </c>
      <c r="H111" s="3">
        <v>184</v>
      </c>
      <c r="I111" s="3">
        <v>5.6</v>
      </c>
      <c r="J111" s="3">
        <v>0.4</v>
      </c>
      <c r="K111" s="3">
        <v>0.80149488115042467</v>
      </c>
    </row>
    <row r="112" spans="1:11" x14ac:dyDescent="0.3">
      <c r="A112" s="7">
        <v>42929</v>
      </c>
      <c r="B112" s="3">
        <f t="shared" ref="B112:B113" si="47">H112*I112</f>
        <v>3744</v>
      </c>
      <c r="C112" s="3"/>
      <c r="D112" s="3" t="s">
        <v>0</v>
      </c>
      <c r="E112" s="3" t="s">
        <v>33</v>
      </c>
      <c r="F112" s="3" t="s">
        <v>36</v>
      </c>
      <c r="G112" s="3">
        <f t="shared" si="44"/>
        <v>78058</v>
      </c>
      <c r="H112" s="3">
        <v>117</v>
      </c>
      <c r="I112" s="3">
        <v>32</v>
      </c>
      <c r="J112" s="3"/>
      <c r="K112" s="3"/>
    </row>
    <row r="113" spans="1:11" x14ac:dyDescent="0.3">
      <c r="A113" s="7">
        <v>42929</v>
      </c>
      <c r="B113" s="3">
        <f t="shared" si="47"/>
        <v>280</v>
      </c>
      <c r="C113" s="3"/>
      <c r="D113" s="3" t="s">
        <v>0</v>
      </c>
      <c r="E113" s="3" t="s">
        <v>33</v>
      </c>
      <c r="F113" s="3" t="s">
        <v>37</v>
      </c>
      <c r="G113" s="3">
        <f t="shared" si="44"/>
        <v>78338</v>
      </c>
      <c r="H113" s="3">
        <v>10</v>
      </c>
      <c r="I113" s="3">
        <v>28</v>
      </c>
      <c r="J113" s="3"/>
      <c r="K113" s="3"/>
    </row>
    <row r="114" spans="1:11" x14ac:dyDescent="0.3">
      <c r="A114" s="8">
        <v>42929</v>
      </c>
      <c r="B114" s="3"/>
      <c r="C114" s="3">
        <f t="shared" ref="C114" si="48">H114*I114-J114</f>
        <v>1979.9999999999998</v>
      </c>
      <c r="D114" s="3" t="s">
        <v>12</v>
      </c>
      <c r="E114" s="3" t="s">
        <v>33</v>
      </c>
      <c r="F114" s="3"/>
      <c r="G114" s="3">
        <f t="shared" ref="G114:G116" si="49">G113+B114-C114</f>
        <v>76358</v>
      </c>
      <c r="H114" s="3">
        <v>354</v>
      </c>
      <c r="I114" s="3">
        <v>5.6</v>
      </c>
      <c r="J114" s="3">
        <v>2.4</v>
      </c>
      <c r="K114" s="3">
        <v>0.80149488115042467</v>
      </c>
    </row>
    <row r="115" spans="1:11" x14ac:dyDescent="0.3">
      <c r="A115" s="7">
        <v>42928</v>
      </c>
      <c r="B115" s="3">
        <f t="shared" ref="B115:B116" si="50">H115*I115</f>
        <v>2816</v>
      </c>
      <c r="C115" s="3"/>
      <c r="D115" s="3" t="s">
        <v>0</v>
      </c>
      <c r="E115" s="3" t="s">
        <v>33</v>
      </c>
      <c r="F115" s="3" t="s">
        <v>36</v>
      </c>
      <c r="G115" s="3">
        <f t="shared" si="49"/>
        <v>79174</v>
      </c>
      <c r="H115" s="3">
        <v>88</v>
      </c>
      <c r="I115" s="3">
        <v>32</v>
      </c>
      <c r="J115" s="3"/>
      <c r="K115" s="3"/>
    </row>
    <row r="116" spans="1:11" x14ac:dyDescent="0.3">
      <c r="A116" s="7">
        <v>42928</v>
      </c>
      <c r="B116" s="3">
        <f t="shared" si="50"/>
        <v>224</v>
      </c>
      <c r="C116" s="3"/>
      <c r="D116" s="3" t="s">
        <v>0</v>
      </c>
      <c r="E116" s="3" t="s">
        <v>33</v>
      </c>
      <c r="F116" s="3" t="s">
        <v>37</v>
      </c>
      <c r="G116" s="3">
        <f t="shared" si="49"/>
        <v>79398</v>
      </c>
      <c r="H116" s="3">
        <v>8</v>
      </c>
      <c r="I116" s="3">
        <v>28</v>
      </c>
      <c r="J116" s="3"/>
      <c r="K116" s="3"/>
    </row>
    <row r="117" spans="1:11" x14ac:dyDescent="0.3">
      <c r="A117" s="8">
        <v>42930</v>
      </c>
      <c r="B117" s="3"/>
      <c r="C117" s="3">
        <f t="shared" ref="C117" si="51">H117*I117-J117</f>
        <v>1460</v>
      </c>
      <c r="D117" s="3" t="s">
        <v>12</v>
      </c>
      <c r="E117" s="3" t="s">
        <v>33</v>
      </c>
      <c r="F117" s="3"/>
      <c r="G117" s="3">
        <f t="shared" ref="G117:G119" si="52">G116+B117-C117</f>
        <v>77938</v>
      </c>
      <c r="H117" s="3">
        <v>261</v>
      </c>
      <c r="I117" s="3">
        <v>5.6</v>
      </c>
      <c r="J117" s="3">
        <v>1.6</v>
      </c>
      <c r="K117" s="3">
        <v>0.80149488115042467</v>
      </c>
    </row>
    <row r="118" spans="1:11" x14ac:dyDescent="0.3">
      <c r="A118" s="7">
        <v>42927</v>
      </c>
      <c r="B118" s="3">
        <f t="shared" ref="B118:B119" si="53">H118*I118</f>
        <v>2016</v>
      </c>
      <c r="C118" s="3"/>
      <c r="D118" s="3" t="s">
        <v>0</v>
      </c>
      <c r="E118" s="3" t="s">
        <v>33</v>
      </c>
      <c r="F118" s="3" t="s">
        <v>36</v>
      </c>
      <c r="G118" s="3">
        <f t="shared" si="52"/>
        <v>79954</v>
      </c>
      <c r="H118" s="3">
        <v>63</v>
      </c>
      <c r="I118" s="3">
        <v>32</v>
      </c>
      <c r="J118" s="3"/>
      <c r="K118" s="3"/>
    </row>
    <row r="119" spans="1:11" x14ac:dyDescent="0.3">
      <c r="A119" s="7">
        <v>42927</v>
      </c>
      <c r="B119" s="3">
        <f t="shared" si="53"/>
        <v>140</v>
      </c>
      <c r="C119" s="3"/>
      <c r="D119" s="3" t="s">
        <v>0</v>
      </c>
      <c r="E119" s="3" t="s">
        <v>33</v>
      </c>
      <c r="F119" s="3" t="s">
        <v>37</v>
      </c>
      <c r="G119" s="3">
        <f t="shared" si="52"/>
        <v>80094</v>
      </c>
      <c r="H119" s="3">
        <v>5</v>
      </c>
      <c r="I119" s="3">
        <v>28</v>
      </c>
      <c r="J119" s="3"/>
      <c r="K119" s="3"/>
    </row>
    <row r="120" spans="1:11" x14ac:dyDescent="0.3">
      <c r="A120" s="8">
        <v>42931</v>
      </c>
      <c r="B120" s="3"/>
      <c r="C120" s="3">
        <f t="shared" ref="C120" si="54">H120*I120-J120</f>
        <v>2350</v>
      </c>
      <c r="D120" s="3" t="s">
        <v>12</v>
      </c>
      <c r="E120" s="3" t="s">
        <v>33</v>
      </c>
      <c r="F120" s="3"/>
      <c r="G120" s="3">
        <f t="shared" ref="G120:G122" si="55">G119+B120-C120</f>
        <v>77744</v>
      </c>
      <c r="H120" s="3">
        <v>420</v>
      </c>
      <c r="I120" s="3">
        <v>5.6</v>
      </c>
      <c r="J120" s="3">
        <v>2</v>
      </c>
      <c r="K120" s="3">
        <v>0.80149488115042467</v>
      </c>
    </row>
    <row r="121" spans="1:11" x14ac:dyDescent="0.3">
      <c r="A121" s="7">
        <v>42924</v>
      </c>
      <c r="B121" s="3">
        <f t="shared" ref="B121:B122" si="56">H121*I121</f>
        <v>2880</v>
      </c>
      <c r="C121" s="3"/>
      <c r="D121" s="3" t="s">
        <v>0</v>
      </c>
      <c r="E121" s="3" t="s">
        <v>33</v>
      </c>
      <c r="F121" s="3" t="s">
        <v>36</v>
      </c>
      <c r="G121" s="3">
        <f t="shared" si="55"/>
        <v>80624</v>
      </c>
      <c r="H121" s="3">
        <v>90</v>
      </c>
      <c r="I121" s="3">
        <v>32</v>
      </c>
      <c r="J121" s="3"/>
      <c r="K121" s="3"/>
    </row>
    <row r="122" spans="1:11" x14ac:dyDescent="0.3">
      <c r="A122" s="7">
        <v>42924</v>
      </c>
      <c r="B122" s="3">
        <f t="shared" si="56"/>
        <v>336</v>
      </c>
      <c r="C122" s="3"/>
      <c r="D122" s="3" t="s">
        <v>0</v>
      </c>
      <c r="E122" s="3" t="s">
        <v>33</v>
      </c>
      <c r="F122" s="3" t="s">
        <v>37</v>
      </c>
      <c r="G122" s="3">
        <f t="shared" si="55"/>
        <v>80960</v>
      </c>
      <c r="H122" s="3">
        <v>12</v>
      </c>
      <c r="I122" s="3">
        <v>28</v>
      </c>
      <c r="J122" s="3"/>
      <c r="K122" s="3"/>
    </row>
    <row r="123" spans="1:11" x14ac:dyDescent="0.3">
      <c r="A123" s="8">
        <v>42932</v>
      </c>
      <c r="B123" s="3"/>
      <c r="C123" s="3">
        <f t="shared" ref="C123" si="57">H123*I123-J123</f>
        <v>1760</v>
      </c>
      <c r="D123" s="3" t="s">
        <v>12</v>
      </c>
      <c r="E123" s="3" t="s">
        <v>33</v>
      </c>
      <c r="F123" s="3"/>
      <c r="G123" s="3">
        <f t="shared" ref="G123:G125" si="58">G122+B123-C123</f>
        <v>79200</v>
      </c>
      <c r="H123" s="3">
        <v>315</v>
      </c>
      <c r="I123" s="3">
        <v>5.6</v>
      </c>
      <c r="J123" s="3">
        <v>4</v>
      </c>
      <c r="K123" s="3">
        <v>0.80149488115042467</v>
      </c>
    </row>
    <row r="124" spans="1:11" x14ac:dyDescent="0.3">
      <c r="A124" s="7">
        <v>42924</v>
      </c>
      <c r="B124" s="3">
        <f t="shared" ref="B124:B125" si="59">H124*I124</f>
        <v>2208</v>
      </c>
      <c r="C124" s="3"/>
      <c r="D124" s="3" t="s">
        <v>0</v>
      </c>
      <c r="E124" s="3" t="s">
        <v>33</v>
      </c>
      <c r="F124" s="3" t="s">
        <v>36</v>
      </c>
      <c r="G124" s="3">
        <f t="shared" si="58"/>
        <v>81408</v>
      </c>
      <c r="H124" s="3">
        <v>69</v>
      </c>
      <c r="I124" s="3">
        <v>32</v>
      </c>
      <c r="J124" s="3"/>
      <c r="K124" s="3"/>
    </row>
    <row r="125" spans="1:11" x14ac:dyDescent="0.3">
      <c r="A125" s="7">
        <v>42924</v>
      </c>
      <c r="B125" s="3">
        <f t="shared" si="59"/>
        <v>140</v>
      </c>
      <c r="C125" s="3"/>
      <c r="D125" s="3" t="s">
        <v>0</v>
      </c>
      <c r="E125" s="3" t="s">
        <v>33</v>
      </c>
      <c r="F125" s="3" t="s">
        <v>37</v>
      </c>
      <c r="G125" s="3">
        <f t="shared" si="58"/>
        <v>81548</v>
      </c>
      <c r="H125" s="3">
        <v>5</v>
      </c>
      <c r="I125" s="3">
        <v>28</v>
      </c>
      <c r="J125" s="3"/>
      <c r="K125" s="3"/>
    </row>
    <row r="126" spans="1:11" x14ac:dyDescent="0.3">
      <c r="A126" s="8">
        <v>42933</v>
      </c>
      <c r="B126" s="3"/>
      <c r="C126" s="3">
        <f t="shared" ref="C126" si="60">H126*I126-J126</f>
        <v>970</v>
      </c>
      <c r="D126" s="3" t="s">
        <v>12</v>
      </c>
      <c r="E126" s="3" t="s">
        <v>33</v>
      </c>
      <c r="F126" s="3"/>
      <c r="G126" s="3">
        <f t="shared" ref="G126:G128" si="61">G125+B126-C126</f>
        <v>80578</v>
      </c>
      <c r="H126" s="3">
        <v>174</v>
      </c>
      <c r="I126" s="3">
        <v>5.6</v>
      </c>
      <c r="J126" s="3">
        <v>4.4000000000000004</v>
      </c>
      <c r="K126" s="3">
        <v>0.80149488115042467</v>
      </c>
    </row>
    <row r="127" spans="1:11" x14ac:dyDescent="0.3">
      <c r="A127" s="7">
        <v>42923</v>
      </c>
      <c r="B127" s="3">
        <f t="shared" ref="B127:B128" si="62">H127*I127</f>
        <v>3136</v>
      </c>
      <c r="C127" s="3"/>
      <c r="D127" s="3" t="s">
        <v>0</v>
      </c>
      <c r="E127" s="3" t="s">
        <v>33</v>
      </c>
      <c r="F127" s="3" t="s">
        <v>36</v>
      </c>
      <c r="G127" s="3">
        <f t="shared" si="61"/>
        <v>83714</v>
      </c>
      <c r="H127" s="3">
        <v>98</v>
      </c>
      <c r="I127" s="3">
        <v>32</v>
      </c>
      <c r="J127" s="3"/>
      <c r="K127" s="3"/>
    </row>
    <row r="128" spans="1:11" x14ac:dyDescent="0.3">
      <c r="A128" s="7">
        <v>42923</v>
      </c>
      <c r="B128" s="3">
        <f t="shared" si="62"/>
        <v>140</v>
      </c>
      <c r="C128" s="3"/>
      <c r="D128" s="3" t="s">
        <v>0</v>
      </c>
      <c r="E128" s="3" t="s">
        <v>33</v>
      </c>
      <c r="F128" s="3" t="s">
        <v>37</v>
      </c>
      <c r="G128" s="3">
        <f t="shared" si="61"/>
        <v>83854</v>
      </c>
      <c r="H128" s="3">
        <v>5</v>
      </c>
      <c r="I128" s="3">
        <v>28</v>
      </c>
      <c r="J128" s="3"/>
      <c r="K128" s="3"/>
    </row>
    <row r="129" spans="1:11" x14ac:dyDescent="0.3">
      <c r="A129" s="8">
        <v>42935</v>
      </c>
      <c r="B129" s="3"/>
      <c r="C129" s="3">
        <f t="shared" ref="C129" si="63">H129*I129-J129</f>
        <v>1680</v>
      </c>
      <c r="D129" s="3" t="s">
        <v>12</v>
      </c>
      <c r="E129" s="3" t="s">
        <v>33</v>
      </c>
      <c r="F129" s="3"/>
      <c r="G129" s="3">
        <f t="shared" ref="G129:G131" si="64">G128+B129-C129</f>
        <v>82174</v>
      </c>
      <c r="H129" s="3">
        <v>301</v>
      </c>
      <c r="I129" s="3">
        <v>5.6</v>
      </c>
      <c r="J129" s="3">
        <v>5.6</v>
      </c>
      <c r="K129" s="3">
        <v>0.80149488115042467</v>
      </c>
    </row>
    <row r="130" spans="1:11" x14ac:dyDescent="0.3">
      <c r="A130" s="7">
        <v>42922</v>
      </c>
      <c r="B130" s="3">
        <f t="shared" ref="B130:B131" si="65">H130*I130</f>
        <v>3200</v>
      </c>
      <c r="C130" s="3"/>
      <c r="D130" s="3" t="s">
        <v>0</v>
      </c>
      <c r="E130" s="3" t="s">
        <v>33</v>
      </c>
      <c r="F130" s="3" t="s">
        <v>36</v>
      </c>
      <c r="G130" s="3">
        <f t="shared" si="64"/>
        <v>85374</v>
      </c>
      <c r="H130" s="3">
        <v>100</v>
      </c>
      <c r="I130" s="3">
        <v>32</v>
      </c>
      <c r="J130" s="3"/>
      <c r="K130" s="3"/>
    </row>
    <row r="131" spans="1:11" x14ac:dyDescent="0.3">
      <c r="A131" s="7">
        <v>42922</v>
      </c>
      <c r="B131" s="3">
        <f t="shared" si="65"/>
        <v>448</v>
      </c>
      <c r="C131" s="3"/>
      <c r="D131" s="3" t="s">
        <v>0</v>
      </c>
      <c r="E131" s="3" t="s">
        <v>33</v>
      </c>
      <c r="F131" s="3" t="s">
        <v>37</v>
      </c>
      <c r="G131" s="3">
        <f t="shared" si="64"/>
        <v>85822</v>
      </c>
      <c r="H131" s="3">
        <v>16</v>
      </c>
      <c r="I131" s="3">
        <v>28</v>
      </c>
      <c r="J131" s="3"/>
      <c r="K131" s="3"/>
    </row>
    <row r="132" spans="1:11" x14ac:dyDescent="0.3">
      <c r="A132" s="8">
        <v>42935</v>
      </c>
      <c r="B132" s="3"/>
      <c r="C132" s="3">
        <f t="shared" ref="C132" si="66">H132*I132-J132</f>
        <v>1680</v>
      </c>
      <c r="D132" s="3" t="s">
        <v>12</v>
      </c>
      <c r="E132" s="3" t="s">
        <v>33</v>
      </c>
      <c r="F132" s="3"/>
      <c r="G132" s="3">
        <f t="shared" ref="G132:G133" si="67">G131+B132-C132</f>
        <v>84142</v>
      </c>
      <c r="H132" s="3">
        <v>301</v>
      </c>
      <c r="I132" s="3">
        <v>5.6</v>
      </c>
      <c r="J132" s="3">
        <v>5.6</v>
      </c>
      <c r="K132" s="3">
        <v>0.80149488115042467</v>
      </c>
    </row>
    <row r="133" spans="1:11" x14ac:dyDescent="0.3">
      <c r="A133" s="7">
        <v>42928</v>
      </c>
      <c r="B133" s="3">
        <f t="shared" ref="B133" si="68">H133*I133</f>
        <v>1250</v>
      </c>
      <c r="C133" s="3"/>
      <c r="D133" s="3" t="s">
        <v>1</v>
      </c>
      <c r="E133" s="3" t="s">
        <v>33</v>
      </c>
      <c r="F133" s="3" t="s">
        <v>1</v>
      </c>
      <c r="G133" s="3">
        <f t="shared" si="67"/>
        <v>85392</v>
      </c>
      <c r="H133" s="3">
        <v>2.5</v>
      </c>
      <c r="I133" s="3">
        <v>500</v>
      </c>
      <c r="J133" s="3"/>
      <c r="K133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sqref="A1:XFD1048576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J1" sqref="J1:K1048576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现金账</vt:lpstr>
      <vt:lpstr>维修保养</vt:lpstr>
      <vt:lpstr>步行街</vt:lpstr>
      <vt:lpstr>四化建</vt:lpstr>
      <vt:lpstr>南湖公园</vt:lpstr>
      <vt:lpstr>未入账</vt:lpstr>
      <vt:lpstr>201709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2017-09-13T09:42:07Z</dcterms:modified>
</cp:coreProperties>
</file>