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PSE Forecast\"/>
    </mc:Choice>
  </mc:AlternateContent>
  <xr:revisionPtr revIDLastSave="0" documentId="13_ncr:1_{2DCAC4A7-41D1-4F15-B502-7EAD47E0777A}" xr6:coauthVersionLast="46" xr6:coauthVersionMax="46" xr10:uidLastSave="{00000000-0000-0000-0000-000000000000}"/>
  <bookViews>
    <workbookView xWindow="-120" yWindow="-120" windowWidth="20730" windowHeight="11160" xr2:uid="{A5AFB21C-93FE-482E-8668-9AD312429921}"/>
  </bookViews>
  <sheets>
    <sheet name="Data to Import" sheetId="1" r:id="rId1"/>
    <sheet name="Notes for Steven" sheetId="2" r:id="rId2"/>
  </sheets>
  <definedNames>
    <definedName name="_xlnm._FilterDatabase" localSheetId="0" hidden="1">'Data to Import'!$A$1:$S$205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99" i="1" l="1"/>
  <c r="L198" i="1"/>
  <c r="L197" i="1"/>
  <c r="M197" i="1" s="1"/>
  <c r="M196" i="1"/>
  <c r="M190" i="1"/>
  <c r="M189" i="1"/>
  <c r="M188" i="1"/>
  <c r="M198" i="1" l="1"/>
  <c r="L205" i="1" l="1"/>
  <c r="L204" i="1"/>
  <c r="M204" i="1" s="1"/>
  <c r="L203" i="1"/>
  <c r="L202" i="1"/>
  <c r="L201" i="1"/>
  <c r="M201" i="1" s="1"/>
  <c r="L195" i="1"/>
  <c r="L194" i="1"/>
  <c r="L193" i="1"/>
  <c r="L192" i="1"/>
  <c r="L191" i="1"/>
  <c r="M191" i="1" s="1"/>
  <c r="M205" i="1" l="1"/>
  <c r="M202" i="1"/>
  <c r="M203" i="1" s="1"/>
  <c r="M192" i="1"/>
  <c r="M193" i="1" s="1"/>
  <c r="M194" i="1" s="1"/>
  <c r="M195" i="1" s="1"/>
  <c r="M187" i="1" l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<sst xmlns="http://schemas.openxmlformats.org/spreadsheetml/2006/main" count="1872" uniqueCount="383">
  <si>
    <t>Project #</t>
  </si>
  <si>
    <t>Project Name</t>
  </si>
  <si>
    <t>CPM</t>
  </si>
  <si>
    <t>Revenue Method</t>
  </si>
  <si>
    <t>Profit Center</t>
  </si>
  <si>
    <t>BF</t>
  </si>
  <si>
    <t>Trading Partner</t>
  </si>
  <si>
    <t>Partner DS</t>
  </si>
  <si>
    <t>Backlog Status</t>
  </si>
  <si>
    <t>Act/FC</t>
  </si>
  <si>
    <t>Booked Value</t>
  </si>
  <si>
    <t>Sales to date</t>
  </si>
  <si>
    <t>Backlog</t>
  </si>
  <si>
    <t>FY</t>
  </si>
  <si>
    <t>Month</t>
  </si>
  <si>
    <t>Sales</t>
  </si>
  <si>
    <t>Costs</t>
  </si>
  <si>
    <t>Accruals</t>
  </si>
  <si>
    <t>Margin</t>
  </si>
  <si>
    <t>ICUU</t>
  </si>
  <si>
    <t>US</t>
  </si>
  <si>
    <t>CoCo</t>
  </si>
  <si>
    <t>SPG05A</t>
  </si>
  <si>
    <t>BL21</t>
  </si>
  <si>
    <t>FC</t>
  </si>
  <si>
    <t>Ryan Obracay</t>
  </si>
  <si>
    <t>ICTM</t>
  </si>
  <si>
    <t>477X</t>
  </si>
  <si>
    <t>SPG05C</t>
  </si>
  <si>
    <t>C1005504</t>
  </si>
  <si>
    <t>Mankato Energy Center</t>
  </si>
  <si>
    <t>Jun</t>
  </si>
  <si>
    <t>C1006836</t>
  </si>
  <si>
    <t>Intercession City Power Station</t>
  </si>
  <si>
    <t>C1007309</t>
  </si>
  <si>
    <t>Springdale Power Station</t>
  </si>
  <si>
    <t>Troy Sinke</t>
  </si>
  <si>
    <t>Jul</t>
  </si>
  <si>
    <t>C1007344</t>
  </si>
  <si>
    <t>Astoria Generating Station</t>
  </si>
  <si>
    <t>C1007546</t>
  </si>
  <si>
    <t>Richard J.Midulla Generating Station</t>
  </si>
  <si>
    <t>C1007550</t>
  </si>
  <si>
    <t>C1008528</t>
  </si>
  <si>
    <t>Riverton Power Station</t>
  </si>
  <si>
    <t>C1011298</t>
  </si>
  <si>
    <t>GRDA CHOUTEAU</t>
  </si>
  <si>
    <t>C1011477</t>
  </si>
  <si>
    <t>Hines Energy Complex</t>
  </si>
  <si>
    <t>May</t>
  </si>
  <si>
    <t>C1011478</t>
  </si>
  <si>
    <t>C1011479</t>
  </si>
  <si>
    <t>C1011480</t>
  </si>
  <si>
    <t>C1012163</t>
  </si>
  <si>
    <t>C1012549</t>
  </si>
  <si>
    <t>Valley Energy Center</t>
  </si>
  <si>
    <t>C1012997</t>
  </si>
  <si>
    <t>Lodi Energy Center (NCPA)</t>
  </si>
  <si>
    <t>Apr</t>
  </si>
  <si>
    <t>C1013087</t>
  </si>
  <si>
    <t>SPA Cogen</t>
  </si>
  <si>
    <t>C1013773</t>
  </si>
  <si>
    <t>New Brunswick Power - Point Lepreau Nuclear Station</t>
  </si>
  <si>
    <t>Feb File</t>
  </si>
  <si>
    <t>Items included</t>
  </si>
  <si>
    <t>ICTM - FY2021 forward</t>
  </si>
  <si>
    <t>C1005449</t>
  </si>
  <si>
    <t>Temple Generation I LLC</t>
  </si>
  <si>
    <t>Feb</t>
  </si>
  <si>
    <t>C1005452</t>
  </si>
  <si>
    <t>Panda Temple Power II, LLC</t>
  </si>
  <si>
    <t>C1005520</t>
  </si>
  <si>
    <t>Oregon Clean Energy</t>
  </si>
  <si>
    <t>C1006067</t>
  </si>
  <si>
    <t>Dogwood Energy Facility</t>
  </si>
  <si>
    <t>C1006779</t>
  </si>
  <si>
    <t>Lower Mount Bethel Energy</t>
  </si>
  <si>
    <t>C1006791</t>
  </si>
  <si>
    <t>State Line Power Plant</t>
  </si>
  <si>
    <t>C1007200</t>
  </si>
  <si>
    <t>NRG Marsh Landing LLC</t>
  </si>
  <si>
    <t>C1007345</t>
  </si>
  <si>
    <t>Chattahoochee Energy Facility</t>
  </si>
  <si>
    <t>C1008084</t>
  </si>
  <si>
    <t>Bowen Electric Generating Station</t>
  </si>
  <si>
    <t>C1009312</t>
  </si>
  <si>
    <t>C1009313</t>
  </si>
  <si>
    <t>C1009907</t>
  </si>
  <si>
    <t>Delta Energy Center</t>
  </si>
  <si>
    <t>C1009992</t>
  </si>
  <si>
    <t>Talen Energy Marketing, LLC-Hamilton Street, Allentown</t>
  </si>
  <si>
    <t>C1011605</t>
  </si>
  <si>
    <t>McIntosh CAES &amp; Peaking Station</t>
  </si>
  <si>
    <t>C1011711</t>
  </si>
  <si>
    <t>C1011756</t>
  </si>
  <si>
    <t>Merida III</t>
  </si>
  <si>
    <t>482X</t>
  </si>
  <si>
    <t>C1012028</t>
  </si>
  <si>
    <t>Batesville Energy Center</t>
  </si>
  <si>
    <t>C1012114</t>
  </si>
  <si>
    <t>Great River Energy - Pleasant Valley Station</t>
  </si>
  <si>
    <t>C1012121</t>
  </si>
  <si>
    <t>Associated Electric Cooperative Inc -Thomas Hill Energy Center</t>
  </si>
  <si>
    <t>C1012571</t>
  </si>
  <si>
    <t>Riverside Generating Station</t>
  </si>
  <si>
    <t>C1012709</t>
  </si>
  <si>
    <t>Cedar Bayou Power Station</t>
  </si>
  <si>
    <t>C1012712</t>
  </si>
  <si>
    <t>Wise County Merchant</t>
  </si>
  <si>
    <t>C1013722</t>
  </si>
  <si>
    <t>Siemens AG - Karlsruhe</t>
  </si>
  <si>
    <t>C1014078</t>
  </si>
  <si>
    <t>H F Lee Plant</t>
  </si>
  <si>
    <t>C1014210</t>
  </si>
  <si>
    <t>Enmax Calgary Energy Center</t>
  </si>
  <si>
    <t>Jan</t>
  </si>
  <si>
    <t>C1014216</t>
  </si>
  <si>
    <t>Idaho Power Danskin</t>
  </si>
  <si>
    <t>C1014689</t>
  </si>
  <si>
    <t>U.S. Borax &amp; Chemical - Chemical Plant</t>
  </si>
  <si>
    <t>C1014737</t>
  </si>
  <si>
    <t>West Deptford</t>
  </si>
  <si>
    <t>C1015107</t>
  </si>
  <si>
    <t>Jeffrey Energy Center</t>
  </si>
  <si>
    <t>C1015476</t>
  </si>
  <si>
    <t>Pastoria Energy Facility</t>
  </si>
  <si>
    <t>C1015495</t>
  </si>
  <si>
    <t>Calumet Energy Peaking Power</t>
  </si>
  <si>
    <t>C1015531</t>
  </si>
  <si>
    <t>C1016026</t>
  </si>
  <si>
    <t>Port Everglades Energy Center</t>
  </si>
  <si>
    <t>C1016056</t>
  </si>
  <si>
    <t>Mosaic Company- Riverview Fertilizer</t>
  </si>
  <si>
    <t>C1016115</t>
  </si>
  <si>
    <t>C1016134</t>
  </si>
  <si>
    <t>St. Joseph Energy Center</t>
  </si>
  <si>
    <t>C1016158</t>
  </si>
  <si>
    <t>Riviera Beach Power Station</t>
  </si>
  <si>
    <t>C1016387</t>
  </si>
  <si>
    <t>Continental Carbon CO</t>
  </si>
  <si>
    <t>C1016874</t>
  </si>
  <si>
    <t>Empresa Nacional de Petroleo</t>
  </si>
  <si>
    <t>481X</t>
  </si>
  <si>
    <t>C1017001</t>
  </si>
  <si>
    <t>American Municipal Power Partners - AMP Fremont Energy Center</t>
  </si>
  <si>
    <t>C1017465</t>
  </si>
  <si>
    <t>Centralia Power Station</t>
  </si>
  <si>
    <t>C1017804</t>
  </si>
  <si>
    <t>C1018293</t>
  </si>
  <si>
    <t>C1018327</t>
  </si>
  <si>
    <t>C1018369</t>
  </si>
  <si>
    <t>Siemens Energy - Orlando</t>
  </si>
  <si>
    <t>C1018456</t>
  </si>
  <si>
    <t>Pleasants Power Station</t>
  </si>
  <si>
    <t>C1018830</t>
  </si>
  <si>
    <t>C1018836</t>
  </si>
  <si>
    <t>Manchief Power Station</t>
  </si>
  <si>
    <t>C1019104</t>
  </si>
  <si>
    <t>DYNO NOBEL LOUISIANA AMMONIA LLC- WESTWEGO</t>
  </si>
  <si>
    <t>510S</t>
  </si>
  <si>
    <t>C1019657</t>
  </si>
  <si>
    <t>West Phoenix Power Station</t>
  </si>
  <si>
    <t>C1019665</t>
  </si>
  <si>
    <t>C1019668</t>
  </si>
  <si>
    <t>High Desert Power Plant</t>
  </si>
  <si>
    <t>C1019707</t>
  </si>
  <si>
    <t>Talbot Energy Facility - Box Springs, GA</t>
  </si>
  <si>
    <t>C1019922</t>
  </si>
  <si>
    <t>C1019973</t>
  </si>
  <si>
    <t>Blythe Energy, Inc. -Blythe</t>
  </si>
  <si>
    <t>C1019975</t>
  </si>
  <si>
    <t>C1020557</t>
  </si>
  <si>
    <t>Big Cajun I Power Station</t>
  </si>
  <si>
    <t>C1020583</t>
  </si>
  <si>
    <t>Lordstown</t>
  </si>
  <si>
    <t>C1020589</t>
  </si>
  <si>
    <t>C1020603</t>
  </si>
  <si>
    <t>C1020604</t>
  </si>
  <si>
    <t>C1020606</t>
  </si>
  <si>
    <t>C1020635</t>
  </si>
  <si>
    <t>C1020898</t>
  </si>
  <si>
    <t>C1021125</t>
  </si>
  <si>
    <t>Hillsborough Resource Recovery</t>
  </si>
  <si>
    <t>C1021353</t>
  </si>
  <si>
    <t>C1021403</t>
  </si>
  <si>
    <t>Marine Corps Logistics Base Albany</t>
  </si>
  <si>
    <t>C1021503</t>
  </si>
  <si>
    <t>Rabigh II</t>
  </si>
  <si>
    <t>C1021814</t>
  </si>
  <si>
    <t>Rolling Hills Generating Station</t>
  </si>
  <si>
    <t>C1021878</t>
  </si>
  <si>
    <t>C1022292</t>
  </si>
  <si>
    <t>BridgePort Energy</t>
  </si>
  <si>
    <t>Sep</t>
  </si>
  <si>
    <t>C1022330</t>
  </si>
  <si>
    <t>C D McIntosh Station</t>
  </si>
  <si>
    <t>C1022437</t>
  </si>
  <si>
    <t>C744294</t>
  </si>
  <si>
    <t>Lake Charles PPG Cogen</t>
  </si>
  <si>
    <t>C818491</t>
  </si>
  <si>
    <t>Silverhawk Power Station</t>
  </si>
  <si>
    <t>C846471</t>
  </si>
  <si>
    <t>Harquahala Generating Project-N 491 Ave</t>
  </si>
  <si>
    <t>C846476</t>
  </si>
  <si>
    <t>C849558</t>
  </si>
  <si>
    <t>Siemens Energy - Erlangen</t>
  </si>
  <si>
    <t>485E</t>
  </si>
  <si>
    <t>BL</t>
  </si>
  <si>
    <t>C849584</t>
  </si>
  <si>
    <t>473Q</t>
  </si>
  <si>
    <t>C852956</t>
  </si>
  <si>
    <t>C854849</t>
  </si>
  <si>
    <t>Cardinal Power of Canada</t>
  </si>
  <si>
    <t>C861045</t>
  </si>
  <si>
    <t>Ackerman Combined Cycle Plant</t>
  </si>
  <si>
    <t>C872424</t>
  </si>
  <si>
    <t>Hickory Run Energy Station</t>
  </si>
  <si>
    <t>C873960</t>
  </si>
  <si>
    <t>C878509</t>
  </si>
  <si>
    <t>C880993</t>
  </si>
  <si>
    <t>C882813</t>
  </si>
  <si>
    <t>C883552</t>
  </si>
  <si>
    <t>C885863</t>
  </si>
  <si>
    <t>C894046</t>
  </si>
  <si>
    <t>C900117</t>
  </si>
  <si>
    <t>C900652</t>
  </si>
  <si>
    <t>Marshalltown Generating Station</t>
  </si>
  <si>
    <t>C901244</t>
  </si>
  <si>
    <t>Cane Run Power Station</t>
  </si>
  <si>
    <t>C902579</t>
  </si>
  <si>
    <t>Siemens Energy-Orlando</t>
  </si>
  <si>
    <t>C906491</t>
  </si>
  <si>
    <t>Comanche Power Station</t>
  </si>
  <si>
    <t>C911575</t>
  </si>
  <si>
    <t>Rocky Road Peaking Station</t>
  </si>
  <si>
    <t>C911656</t>
  </si>
  <si>
    <t>Chouteau Power Station</t>
  </si>
  <si>
    <t>C911687</t>
  </si>
  <si>
    <t>C913055</t>
  </si>
  <si>
    <t>El Segundo Power Station</t>
  </si>
  <si>
    <t>C918343</t>
  </si>
  <si>
    <t>Lake Side Generating Station</t>
  </si>
  <si>
    <t>C919705</t>
  </si>
  <si>
    <t>C921806</t>
  </si>
  <si>
    <t>C923892</t>
  </si>
  <si>
    <t>C925308</t>
  </si>
  <si>
    <t>C925838</t>
  </si>
  <si>
    <t>C926410</t>
  </si>
  <si>
    <t>Termovalle S.C.A E.S.P</t>
  </si>
  <si>
    <t>488X</t>
  </si>
  <si>
    <t>C940333</t>
  </si>
  <si>
    <t>C940648</t>
  </si>
  <si>
    <t>Bluegrass Generation</t>
  </si>
  <si>
    <t>C940682</t>
  </si>
  <si>
    <t>Kemper County - Southern Company</t>
  </si>
  <si>
    <t>C940790</t>
  </si>
  <si>
    <t>Siemens Sa De Cv-EJERCITO NACIONAL NO. 350-CIUDAD DE MEXICO-</t>
  </si>
  <si>
    <t>C942066</t>
  </si>
  <si>
    <t>C942175</t>
  </si>
  <si>
    <t>Bruce A Nuclear Station</t>
  </si>
  <si>
    <t>C942603</t>
  </si>
  <si>
    <t>C945322</t>
  </si>
  <si>
    <t>C946393</t>
  </si>
  <si>
    <t>Hamilton Patriot</t>
  </si>
  <si>
    <t>C946464</t>
  </si>
  <si>
    <t>Callaway Nuclear Power Station</t>
  </si>
  <si>
    <t>C947558</t>
  </si>
  <si>
    <t>C947896</t>
  </si>
  <si>
    <t>Higgins Power Station</t>
  </si>
  <si>
    <t>C948431</t>
  </si>
  <si>
    <t>C955247</t>
  </si>
  <si>
    <t>Brooklyn Navy Yard Cogeneration-Brooklyn, NY</t>
  </si>
  <si>
    <t>C955504</t>
  </si>
  <si>
    <t>W S Lee Power Station</t>
  </si>
  <si>
    <t>C955836</t>
  </si>
  <si>
    <t>Panda Sherman Power, LLC</t>
  </si>
  <si>
    <t>C955898</t>
  </si>
  <si>
    <t>Handley Power Station</t>
  </si>
  <si>
    <t>C957903</t>
  </si>
  <si>
    <t>C957963</t>
  </si>
  <si>
    <t>Planta Generadora La Caridad</t>
  </si>
  <si>
    <t>C958387</t>
  </si>
  <si>
    <t>C959085</t>
  </si>
  <si>
    <t>Genesis Solar, LLC - Mojave Desert</t>
  </si>
  <si>
    <t>C959365</t>
  </si>
  <si>
    <t>C959366</t>
  </si>
  <si>
    <t>C960028</t>
  </si>
  <si>
    <t>Desert Basin Generating Station</t>
  </si>
  <si>
    <t>C960029</t>
  </si>
  <si>
    <t>C960424</t>
  </si>
  <si>
    <t>Sabine Power Station</t>
  </si>
  <si>
    <t>C961388</t>
  </si>
  <si>
    <t>Comanche Peak Nuclear Generating Station</t>
  </si>
  <si>
    <t>C967475</t>
  </si>
  <si>
    <t>Ivanpah Solar Electric Generating Facility</t>
  </si>
  <si>
    <t>C967507</t>
  </si>
  <si>
    <t>Jones Power Station</t>
  </si>
  <si>
    <t>C967793</t>
  </si>
  <si>
    <t>C967966</t>
  </si>
  <si>
    <t>C968774</t>
  </si>
  <si>
    <t>C969642</t>
  </si>
  <si>
    <t>C969716</t>
  </si>
  <si>
    <t>Keys Energy Center</t>
  </si>
  <si>
    <t>C970782</t>
  </si>
  <si>
    <t>C970883</t>
  </si>
  <si>
    <t>C970946</t>
  </si>
  <si>
    <t>Cunningham Power Station</t>
  </si>
  <si>
    <t>C971154</t>
  </si>
  <si>
    <t>Pampa Sul</t>
  </si>
  <si>
    <t>C972067</t>
  </si>
  <si>
    <t>C972216</t>
  </si>
  <si>
    <t>C973726</t>
  </si>
  <si>
    <t>Kinmundy Energy Center</t>
  </si>
  <si>
    <t>C974046</t>
  </si>
  <si>
    <t>Rocky Mountain Energy Center</t>
  </si>
  <si>
    <t>C974112</t>
  </si>
  <si>
    <t>Conowingo/Muddy Run Hydro Power Station</t>
  </si>
  <si>
    <t>C974117</t>
  </si>
  <si>
    <t>C974430</t>
  </si>
  <si>
    <t>C974450</t>
  </si>
  <si>
    <t>Cordova Energy Center</t>
  </si>
  <si>
    <t>C974547</t>
  </si>
  <si>
    <t>Ennis Power Station</t>
  </si>
  <si>
    <t>C974844</t>
  </si>
  <si>
    <t>C974887</t>
  </si>
  <si>
    <t>C974952</t>
  </si>
  <si>
    <t>C974953</t>
  </si>
  <si>
    <t>C974964</t>
  </si>
  <si>
    <t>C975280</t>
  </si>
  <si>
    <t>C975840</t>
  </si>
  <si>
    <t>C975842</t>
  </si>
  <si>
    <t>C975938</t>
  </si>
  <si>
    <t>C976219</t>
  </si>
  <si>
    <t>Magnet Cove</t>
  </si>
  <si>
    <t>C976347</t>
  </si>
  <si>
    <t>C976546</t>
  </si>
  <si>
    <t>SBF New York LLC</t>
  </si>
  <si>
    <t>C976662</t>
  </si>
  <si>
    <t>Duvha Power Station</t>
  </si>
  <si>
    <t>479X</t>
  </si>
  <si>
    <t>C990374</t>
  </si>
  <si>
    <t>Rowan County Energy Complex</t>
  </si>
  <si>
    <t>C990419</t>
  </si>
  <si>
    <t>Dec</t>
  </si>
  <si>
    <t>Blythe ET200 Stations - Upgrade Project</t>
  </si>
  <si>
    <t>McCauley</t>
  </si>
  <si>
    <t>C817589</t>
  </si>
  <si>
    <t>Hagood Power Station</t>
  </si>
  <si>
    <t>C911353</t>
  </si>
  <si>
    <t>Redding Power Plant - Island Mode Operation</t>
  </si>
  <si>
    <t>Golden</t>
  </si>
  <si>
    <t>L007012</t>
  </si>
  <si>
    <t>Bergen Version Upgrade</t>
  </si>
  <si>
    <t>Miceli</t>
  </si>
  <si>
    <t>L008004</t>
  </si>
  <si>
    <t>Duke Cayuga Upgr</t>
  </si>
  <si>
    <t>Pena</t>
  </si>
  <si>
    <t>Oct</t>
  </si>
  <si>
    <t>Nov</t>
  </si>
  <si>
    <t>L009012</t>
  </si>
  <si>
    <t>NYPA Flynn Upgrade 8.2 (Internal)</t>
  </si>
  <si>
    <t>Johnson</t>
  </si>
  <si>
    <t>L426005</t>
  </si>
  <si>
    <t>Elk River Version Upgrade</t>
  </si>
  <si>
    <t>L580001</t>
  </si>
  <si>
    <t>Fremont v 8.2 Upg</t>
  </si>
  <si>
    <t>C1014642</t>
  </si>
  <si>
    <t>C150048</t>
  </si>
  <si>
    <t>Astoria Cyber Security CSA Yr 3 2020-2021</t>
  </si>
  <si>
    <t>OCYB</t>
  </si>
  <si>
    <t>C150210</t>
  </si>
  <si>
    <t>Ackerman Year 3/5 US Security Bundle CSA 2020-2021</t>
  </si>
  <si>
    <t>Ackerman Year 4/5 US Security Bundle CSA 2021-2022</t>
  </si>
  <si>
    <t>Ackerman Year 5/5 US Security Bundle CSA 2022-2023</t>
  </si>
  <si>
    <t>C150215</t>
  </si>
  <si>
    <t>Bowen Year 4/5 US Security Bundle 2021</t>
  </si>
  <si>
    <t>Bowen Year 5/5 US Security Bundle 2022</t>
  </si>
  <si>
    <t>Act</t>
  </si>
  <si>
    <t>OAVM</t>
  </si>
  <si>
    <t>ICUU - Picked a few</t>
  </si>
  <si>
    <t>OAVM - Picked 1</t>
  </si>
  <si>
    <t>OCYB - Picked a few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</si>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</sst>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49" fontId="3" fillId="2" borderId="0" xfId="2" applyNumberFormat="1" applyFont="1" applyFill="1" applyAlignment="1">
      <alignment horizontal="center" vertical="center" wrapText="1"/>
    </xf>
    <xf numFmtId="3" fontId="3" fillId="2" borderId="0" xfId="2" applyNumberFormat="1" applyFont="1" applyFill="1" applyAlignment="1">
      <alignment horizontal="center" vertical="center" wrapText="1"/>
    </xf>
    <xf numFmtId="0" fontId="3" fillId="3" borderId="0" xfId="2" applyFont="1" applyFill="1" applyAlignment="1">
      <alignment horizontal="center" vertical="center" wrapText="1"/>
    </xf>
    <xf numFmtId="43" fontId="0" fillId="0" borderId="0" xfId="1" applyFont="1"/>
    <xf numFmtId="43" fontId="3" fillId="2" borderId="0" xfId="1" applyFont="1" applyFill="1" applyAlignment="1">
      <alignment horizontal="center" vertical="center" wrapText="1"/>
    </xf>
    <xf numFmtId="43" fontId="5" fillId="2" borderId="0" xfId="1" applyFont="1" applyFill="1" applyAlignment="1">
      <alignment horizontal="center" vertical="center" wrapText="1"/>
    </xf>
    <xf numFmtId="43" fontId="4" fillId="0" borderId="0" xfId="1" applyFont="1"/>
    <xf numFmtId="0" fontId="0" fillId="0" borderId="0" xfId="0" applyFill="1"/>
    <xf numFmtId="0" fontId="6" fillId="0" borderId="0" xfId="0" applyFont="1"/>
  </cellXfs>
  <cellStyles count="3">
    <cellStyle name="Comma" xfId="1" builtinId="3"/>
    <cellStyle name="Normal" xfId="0" builtinId="0"/>
    <cellStyle name="Normal 69" xfId="2" xr:uid="{7FD5B11C-7172-4490-A71A-848205C9CB2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69FB-8D1E-464E-AB87-0395635CB29B}">
  <dimension ref="A1:S205"/>
  <sheetViews>
    <sheetView tabSelected="1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RowHeight="15" x14ac:dyDescent="0.25"/>
  <cols>
    <col min="1" max="1" width="11.5703125" customWidth="1"/>
    <col min="2" max="2" width="44.85546875" customWidth="1"/>
    <col min="3" max="3" width="16.85546875" bestFit="1" customWidth="1"/>
    <col min="4" max="4" width="11.28515625" customWidth="1"/>
    <col min="5" max="5" width="8" bestFit="1" customWidth="1"/>
    <col min="6" max="6" width="7.7109375" customWidth="1"/>
    <col min="7" max="9" width="7.7109375" bestFit="1" customWidth="1"/>
    <col min="10" max="10" width="6.85546875" bestFit="1" customWidth="1"/>
    <col min="11" max="11" width="13.42578125" style="8" customWidth="1"/>
    <col min="12" max="13" width="11.5703125" style="8" bestFit="1" customWidth="1"/>
    <col min="16" max="17" width="11.5703125" style="5" bestFit="1" customWidth="1"/>
    <col min="18" max="18" width="8.28515625" style="5" bestFit="1" customWidth="1"/>
    <col min="19" max="19" width="11.5703125" style="5" bestFit="1" customWidth="1"/>
  </cols>
  <sheetData>
    <row r="1" spans="1:19" ht="30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7" t="s">
        <v>10</v>
      </c>
      <c r="L1" s="7" t="s">
        <v>11</v>
      </c>
      <c r="M1" s="7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t="s">
        <v>66</v>
      </c>
      <c r="B2" t="s">
        <v>67</v>
      </c>
      <c r="C2" t="s">
        <v>36</v>
      </c>
      <c r="D2" t="s">
        <v>21</v>
      </c>
      <c r="E2">
        <v>1900211</v>
      </c>
      <c r="F2" t="s">
        <v>26</v>
      </c>
      <c r="G2" t="s">
        <v>20</v>
      </c>
      <c r="H2">
        <v>0</v>
      </c>
      <c r="I2" t="s">
        <v>23</v>
      </c>
      <c r="J2" t="s">
        <v>377</v>
      </c>
      <c r="K2" s="8">
        <v>425</v>
      </c>
      <c r="L2" s="8">
        <v>0</v>
      </c>
      <c r="M2" s="8">
        <f>K2-L2</f>
        <v>425</v>
      </c>
      <c r="N2">
        <v>2021</v>
      </c>
      <c r="O2" t="s">
        <v>68</v>
      </c>
      <c r="P2" s="5">
        <v>425</v>
      </c>
      <c r="Q2" s="5">
        <v>12</v>
      </c>
      <c r="S2" s="5">
        <v>305</v>
      </c>
    </row>
    <row r="3" spans="1:19" x14ac:dyDescent="0.25">
      <c r="A3" t="s">
        <v>69</v>
      </c>
      <c r="B3" t="s">
        <v>70</v>
      </c>
      <c r="C3" t="s">
        <v>36</v>
      </c>
      <c r="D3" t="s">
        <v>21</v>
      </c>
      <c r="E3">
        <v>1900211</v>
      </c>
      <c r="F3" t="s">
        <v>26</v>
      </c>
      <c r="G3" t="s">
        <v>20</v>
      </c>
      <c r="H3">
        <v>0</v>
      </c>
      <c r="I3" t="s">
        <v>23</v>
      </c>
      <c r="J3" s="10" t="s">
        <v>377</v>
      </c>
      <c r="K3" s="8">
        <v>425</v>
      </c>
      <c r="L3" s="8">
        <v>0</v>
      </c>
      <c r="M3" s="8">
        <f t="shared" ref="M3:M66" si="0">K3-L3</f>
        <v>425</v>
      </c>
      <c r="N3">
        <v>2021</v>
      </c>
      <c r="O3" t="s">
        <v>68</v>
      </c>
      <c r="P3" s="5">
        <v>425</v>
      </c>
      <c r="Q3" s="5">
        <v>120</v>
      </c>
      <c r="S3" s="5">
        <v>305</v>
      </c>
    </row>
    <row r="4" spans="1:19" x14ac:dyDescent="0.25">
      <c r="A4" t="s">
        <v>29</v>
      </c>
      <c r="B4" t="s">
        <v>30</v>
      </c>
      <c r="C4" t="s">
        <v>25</v>
      </c>
      <c r="E4">
        <v>1900211</v>
      </c>
      <c r="F4" t="s">
        <v>26</v>
      </c>
      <c r="G4">
        <v>4413</v>
      </c>
      <c r="H4" t="s">
        <v>22</v>
      </c>
      <c r="I4" t="s">
        <v>23</v>
      </c>
      <c r="J4" t="s">
        <v>24</v>
      </c>
      <c r="K4" s="8">
        <v>56000</v>
      </c>
      <c r="L4" s="8">
        <v>0</v>
      </c>
      <c r="M4" s="8">
        <f t="shared" si="0"/>
        <v>56000</v>
      </c>
      <c r="N4">
        <v>2021</v>
      </c>
      <c r="O4" t="s">
        <v>382</v>
      </c>
      <c r="P4" s="5">
        <v>56000</v>
      </c>
      <c r="Q4" s="5">
        <v>30000</v>
      </c>
      <c r="S4" s="5">
        <v>16000</v>
      </c>
    </row>
    <row r="5" spans="1:19" x14ac:dyDescent="0.25">
      <c r="A5" t="s">
        <v>71</v>
      </c>
      <c r="B5" t="s">
        <v>72</v>
      </c>
      <c r="C5" t="s">
        <v>36</v>
      </c>
      <c r="D5" t="s">
        <v>21</v>
      </c>
      <c r="E5">
        <v>1900211</v>
      </c>
      <c r="F5" t="s">
        <v>26</v>
      </c>
      <c r="G5" t="s">
        <v>20</v>
      </c>
      <c r="H5">
        <v>0</v>
      </c>
      <c r="I5" t="s">
        <v>23</v>
      </c>
      <c r="J5" s="10" t="s">
        <v>377</v>
      </c>
      <c r="K5" s="8">
        <v>1834</v>
      </c>
      <c r="L5" s="8">
        <v>0</v>
      </c>
      <c r="M5" s="8">
        <f t="shared" si="0"/>
        <v>1834</v>
      </c>
      <c r="N5">
        <v>2021</v>
      </c>
      <c r="O5" t="s">
        <v>68</v>
      </c>
      <c r="P5" s="5">
        <v>1834</v>
      </c>
      <c r="Q5" s="5">
        <v>888.16</v>
      </c>
      <c r="S5" s="5">
        <v>945.84</v>
      </c>
    </row>
    <row r="6" spans="1:19" x14ac:dyDescent="0.25">
      <c r="A6" t="s">
        <v>73</v>
      </c>
      <c r="B6" t="s">
        <v>74</v>
      </c>
      <c r="D6" t="s">
        <v>21</v>
      </c>
      <c r="E6">
        <v>1900211</v>
      </c>
      <c r="F6" t="s">
        <v>26</v>
      </c>
      <c r="G6" t="s">
        <v>20</v>
      </c>
      <c r="H6">
        <v>0</v>
      </c>
      <c r="I6" t="s">
        <v>23</v>
      </c>
      <c r="J6" s="10" t="s">
        <v>377</v>
      </c>
      <c r="K6" s="8">
        <v>1553.92</v>
      </c>
      <c r="L6" s="8">
        <v>0</v>
      </c>
      <c r="M6" s="8">
        <f t="shared" si="0"/>
        <v>1553.92</v>
      </c>
      <c r="N6">
        <v>2021</v>
      </c>
      <c r="O6" t="s">
        <v>68</v>
      </c>
      <c r="P6" s="5">
        <v>1553.92</v>
      </c>
      <c r="Q6" s="5">
        <v>767.36</v>
      </c>
      <c r="S6" s="5">
        <v>786.56000000000006</v>
      </c>
    </row>
    <row r="7" spans="1:19" x14ac:dyDescent="0.25">
      <c r="A7" t="s">
        <v>75</v>
      </c>
      <c r="B7" t="s">
        <v>76</v>
      </c>
      <c r="C7" t="s">
        <v>36</v>
      </c>
      <c r="D7" t="s">
        <v>21</v>
      </c>
      <c r="E7">
        <v>1900211</v>
      </c>
      <c r="F7" t="s">
        <v>26</v>
      </c>
      <c r="G7" t="s">
        <v>20</v>
      </c>
      <c r="H7">
        <v>0</v>
      </c>
      <c r="I7" t="s">
        <v>23</v>
      </c>
      <c r="J7" s="10" t="s">
        <v>377</v>
      </c>
      <c r="K7" s="8">
        <v>773</v>
      </c>
      <c r="L7" s="8">
        <v>0</v>
      </c>
      <c r="M7" s="8">
        <f t="shared" si="0"/>
        <v>773</v>
      </c>
      <c r="N7">
        <v>2021</v>
      </c>
      <c r="O7" t="s">
        <v>68</v>
      </c>
      <c r="P7" s="5">
        <v>773</v>
      </c>
      <c r="Q7" s="5">
        <v>286</v>
      </c>
      <c r="S7" s="5">
        <v>487</v>
      </c>
    </row>
    <row r="8" spans="1:19" x14ac:dyDescent="0.25">
      <c r="A8" t="s">
        <v>77</v>
      </c>
      <c r="B8" t="s">
        <v>78</v>
      </c>
      <c r="C8" t="s">
        <v>36</v>
      </c>
      <c r="E8">
        <v>1900211</v>
      </c>
      <c r="F8" t="s">
        <v>26</v>
      </c>
      <c r="G8" t="s">
        <v>20</v>
      </c>
      <c r="H8">
        <v>0</v>
      </c>
      <c r="I8" t="s">
        <v>23</v>
      </c>
      <c r="J8" s="10" t="s">
        <v>377</v>
      </c>
      <c r="K8" s="8">
        <v>24960</v>
      </c>
      <c r="L8" s="8">
        <v>0</v>
      </c>
      <c r="M8" s="8">
        <f t="shared" si="0"/>
        <v>24960</v>
      </c>
      <c r="N8">
        <v>2021</v>
      </c>
      <c r="O8" t="s">
        <v>68</v>
      </c>
      <c r="P8" s="5">
        <v>24960</v>
      </c>
      <c r="Q8" s="5">
        <v>15000</v>
      </c>
      <c r="S8" s="5">
        <v>9960</v>
      </c>
    </row>
    <row r="9" spans="1:19" x14ac:dyDescent="0.25">
      <c r="A9" t="s">
        <v>32</v>
      </c>
      <c r="B9" t="s">
        <v>33</v>
      </c>
      <c r="C9" t="s">
        <v>25</v>
      </c>
      <c r="D9" t="s">
        <v>21</v>
      </c>
      <c r="E9">
        <v>1900211</v>
      </c>
      <c r="F9" t="s">
        <v>26</v>
      </c>
      <c r="G9" t="s">
        <v>20</v>
      </c>
      <c r="H9">
        <v>0</v>
      </c>
      <c r="I9" t="s">
        <v>23</v>
      </c>
      <c r="J9" t="s">
        <v>24</v>
      </c>
      <c r="K9" s="8">
        <v>22956</v>
      </c>
      <c r="L9" s="8">
        <v>0</v>
      </c>
      <c r="M9" s="8">
        <f t="shared" si="0"/>
        <v>22956</v>
      </c>
      <c r="N9">
        <v>2021</v>
      </c>
      <c r="O9" t="s">
        <v>49</v>
      </c>
      <c r="P9" s="5">
        <v>22956</v>
      </c>
      <c r="Q9" s="5">
        <v>15000</v>
      </c>
      <c r="S9" s="5">
        <v>7956</v>
      </c>
    </row>
    <row r="10" spans="1:19" x14ac:dyDescent="0.25">
      <c r="A10" t="s">
        <v>79</v>
      </c>
      <c r="B10" t="s">
        <v>80</v>
      </c>
      <c r="C10" t="s">
        <v>36</v>
      </c>
      <c r="D10" t="s">
        <v>21</v>
      </c>
      <c r="E10">
        <v>1900211</v>
      </c>
      <c r="F10" t="s">
        <v>26</v>
      </c>
      <c r="G10" t="s">
        <v>20</v>
      </c>
      <c r="H10">
        <v>0</v>
      </c>
      <c r="I10" t="s">
        <v>23</v>
      </c>
      <c r="J10" s="10" t="s">
        <v>377</v>
      </c>
      <c r="K10" s="8">
        <v>16737.099999999999</v>
      </c>
      <c r="L10" s="8">
        <v>0</v>
      </c>
      <c r="M10" s="8">
        <f t="shared" si="0"/>
        <v>16737.099999999999</v>
      </c>
      <c r="N10">
        <v>2021</v>
      </c>
      <c r="O10" t="s">
        <v>68</v>
      </c>
      <c r="P10" s="5">
        <v>16737.099999999999</v>
      </c>
      <c r="Q10" s="5">
        <v>5000</v>
      </c>
      <c r="S10" s="5">
        <v>11737.099999999999</v>
      </c>
    </row>
    <row r="11" spans="1:19" x14ac:dyDescent="0.25">
      <c r="A11" t="s">
        <v>34</v>
      </c>
      <c r="B11" t="s">
        <v>35</v>
      </c>
      <c r="C11" t="s">
        <v>36</v>
      </c>
      <c r="D11" t="s">
        <v>21</v>
      </c>
      <c r="E11">
        <v>1900211</v>
      </c>
      <c r="F11" t="s">
        <v>26</v>
      </c>
      <c r="G11" t="s">
        <v>20</v>
      </c>
      <c r="H11">
        <v>0</v>
      </c>
      <c r="I11" t="s">
        <v>23</v>
      </c>
      <c r="J11" t="s">
        <v>24</v>
      </c>
      <c r="K11" s="8">
        <v>23531</v>
      </c>
      <c r="L11" s="8">
        <v>0</v>
      </c>
      <c r="M11" s="8">
        <f t="shared" si="0"/>
        <v>23531</v>
      </c>
      <c r="N11">
        <v>2021</v>
      </c>
      <c r="O11" t="s">
        <v>193</v>
      </c>
      <c r="P11" s="5">
        <v>23531</v>
      </c>
      <c r="Q11" s="5">
        <v>8714.1</v>
      </c>
      <c r="S11" s="5">
        <v>14816.9</v>
      </c>
    </row>
    <row r="12" spans="1:19" x14ac:dyDescent="0.25">
      <c r="A12" t="s">
        <v>38</v>
      </c>
      <c r="B12" t="s">
        <v>39</v>
      </c>
      <c r="C12" t="s">
        <v>36</v>
      </c>
      <c r="D12" t="s">
        <v>21</v>
      </c>
      <c r="E12">
        <v>1900211</v>
      </c>
      <c r="F12" t="s">
        <v>26</v>
      </c>
      <c r="G12" t="s">
        <v>20</v>
      </c>
      <c r="H12">
        <v>0</v>
      </c>
      <c r="I12" t="s">
        <v>23</v>
      </c>
      <c r="J12" t="s">
        <v>24</v>
      </c>
      <c r="K12" s="8">
        <v>34191.980000000003</v>
      </c>
      <c r="L12" s="8">
        <v>0</v>
      </c>
      <c r="M12" s="8">
        <f t="shared" si="0"/>
        <v>34191.980000000003</v>
      </c>
      <c r="N12">
        <v>2021</v>
      </c>
      <c r="O12" t="s">
        <v>49</v>
      </c>
      <c r="P12" s="5">
        <v>34191.980000000003</v>
      </c>
      <c r="Q12" s="5">
        <v>17100</v>
      </c>
      <c r="S12" s="5">
        <v>17091.980000000003</v>
      </c>
    </row>
    <row r="13" spans="1:19" x14ac:dyDescent="0.25">
      <c r="A13" t="s">
        <v>81</v>
      </c>
      <c r="B13" t="s">
        <v>82</v>
      </c>
      <c r="C13" t="s">
        <v>36</v>
      </c>
      <c r="D13" t="s">
        <v>21</v>
      </c>
      <c r="E13">
        <v>1900211</v>
      </c>
      <c r="F13" t="s">
        <v>26</v>
      </c>
      <c r="G13" t="s">
        <v>20</v>
      </c>
      <c r="H13">
        <v>0</v>
      </c>
      <c r="I13" t="s">
        <v>23</v>
      </c>
      <c r="J13" s="10" t="s">
        <v>377</v>
      </c>
      <c r="K13" s="8">
        <v>693</v>
      </c>
      <c r="L13" s="8">
        <v>0</v>
      </c>
      <c r="M13" s="8">
        <f t="shared" si="0"/>
        <v>693</v>
      </c>
      <c r="N13">
        <v>2021</v>
      </c>
      <c r="O13" t="s">
        <v>68</v>
      </c>
      <c r="P13" s="5">
        <v>693</v>
      </c>
      <c r="Q13" s="5">
        <v>330</v>
      </c>
      <c r="S13" s="5">
        <v>363</v>
      </c>
    </row>
    <row r="14" spans="1:19" x14ac:dyDescent="0.25">
      <c r="A14" t="s">
        <v>40</v>
      </c>
      <c r="B14" t="s">
        <v>41</v>
      </c>
      <c r="C14" t="s">
        <v>25</v>
      </c>
      <c r="D14" t="s">
        <v>21</v>
      </c>
      <c r="E14">
        <v>1900211</v>
      </c>
      <c r="F14" t="s">
        <v>26</v>
      </c>
      <c r="G14">
        <v>4413</v>
      </c>
      <c r="H14" t="s">
        <v>22</v>
      </c>
      <c r="I14" t="s">
        <v>23</v>
      </c>
      <c r="J14" t="s">
        <v>24</v>
      </c>
      <c r="K14" s="8">
        <v>1500</v>
      </c>
      <c r="L14" s="8">
        <v>0</v>
      </c>
      <c r="M14" s="8">
        <f t="shared" si="0"/>
        <v>1500</v>
      </c>
      <c r="N14">
        <v>2021</v>
      </c>
      <c r="O14" t="s">
        <v>49</v>
      </c>
      <c r="P14" s="5">
        <v>1500</v>
      </c>
      <c r="Q14" s="5">
        <v>1000</v>
      </c>
      <c r="S14" s="5">
        <v>500</v>
      </c>
    </row>
    <row r="15" spans="1:19" x14ac:dyDescent="0.25">
      <c r="A15" t="s">
        <v>42</v>
      </c>
      <c r="B15" t="s">
        <v>41</v>
      </c>
      <c r="C15" t="s">
        <v>25</v>
      </c>
      <c r="D15" t="s">
        <v>21</v>
      </c>
      <c r="E15">
        <v>1900211</v>
      </c>
      <c r="F15" t="s">
        <v>26</v>
      </c>
      <c r="G15">
        <v>4413</v>
      </c>
      <c r="H15" t="s">
        <v>22</v>
      </c>
      <c r="I15" t="s">
        <v>23</v>
      </c>
      <c r="J15" t="s">
        <v>24</v>
      </c>
      <c r="K15" s="8">
        <v>1500</v>
      </c>
      <c r="L15" s="8">
        <v>0</v>
      </c>
      <c r="M15" s="8">
        <f t="shared" si="0"/>
        <v>1500</v>
      </c>
      <c r="N15">
        <v>2021</v>
      </c>
      <c r="O15" t="s">
        <v>49</v>
      </c>
      <c r="P15" s="5">
        <v>1500</v>
      </c>
      <c r="Q15" s="5">
        <v>1000</v>
      </c>
      <c r="S15" s="5">
        <v>500</v>
      </c>
    </row>
    <row r="16" spans="1:19" x14ac:dyDescent="0.25">
      <c r="A16" t="s">
        <v>83</v>
      </c>
      <c r="B16" t="s">
        <v>84</v>
      </c>
      <c r="C16" t="s">
        <v>36</v>
      </c>
      <c r="D16" t="s">
        <v>21</v>
      </c>
      <c r="E16">
        <v>1900211</v>
      </c>
      <c r="F16" t="s">
        <v>26</v>
      </c>
      <c r="G16" t="s">
        <v>20</v>
      </c>
      <c r="H16">
        <v>0</v>
      </c>
      <c r="I16" t="s">
        <v>23</v>
      </c>
      <c r="J16" s="10" t="s">
        <v>377</v>
      </c>
      <c r="K16" s="8">
        <v>831.6</v>
      </c>
      <c r="L16" s="8">
        <v>0</v>
      </c>
      <c r="M16" s="8">
        <f t="shared" si="0"/>
        <v>831.6</v>
      </c>
      <c r="N16">
        <v>2021</v>
      </c>
      <c r="O16" t="s">
        <v>68</v>
      </c>
      <c r="P16" s="5">
        <v>831.6</v>
      </c>
      <c r="Q16" s="5">
        <v>308</v>
      </c>
      <c r="S16" s="5">
        <v>523.6</v>
      </c>
    </row>
    <row r="17" spans="1:19" x14ac:dyDescent="0.25">
      <c r="A17" t="s">
        <v>43</v>
      </c>
      <c r="B17" t="s">
        <v>44</v>
      </c>
      <c r="C17" t="s">
        <v>36</v>
      </c>
      <c r="D17" t="s">
        <v>21</v>
      </c>
      <c r="E17">
        <v>1900211</v>
      </c>
      <c r="F17" t="s">
        <v>26</v>
      </c>
      <c r="G17" t="s">
        <v>20</v>
      </c>
      <c r="H17">
        <v>0</v>
      </c>
      <c r="I17" t="s">
        <v>23</v>
      </c>
      <c r="J17" t="s">
        <v>24</v>
      </c>
      <c r="K17" s="8">
        <v>5653.8</v>
      </c>
      <c r="L17" s="8">
        <v>0</v>
      </c>
      <c r="M17" s="8">
        <f t="shared" si="0"/>
        <v>5653.8</v>
      </c>
      <c r="N17">
        <v>2021</v>
      </c>
      <c r="O17" t="s">
        <v>49</v>
      </c>
      <c r="P17" s="5">
        <v>5653.8</v>
      </c>
      <c r="Q17" s="5">
        <v>2800</v>
      </c>
      <c r="S17" s="5">
        <v>2853.8</v>
      </c>
    </row>
    <row r="18" spans="1:19" x14ac:dyDescent="0.25">
      <c r="A18" t="s">
        <v>85</v>
      </c>
      <c r="B18" t="s">
        <v>67</v>
      </c>
      <c r="C18" t="s">
        <v>36</v>
      </c>
      <c r="D18" t="s">
        <v>21</v>
      </c>
      <c r="E18">
        <v>1900211</v>
      </c>
      <c r="F18" t="s">
        <v>26</v>
      </c>
      <c r="G18" t="s">
        <v>20</v>
      </c>
      <c r="H18">
        <v>0</v>
      </c>
      <c r="I18" t="s">
        <v>23</v>
      </c>
      <c r="J18" s="10" t="s">
        <v>377</v>
      </c>
      <c r="K18" s="8">
        <v>388</v>
      </c>
      <c r="L18" s="8">
        <v>0</v>
      </c>
      <c r="M18" s="8">
        <f t="shared" si="0"/>
        <v>388</v>
      </c>
      <c r="N18">
        <v>2021</v>
      </c>
      <c r="O18" t="s">
        <v>68</v>
      </c>
      <c r="P18" s="5">
        <v>388</v>
      </c>
      <c r="Q18" s="5">
        <v>150</v>
      </c>
      <c r="S18" s="5">
        <v>238</v>
      </c>
    </row>
    <row r="19" spans="1:19" x14ac:dyDescent="0.25">
      <c r="A19" t="s">
        <v>86</v>
      </c>
      <c r="B19" t="s">
        <v>70</v>
      </c>
      <c r="C19" t="s">
        <v>36</v>
      </c>
      <c r="D19" t="s">
        <v>21</v>
      </c>
      <c r="E19">
        <v>1900211</v>
      </c>
      <c r="F19" t="s">
        <v>26</v>
      </c>
      <c r="G19" t="s">
        <v>20</v>
      </c>
      <c r="H19">
        <v>0</v>
      </c>
      <c r="I19" t="s">
        <v>23</v>
      </c>
      <c r="J19" s="10" t="s">
        <v>377</v>
      </c>
      <c r="K19" s="8">
        <v>3078</v>
      </c>
      <c r="L19" s="8">
        <v>0</v>
      </c>
      <c r="M19" s="8">
        <f t="shared" si="0"/>
        <v>3078</v>
      </c>
      <c r="N19">
        <v>2021</v>
      </c>
      <c r="O19" t="s">
        <v>68</v>
      </c>
      <c r="P19" s="5">
        <v>3078</v>
      </c>
      <c r="Q19" s="5">
        <v>1150</v>
      </c>
      <c r="S19" s="5">
        <v>1928</v>
      </c>
    </row>
    <row r="20" spans="1:19" x14ac:dyDescent="0.25">
      <c r="A20" t="s">
        <v>87</v>
      </c>
      <c r="B20" t="s">
        <v>88</v>
      </c>
      <c r="C20" t="s">
        <v>25</v>
      </c>
      <c r="D20" t="s">
        <v>21</v>
      </c>
      <c r="E20">
        <v>1900211</v>
      </c>
      <c r="F20" t="s">
        <v>26</v>
      </c>
      <c r="G20" t="s">
        <v>20</v>
      </c>
      <c r="H20">
        <v>0</v>
      </c>
      <c r="I20" t="s">
        <v>23</v>
      </c>
      <c r="J20" s="10" t="s">
        <v>377</v>
      </c>
      <c r="K20" s="8">
        <v>11440</v>
      </c>
      <c r="L20" s="8">
        <v>0</v>
      </c>
      <c r="M20" s="8">
        <f t="shared" si="0"/>
        <v>11440</v>
      </c>
      <c r="N20">
        <v>2021</v>
      </c>
      <c r="O20" t="s">
        <v>68</v>
      </c>
      <c r="P20" s="5">
        <v>11440</v>
      </c>
      <c r="Q20" s="5">
        <v>7720</v>
      </c>
      <c r="S20" s="5">
        <v>3720</v>
      </c>
    </row>
    <row r="21" spans="1:19" x14ac:dyDescent="0.25">
      <c r="A21" t="s">
        <v>89</v>
      </c>
      <c r="B21" t="s">
        <v>90</v>
      </c>
      <c r="C21" t="s">
        <v>36</v>
      </c>
      <c r="D21" t="s">
        <v>21</v>
      </c>
      <c r="E21">
        <v>1900211</v>
      </c>
      <c r="F21" t="s">
        <v>26</v>
      </c>
      <c r="G21" t="s">
        <v>20</v>
      </c>
      <c r="H21">
        <v>0</v>
      </c>
      <c r="I21" t="s">
        <v>23</v>
      </c>
      <c r="J21" s="10" t="s">
        <v>377</v>
      </c>
      <c r="K21" s="8">
        <v>3006</v>
      </c>
      <c r="L21" s="8">
        <v>0</v>
      </c>
      <c r="M21" s="8">
        <f t="shared" si="0"/>
        <v>3006</v>
      </c>
      <c r="N21">
        <v>2021</v>
      </c>
      <c r="O21" t="s">
        <v>68</v>
      </c>
      <c r="P21" s="5">
        <v>3006</v>
      </c>
      <c r="Q21" s="5">
        <v>1113</v>
      </c>
      <c r="S21" s="5">
        <v>1893</v>
      </c>
    </row>
    <row r="22" spans="1:19" x14ac:dyDescent="0.25">
      <c r="A22" t="s">
        <v>45</v>
      </c>
      <c r="B22" t="s">
        <v>46</v>
      </c>
      <c r="C22" t="s">
        <v>36</v>
      </c>
      <c r="D22" t="s">
        <v>21</v>
      </c>
      <c r="E22">
        <v>1900211</v>
      </c>
      <c r="F22" t="s">
        <v>26</v>
      </c>
      <c r="G22" t="s">
        <v>20</v>
      </c>
      <c r="H22">
        <v>0</v>
      </c>
      <c r="I22" t="s">
        <v>23</v>
      </c>
      <c r="J22" t="s">
        <v>24</v>
      </c>
      <c r="K22" s="8">
        <v>27594.58</v>
      </c>
      <c r="L22" s="8">
        <v>0</v>
      </c>
      <c r="M22" s="8">
        <f t="shared" si="0"/>
        <v>27594.58</v>
      </c>
      <c r="N22">
        <v>2021</v>
      </c>
      <c r="O22" t="s">
        <v>49</v>
      </c>
      <c r="P22" s="5">
        <v>27594.58</v>
      </c>
      <c r="Q22" s="5">
        <v>11013.27</v>
      </c>
      <c r="S22" s="5">
        <v>16581.310000000001</v>
      </c>
    </row>
    <row r="23" spans="1:19" x14ac:dyDescent="0.25">
      <c r="A23" t="s">
        <v>47</v>
      </c>
      <c r="B23" t="s">
        <v>48</v>
      </c>
      <c r="C23" t="s">
        <v>25</v>
      </c>
      <c r="D23" t="s">
        <v>21</v>
      </c>
      <c r="E23">
        <v>1900211</v>
      </c>
      <c r="F23" t="s">
        <v>26</v>
      </c>
      <c r="G23">
        <v>4413</v>
      </c>
      <c r="H23" t="s">
        <v>22</v>
      </c>
      <c r="I23" t="s">
        <v>23</v>
      </c>
      <c r="J23" t="s">
        <v>24</v>
      </c>
      <c r="K23" s="8">
        <v>2000</v>
      </c>
      <c r="L23" s="8">
        <v>0</v>
      </c>
      <c r="M23" s="8">
        <f t="shared" si="0"/>
        <v>2000</v>
      </c>
      <c r="N23">
        <v>2021</v>
      </c>
      <c r="O23" t="s">
        <v>37</v>
      </c>
      <c r="P23" s="5">
        <v>2000</v>
      </c>
      <c r="Q23" s="5">
        <v>1200</v>
      </c>
      <c r="S23" s="5">
        <v>800</v>
      </c>
    </row>
    <row r="24" spans="1:19" x14ac:dyDescent="0.25">
      <c r="A24" t="s">
        <v>50</v>
      </c>
      <c r="B24" t="s">
        <v>48</v>
      </c>
      <c r="C24" t="s">
        <v>25</v>
      </c>
      <c r="D24" t="s">
        <v>21</v>
      </c>
      <c r="E24">
        <v>1900211</v>
      </c>
      <c r="F24" t="s">
        <v>26</v>
      </c>
      <c r="G24">
        <v>4413</v>
      </c>
      <c r="H24" t="s">
        <v>22</v>
      </c>
      <c r="I24" t="s">
        <v>23</v>
      </c>
      <c r="J24" t="s">
        <v>24</v>
      </c>
      <c r="K24" s="8">
        <v>2000</v>
      </c>
      <c r="L24" s="8">
        <v>0</v>
      </c>
      <c r="M24" s="8">
        <f t="shared" si="0"/>
        <v>2000</v>
      </c>
      <c r="N24">
        <v>2021</v>
      </c>
      <c r="O24" t="s">
        <v>37</v>
      </c>
      <c r="P24" s="5">
        <v>2000</v>
      </c>
      <c r="Q24" s="5">
        <v>1200</v>
      </c>
      <c r="S24" s="5">
        <v>800</v>
      </c>
    </row>
    <row r="25" spans="1:19" x14ac:dyDescent="0.25">
      <c r="A25" t="s">
        <v>51</v>
      </c>
      <c r="B25" t="s">
        <v>48</v>
      </c>
      <c r="C25" t="s">
        <v>25</v>
      </c>
      <c r="D25" t="s">
        <v>21</v>
      </c>
      <c r="E25">
        <v>1900211</v>
      </c>
      <c r="F25" t="s">
        <v>26</v>
      </c>
      <c r="G25">
        <v>4413</v>
      </c>
      <c r="H25" t="s">
        <v>22</v>
      </c>
      <c r="I25" t="s">
        <v>23</v>
      </c>
      <c r="J25" t="s">
        <v>24</v>
      </c>
      <c r="K25" s="8">
        <v>2000</v>
      </c>
      <c r="L25" s="8">
        <v>0</v>
      </c>
      <c r="M25" s="8">
        <f t="shared" si="0"/>
        <v>2000</v>
      </c>
      <c r="N25">
        <v>2021</v>
      </c>
      <c r="O25" t="s">
        <v>37</v>
      </c>
      <c r="P25" s="5">
        <v>2000</v>
      </c>
      <c r="Q25" s="5">
        <v>1200</v>
      </c>
      <c r="S25" s="5">
        <v>800</v>
      </c>
    </row>
    <row r="26" spans="1:19" x14ac:dyDescent="0.25">
      <c r="A26" t="s">
        <v>52</v>
      </c>
      <c r="B26" t="s">
        <v>48</v>
      </c>
      <c r="C26" t="s">
        <v>25</v>
      </c>
      <c r="D26" t="s">
        <v>21</v>
      </c>
      <c r="E26">
        <v>1900211</v>
      </c>
      <c r="F26" t="s">
        <v>26</v>
      </c>
      <c r="G26">
        <v>4413</v>
      </c>
      <c r="H26" t="s">
        <v>22</v>
      </c>
      <c r="I26" t="s">
        <v>23</v>
      </c>
      <c r="J26" t="s">
        <v>24</v>
      </c>
      <c r="K26" s="8">
        <v>2000</v>
      </c>
      <c r="L26" s="8">
        <v>0</v>
      </c>
      <c r="M26" s="8">
        <f t="shared" si="0"/>
        <v>2000</v>
      </c>
      <c r="N26">
        <v>2021</v>
      </c>
      <c r="O26" t="s">
        <v>37</v>
      </c>
      <c r="P26" s="5">
        <v>2000</v>
      </c>
      <c r="Q26" s="5">
        <v>1200</v>
      </c>
      <c r="S26" s="5">
        <v>800</v>
      </c>
    </row>
    <row r="27" spans="1:19" x14ac:dyDescent="0.25">
      <c r="A27" t="s">
        <v>91</v>
      </c>
      <c r="B27" t="s">
        <v>92</v>
      </c>
      <c r="C27" t="s">
        <v>36</v>
      </c>
      <c r="D27" t="s">
        <v>21</v>
      </c>
      <c r="E27">
        <v>1900211</v>
      </c>
      <c r="F27" t="s">
        <v>26</v>
      </c>
      <c r="G27" t="s">
        <v>20</v>
      </c>
      <c r="H27">
        <v>0</v>
      </c>
      <c r="I27" t="s">
        <v>23</v>
      </c>
      <c r="J27" s="10" t="s">
        <v>377</v>
      </c>
      <c r="K27" s="8">
        <v>1737</v>
      </c>
      <c r="L27" s="8">
        <v>0</v>
      </c>
      <c r="M27" s="8">
        <f t="shared" si="0"/>
        <v>1737</v>
      </c>
      <c r="N27">
        <v>2021</v>
      </c>
      <c r="O27" t="s">
        <v>68</v>
      </c>
      <c r="P27" s="5">
        <v>1737</v>
      </c>
      <c r="Q27" s="5">
        <v>643</v>
      </c>
      <c r="S27" s="5">
        <v>1094</v>
      </c>
    </row>
    <row r="28" spans="1:19" x14ac:dyDescent="0.25">
      <c r="A28" t="s">
        <v>93</v>
      </c>
      <c r="B28" t="s">
        <v>44</v>
      </c>
      <c r="C28" t="s">
        <v>36</v>
      </c>
      <c r="D28" t="s">
        <v>21</v>
      </c>
      <c r="E28">
        <v>1900211</v>
      </c>
      <c r="F28" t="s">
        <v>26</v>
      </c>
      <c r="G28" t="s">
        <v>20</v>
      </c>
      <c r="H28">
        <v>0</v>
      </c>
      <c r="I28" t="s">
        <v>23</v>
      </c>
      <c r="J28" s="10" t="s">
        <v>377</v>
      </c>
      <c r="K28" s="8">
        <v>2650</v>
      </c>
      <c r="L28" s="8">
        <v>0</v>
      </c>
      <c r="M28" s="8">
        <f t="shared" si="0"/>
        <v>2650</v>
      </c>
      <c r="N28">
        <v>2021</v>
      </c>
      <c r="O28" t="s">
        <v>68</v>
      </c>
      <c r="P28" s="5">
        <v>2650</v>
      </c>
      <c r="Q28" s="5">
        <v>1400</v>
      </c>
      <c r="S28" s="5">
        <v>1250</v>
      </c>
    </row>
    <row r="29" spans="1:19" x14ac:dyDescent="0.25">
      <c r="A29" t="s">
        <v>94</v>
      </c>
      <c r="B29" t="s">
        <v>95</v>
      </c>
      <c r="C29" t="s">
        <v>25</v>
      </c>
      <c r="D29" t="s">
        <v>21</v>
      </c>
      <c r="E29">
        <v>1900200</v>
      </c>
      <c r="F29" t="s">
        <v>26</v>
      </c>
      <c r="G29" t="s">
        <v>96</v>
      </c>
      <c r="H29" t="s">
        <v>28</v>
      </c>
      <c r="I29" t="s">
        <v>23</v>
      </c>
      <c r="J29" t="s">
        <v>24</v>
      </c>
      <c r="K29" s="8">
        <v>13000</v>
      </c>
      <c r="L29" s="8">
        <v>0</v>
      </c>
      <c r="M29" s="8">
        <f t="shared" si="0"/>
        <v>13000</v>
      </c>
      <c r="N29">
        <v>2021</v>
      </c>
      <c r="O29" t="s">
        <v>31</v>
      </c>
      <c r="P29" s="5">
        <v>13000</v>
      </c>
      <c r="Q29" s="5">
        <v>9100</v>
      </c>
      <c r="S29" s="5">
        <v>3900</v>
      </c>
    </row>
    <row r="30" spans="1:19" x14ac:dyDescent="0.25">
      <c r="A30" t="s">
        <v>97</v>
      </c>
      <c r="B30" t="s">
        <v>98</v>
      </c>
      <c r="C30" t="s">
        <v>36</v>
      </c>
      <c r="D30" t="s">
        <v>21</v>
      </c>
      <c r="E30">
        <v>1900211</v>
      </c>
      <c r="F30" t="s">
        <v>26</v>
      </c>
      <c r="G30" t="s">
        <v>20</v>
      </c>
      <c r="H30">
        <v>0</v>
      </c>
      <c r="I30" t="s">
        <v>23</v>
      </c>
      <c r="J30" s="10" t="s">
        <v>377</v>
      </c>
      <c r="K30" s="8">
        <v>1892</v>
      </c>
      <c r="L30" s="8">
        <v>0</v>
      </c>
      <c r="M30" s="8">
        <f t="shared" si="0"/>
        <v>1892</v>
      </c>
      <c r="N30">
        <v>2021</v>
      </c>
      <c r="O30" t="s">
        <v>68</v>
      </c>
      <c r="P30" s="5">
        <v>1892</v>
      </c>
      <c r="Q30" s="5">
        <v>700</v>
      </c>
      <c r="S30" s="5">
        <v>1192</v>
      </c>
    </row>
    <row r="31" spans="1:19" x14ac:dyDescent="0.25">
      <c r="A31" t="s">
        <v>99</v>
      </c>
      <c r="B31" t="s">
        <v>100</v>
      </c>
      <c r="C31" t="s">
        <v>25</v>
      </c>
      <c r="D31" t="s">
        <v>21</v>
      </c>
      <c r="E31">
        <v>1900211</v>
      </c>
      <c r="F31" t="s">
        <v>26</v>
      </c>
      <c r="G31">
        <v>4413</v>
      </c>
      <c r="H31" t="s">
        <v>22</v>
      </c>
      <c r="I31" t="s">
        <v>23</v>
      </c>
      <c r="J31" s="10" t="s">
        <v>377</v>
      </c>
      <c r="K31" s="8">
        <v>9000</v>
      </c>
      <c r="L31" s="8">
        <v>0</v>
      </c>
      <c r="M31" s="8">
        <f t="shared" si="0"/>
        <v>9000</v>
      </c>
      <c r="N31">
        <v>2021</v>
      </c>
      <c r="O31" t="s">
        <v>68</v>
      </c>
      <c r="P31" s="5">
        <v>9000</v>
      </c>
      <c r="Q31" s="5">
        <v>6300</v>
      </c>
      <c r="S31" s="5">
        <v>2700</v>
      </c>
    </row>
    <row r="32" spans="1:19" x14ac:dyDescent="0.25">
      <c r="A32" t="s">
        <v>101</v>
      </c>
      <c r="B32" t="s">
        <v>102</v>
      </c>
      <c r="C32" t="s">
        <v>36</v>
      </c>
      <c r="D32" t="s">
        <v>21</v>
      </c>
      <c r="E32">
        <v>1900211</v>
      </c>
      <c r="F32" t="s">
        <v>26</v>
      </c>
      <c r="G32" t="s">
        <v>20</v>
      </c>
      <c r="H32">
        <v>0</v>
      </c>
      <c r="I32" t="s">
        <v>23</v>
      </c>
      <c r="J32" s="10" t="s">
        <v>377</v>
      </c>
      <c r="K32" s="8">
        <v>513.6</v>
      </c>
      <c r="L32" s="8">
        <v>0</v>
      </c>
      <c r="M32" s="8">
        <f t="shared" si="0"/>
        <v>513.6</v>
      </c>
      <c r="N32">
        <v>2021</v>
      </c>
      <c r="O32" t="s">
        <v>68</v>
      </c>
      <c r="P32" s="5">
        <v>513.6</v>
      </c>
      <c r="Q32" s="5">
        <v>256.8</v>
      </c>
      <c r="S32" s="5">
        <v>256.8</v>
      </c>
    </row>
    <row r="33" spans="1:19" x14ac:dyDescent="0.25">
      <c r="A33" t="s">
        <v>53</v>
      </c>
      <c r="B33" t="s">
        <v>41</v>
      </c>
      <c r="C33" t="s">
        <v>25</v>
      </c>
      <c r="D33" t="s">
        <v>21</v>
      </c>
      <c r="E33">
        <v>1900211</v>
      </c>
      <c r="F33" t="s">
        <v>26</v>
      </c>
      <c r="G33" t="s">
        <v>20</v>
      </c>
      <c r="H33">
        <v>0</v>
      </c>
      <c r="I33" t="s">
        <v>23</v>
      </c>
      <c r="J33" t="s">
        <v>24</v>
      </c>
      <c r="K33" s="8">
        <v>22000</v>
      </c>
      <c r="L33" s="8">
        <v>0</v>
      </c>
      <c r="M33" s="8">
        <f t="shared" si="0"/>
        <v>22000</v>
      </c>
      <c r="N33">
        <v>2021</v>
      </c>
      <c r="O33" t="s">
        <v>49</v>
      </c>
      <c r="P33" s="5">
        <v>22000</v>
      </c>
      <c r="Q33" s="5">
        <v>14300</v>
      </c>
      <c r="S33" s="5">
        <v>7700</v>
      </c>
    </row>
    <row r="34" spans="1:19" x14ac:dyDescent="0.25">
      <c r="A34" t="s">
        <v>54</v>
      </c>
      <c r="B34" t="s">
        <v>55</v>
      </c>
      <c r="C34" t="s">
        <v>25</v>
      </c>
      <c r="D34" t="s">
        <v>21</v>
      </c>
      <c r="E34">
        <v>1900211</v>
      </c>
      <c r="F34" t="s">
        <v>26</v>
      </c>
      <c r="G34">
        <v>4413</v>
      </c>
      <c r="H34" t="s">
        <v>22</v>
      </c>
      <c r="I34" t="s">
        <v>23</v>
      </c>
      <c r="J34" t="s">
        <v>24</v>
      </c>
      <c r="K34" s="8">
        <v>1800</v>
      </c>
      <c r="L34" s="8">
        <v>0</v>
      </c>
      <c r="M34" s="8">
        <f t="shared" si="0"/>
        <v>1800</v>
      </c>
      <c r="N34">
        <v>2021</v>
      </c>
      <c r="O34" t="s">
        <v>37</v>
      </c>
      <c r="P34" s="5">
        <v>1800</v>
      </c>
      <c r="Q34" s="5">
        <v>1300</v>
      </c>
      <c r="S34" s="5">
        <v>500</v>
      </c>
    </row>
    <row r="35" spans="1:19" x14ac:dyDescent="0.25">
      <c r="A35" t="s">
        <v>103</v>
      </c>
      <c r="B35" t="s">
        <v>104</v>
      </c>
      <c r="C35" t="s">
        <v>36</v>
      </c>
      <c r="D35" t="s">
        <v>21</v>
      </c>
      <c r="E35">
        <v>1900211</v>
      </c>
      <c r="F35" t="s">
        <v>26</v>
      </c>
      <c r="G35" t="s">
        <v>20</v>
      </c>
      <c r="H35">
        <v>0</v>
      </c>
      <c r="I35" t="s">
        <v>23</v>
      </c>
      <c r="J35" s="10" t="s">
        <v>377</v>
      </c>
      <c r="K35" s="8">
        <v>1932.38</v>
      </c>
      <c r="L35" s="8">
        <v>0</v>
      </c>
      <c r="M35" s="8">
        <f t="shared" si="0"/>
        <v>1932.38</v>
      </c>
      <c r="N35">
        <v>2021</v>
      </c>
      <c r="O35" t="s">
        <v>68</v>
      </c>
      <c r="P35" s="5">
        <v>1932.38</v>
      </c>
      <c r="Q35" s="5">
        <v>675</v>
      </c>
      <c r="S35" s="5">
        <v>1257.3800000000001</v>
      </c>
    </row>
    <row r="36" spans="1:19" x14ac:dyDescent="0.25">
      <c r="A36" t="s">
        <v>105</v>
      </c>
      <c r="B36" t="s">
        <v>106</v>
      </c>
      <c r="C36" t="s">
        <v>36</v>
      </c>
      <c r="D36" t="s">
        <v>21</v>
      </c>
      <c r="E36">
        <v>1900211</v>
      </c>
      <c r="F36" t="s">
        <v>26</v>
      </c>
      <c r="G36" t="s">
        <v>20</v>
      </c>
      <c r="H36">
        <v>0</v>
      </c>
      <c r="I36" t="s">
        <v>23</v>
      </c>
      <c r="J36" s="10" t="s">
        <v>377</v>
      </c>
      <c r="K36" s="8">
        <v>945</v>
      </c>
      <c r="L36" s="8">
        <v>0</v>
      </c>
      <c r="M36" s="8">
        <f t="shared" si="0"/>
        <v>945</v>
      </c>
      <c r="N36">
        <v>2021</v>
      </c>
      <c r="O36" t="s">
        <v>68</v>
      </c>
      <c r="P36" s="5">
        <v>945</v>
      </c>
      <c r="Q36" s="5">
        <v>350</v>
      </c>
      <c r="S36" s="5">
        <v>595</v>
      </c>
    </row>
    <row r="37" spans="1:19" x14ac:dyDescent="0.25">
      <c r="A37" t="s">
        <v>107</v>
      </c>
      <c r="B37" t="s">
        <v>108</v>
      </c>
      <c r="C37" t="s">
        <v>36</v>
      </c>
      <c r="D37" t="s">
        <v>21</v>
      </c>
      <c r="E37">
        <v>1900211</v>
      </c>
      <c r="F37" t="s">
        <v>26</v>
      </c>
      <c r="G37" t="s">
        <v>20</v>
      </c>
      <c r="H37">
        <v>0</v>
      </c>
      <c r="I37" t="s">
        <v>23</v>
      </c>
      <c r="J37" s="10" t="s">
        <v>377</v>
      </c>
      <c r="K37" s="8">
        <v>11412</v>
      </c>
      <c r="L37" s="8">
        <v>0</v>
      </c>
      <c r="M37" s="8">
        <f t="shared" si="0"/>
        <v>11412</v>
      </c>
      <c r="N37">
        <v>2021</v>
      </c>
      <c r="O37" t="s">
        <v>68</v>
      </c>
      <c r="P37" s="5">
        <v>11412</v>
      </c>
      <c r="Q37" s="5">
        <v>6508</v>
      </c>
      <c r="S37" s="5">
        <v>4904</v>
      </c>
    </row>
    <row r="38" spans="1:19" x14ac:dyDescent="0.25">
      <c r="A38" t="s">
        <v>56</v>
      </c>
      <c r="B38" t="s">
        <v>57</v>
      </c>
      <c r="C38" t="s">
        <v>25</v>
      </c>
      <c r="D38" t="s">
        <v>21</v>
      </c>
      <c r="E38">
        <v>1900211</v>
      </c>
      <c r="F38" t="s">
        <v>26</v>
      </c>
      <c r="G38" t="s">
        <v>20</v>
      </c>
      <c r="H38">
        <v>0</v>
      </c>
      <c r="I38" t="s">
        <v>23</v>
      </c>
      <c r="J38" t="s">
        <v>24</v>
      </c>
      <c r="K38" s="8">
        <v>18000</v>
      </c>
      <c r="L38" s="8">
        <v>0</v>
      </c>
      <c r="M38" s="8">
        <f t="shared" si="0"/>
        <v>18000</v>
      </c>
      <c r="N38">
        <v>2021</v>
      </c>
      <c r="O38" t="s">
        <v>31</v>
      </c>
      <c r="P38" s="5">
        <v>18000</v>
      </c>
      <c r="Q38" s="5">
        <v>11700</v>
      </c>
      <c r="S38" s="5">
        <v>6300</v>
      </c>
    </row>
    <row r="39" spans="1:19" x14ac:dyDescent="0.25">
      <c r="A39" t="s">
        <v>59</v>
      </c>
      <c r="B39" t="s">
        <v>60</v>
      </c>
      <c r="C39" t="s">
        <v>25</v>
      </c>
      <c r="D39" t="s">
        <v>21</v>
      </c>
      <c r="E39">
        <v>1900211</v>
      </c>
      <c r="F39" t="s">
        <v>26</v>
      </c>
      <c r="G39" t="s">
        <v>20</v>
      </c>
      <c r="H39">
        <v>0</v>
      </c>
      <c r="I39" t="s">
        <v>23</v>
      </c>
      <c r="J39" t="s">
        <v>24</v>
      </c>
      <c r="K39" s="8">
        <v>18342</v>
      </c>
      <c r="L39" s="8">
        <v>0</v>
      </c>
      <c r="M39" s="8">
        <f t="shared" si="0"/>
        <v>18342</v>
      </c>
      <c r="N39">
        <v>2021</v>
      </c>
      <c r="O39" t="s">
        <v>49</v>
      </c>
      <c r="P39" s="5">
        <v>18342</v>
      </c>
      <c r="Q39" s="5">
        <v>11018</v>
      </c>
      <c r="S39" s="5">
        <v>7324</v>
      </c>
    </row>
    <row r="40" spans="1:19" x14ac:dyDescent="0.25">
      <c r="A40" t="s">
        <v>109</v>
      </c>
      <c r="B40" t="s">
        <v>110</v>
      </c>
      <c r="C40" t="s">
        <v>36</v>
      </c>
      <c r="D40" t="s">
        <v>21</v>
      </c>
      <c r="E40">
        <v>1900215</v>
      </c>
      <c r="F40" t="s">
        <v>26</v>
      </c>
      <c r="G40" t="s">
        <v>20</v>
      </c>
      <c r="H40">
        <v>0</v>
      </c>
      <c r="I40" t="s">
        <v>23</v>
      </c>
      <c r="J40" s="10" t="s">
        <v>377</v>
      </c>
      <c r="K40" s="8">
        <v>5000</v>
      </c>
      <c r="L40" s="8">
        <v>0</v>
      </c>
      <c r="M40" s="8">
        <f t="shared" si="0"/>
        <v>5000</v>
      </c>
      <c r="N40">
        <v>2021</v>
      </c>
      <c r="O40" t="s">
        <v>68</v>
      </c>
      <c r="P40" s="5">
        <v>5000</v>
      </c>
      <c r="S40" s="5">
        <v>5000</v>
      </c>
    </row>
    <row r="41" spans="1:19" x14ac:dyDescent="0.25">
      <c r="A41" t="s">
        <v>61</v>
      </c>
      <c r="B41" t="s">
        <v>62</v>
      </c>
      <c r="C41" t="s">
        <v>36</v>
      </c>
      <c r="D41" t="s">
        <v>21</v>
      </c>
      <c r="E41">
        <v>1900211</v>
      </c>
      <c r="F41" t="s">
        <v>26</v>
      </c>
      <c r="G41" t="s">
        <v>27</v>
      </c>
      <c r="H41" t="s">
        <v>28</v>
      </c>
      <c r="I41" t="s">
        <v>23</v>
      </c>
      <c r="J41" t="s">
        <v>24</v>
      </c>
      <c r="K41" s="8">
        <v>10300</v>
      </c>
      <c r="L41" s="8">
        <v>0</v>
      </c>
      <c r="M41" s="8">
        <f t="shared" si="0"/>
        <v>10300</v>
      </c>
      <c r="N41">
        <v>2021</v>
      </c>
      <c r="O41" t="s">
        <v>49</v>
      </c>
      <c r="P41" s="5">
        <v>10300</v>
      </c>
      <c r="Q41" s="5">
        <v>3675</v>
      </c>
      <c r="S41" s="5">
        <v>6625</v>
      </c>
    </row>
    <row r="42" spans="1:19" x14ac:dyDescent="0.25">
      <c r="A42" t="s">
        <v>111</v>
      </c>
      <c r="B42" t="s">
        <v>112</v>
      </c>
      <c r="C42" t="s">
        <v>36</v>
      </c>
      <c r="D42" t="s">
        <v>21</v>
      </c>
      <c r="E42">
        <v>1900211</v>
      </c>
      <c r="F42" t="s">
        <v>26</v>
      </c>
      <c r="G42" t="s">
        <v>20</v>
      </c>
      <c r="H42">
        <v>0</v>
      </c>
      <c r="I42" t="s">
        <v>23</v>
      </c>
      <c r="J42" s="10" t="s">
        <v>377</v>
      </c>
      <c r="K42" s="8">
        <v>757.51</v>
      </c>
      <c r="L42" s="8">
        <v>0</v>
      </c>
      <c r="M42" s="8">
        <f t="shared" si="0"/>
        <v>757.51</v>
      </c>
      <c r="N42">
        <v>2021</v>
      </c>
      <c r="O42" t="s">
        <v>68</v>
      </c>
      <c r="P42" s="5">
        <v>757.51</v>
      </c>
      <c r="Q42" s="5">
        <v>370</v>
      </c>
      <c r="S42" s="5">
        <v>387.51</v>
      </c>
    </row>
    <row r="43" spans="1:19" x14ac:dyDescent="0.25">
      <c r="A43" t="s">
        <v>113</v>
      </c>
      <c r="B43" t="s">
        <v>114</v>
      </c>
      <c r="C43" t="s">
        <v>25</v>
      </c>
      <c r="D43" t="s">
        <v>21</v>
      </c>
      <c r="E43">
        <v>1900211</v>
      </c>
      <c r="F43" t="s">
        <v>26</v>
      </c>
      <c r="G43" t="s">
        <v>20</v>
      </c>
      <c r="H43">
        <v>0</v>
      </c>
      <c r="I43" t="s">
        <v>23</v>
      </c>
      <c r="J43" t="s">
        <v>24</v>
      </c>
      <c r="K43" s="8">
        <v>4000</v>
      </c>
      <c r="L43" s="8">
        <v>0</v>
      </c>
      <c r="M43" s="8">
        <f t="shared" si="0"/>
        <v>4000</v>
      </c>
      <c r="N43">
        <v>2022</v>
      </c>
      <c r="O43" t="s">
        <v>115</v>
      </c>
      <c r="P43" s="5">
        <v>4000</v>
      </c>
      <c r="Q43" s="5">
        <v>2500</v>
      </c>
      <c r="S43" s="5">
        <v>1500</v>
      </c>
    </row>
    <row r="44" spans="1:19" x14ac:dyDescent="0.25">
      <c r="A44" t="s">
        <v>116</v>
      </c>
      <c r="B44" t="s">
        <v>117</v>
      </c>
      <c r="C44" t="s">
        <v>36</v>
      </c>
      <c r="D44" t="s">
        <v>21</v>
      </c>
      <c r="E44">
        <v>1900211</v>
      </c>
      <c r="F44" t="s">
        <v>26</v>
      </c>
      <c r="G44" t="s">
        <v>20</v>
      </c>
      <c r="H44">
        <v>0</v>
      </c>
      <c r="I44" t="s">
        <v>23</v>
      </c>
      <c r="J44" s="10" t="s">
        <v>377</v>
      </c>
      <c r="K44" s="8">
        <v>110</v>
      </c>
      <c r="L44" s="8">
        <v>0</v>
      </c>
      <c r="M44" s="8">
        <f t="shared" si="0"/>
        <v>110</v>
      </c>
      <c r="N44">
        <v>2021</v>
      </c>
      <c r="O44" t="s">
        <v>68</v>
      </c>
      <c r="P44" s="5">
        <v>110</v>
      </c>
      <c r="Q44" s="5">
        <v>44</v>
      </c>
      <c r="S44" s="5">
        <v>66</v>
      </c>
    </row>
    <row r="45" spans="1:19" x14ac:dyDescent="0.25">
      <c r="A45" t="s">
        <v>118</v>
      </c>
      <c r="B45" t="s">
        <v>119</v>
      </c>
      <c r="C45" t="s">
        <v>25</v>
      </c>
      <c r="D45" t="s">
        <v>21</v>
      </c>
      <c r="E45">
        <v>1900211</v>
      </c>
      <c r="F45" t="s">
        <v>26</v>
      </c>
      <c r="G45" t="s">
        <v>20</v>
      </c>
      <c r="H45">
        <v>0</v>
      </c>
      <c r="I45" t="s">
        <v>23</v>
      </c>
      <c r="J45" t="s">
        <v>24</v>
      </c>
      <c r="K45" s="8">
        <v>11000</v>
      </c>
      <c r="L45" s="8">
        <v>0</v>
      </c>
      <c r="M45" s="8">
        <f t="shared" si="0"/>
        <v>11000</v>
      </c>
      <c r="N45">
        <v>2021</v>
      </c>
      <c r="O45" t="s">
        <v>37</v>
      </c>
      <c r="P45" s="5">
        <v>11000</v>
      </c>
      <c r="Q45" s="5">
        <v>7500</v>
      </c>
      <c r="S45" s="5">
        <v>3500</v>
      </c>
    </row>
    <row r="46" spans="1:19" x14ac:dyDescent="0.25">
      <c r="A46" t="s">
        <v>120</v>
      </c>
      <c r="B46" t="s">
        <v>121</v>
      </c>
      <c r="C46" t="s">
        <v>25</v>
      </c>
      <c r="D46" t="s">
        <v>21</v>
      </c>
      <c r="E46">
        <v>1900211</v>
      </c>
      <c r="F46" t="s">
        <v>26</v>
      </c>
      <c r="G46" t="s">
        <v>20</v>
      </c>
      <c r="H46">
        <v>0</v>
      </c>
      <c r="I46" t="s">
        <v>23</v>
      </c>
      <c r="J46" t="s">
        <v>24</v>
      </c>
      <c r="K46" s="8">
        <v>16000</v>
      </c>
      <c r="L46" s="8">
        <v>0</v>
      </c>
      <c r="M46" s="8">
        <f t="shared" si="0"/>
        <v>16000</v>
      </c>
      <c r="N46">
        <v>2021</v>
      </c>
      <c r="O46" t="s">
        <v>31</v>
      </c>
      <c r="P46" s="5">
        <v>16000</v>
      </c>
      <c r="Q46" s="5">
        <v>10400</v>
      </c>
      <c r="S46" s="5">
        <v>5600</v>
      </c>
    </row>
    <row r="47" spans="1:19" x14ac:dyDescent="0.25">
      <c r="A47" t="s">
        <v>122</v>
      </c>
      <c r="B47" t="s">
        <v>123</v>
      </c>
      <c r="C47" t="s">
        <v>36</v>
      </c>
      <c r="D47" t="s">
        <v>21</v>
      </c>
      <c r="E47">
        <v>1900211</v>
      </c>
      <c r="F47" t="s">
        <v>26</v>
      </c>
      <c r="G47" t="s">
        <v>20</v>
      </c>
      <c r="H47">
        <v>0</v>
      </c>
      <c r="I47" t="s">
        <v>23</v>
      </c>
      <c r="J47" s="10" t="s">
        <v>377</v>
      </c>
      <c r="K47" s="8">
        <v>3494</v>
      </c>
      <c r="L47" s="8">
        <v>0</v>
      </c>
      <c r="M47" s="8">
        <f t="shared" si="0"/>
        <v>3494</v>
      </c>
      <c r="N47">
        <v>2021</v>
      </c>
      <c r="O47" t="s">
        <v>68</v>
      </c>
      <c r="P47" s="5">
        <v>3494</v>
      </c>
      <c r="Q47" s="5">
        <v>1294</v>
      </c>
      <c r="S47" s="5">
        <v>2200</v>
      </c>
    </row>
    <row r="48" spans="1:19" x14ac:dyDescent="0.25">
      <c r="A48" t="s">
        <v>124</v>
      </c>
      <c r="B48" t="s">
        <v>125</v>
      </c>
      <c r="C48" t="s">
        <v>36</v>
      </c>
      <c r="D48" t="s">
        <v>21</v>
      </c>
      <c r="E48">
        <v>1900211</v>
      </c>
      <c r="F48" t="s">
        <v>26</v>
      </c>
      <c r="G48" t="s">
        <v>20</v>
      </c>
      <c r="H48">
        <v>0</v>
      </c>
      <c r="I48" t="s">
        <v>23</v>
      </c>
      <c r="J48" t="s">
        <v>24</v>
      </c>
      <c r="K48" s="8">
        <v>1620</v>
      </c>
      <c r="L48" s="8">
        <v>0</v>
      </c>
      <c r="M48" s="8">
        <f t="shared" si="0"/>
        <v>1620</v>
      </c>
      <c r="N48">
        <v>2021</v>
      </c>
      <c r="O48" t="s">
        <v>49</v>
      </c>
      <c r="P48" s="5">
        <v>1620</v>
      </c>
      <c r="Q48" s="5">
        <v>600</v>
      </c>
      <c r="S48" s="5">
        <v>1020</v>
      </c>
    </row>
    <row r="49" spans="1:19" x14ac:dyDescent="0.25">
      <c r="A49" t="s">
        <v>126</v>
      </c>
      <c r="B49" t="s">
        <v>127</v>
      </c>
      <c r="C49" t="s">
        <v>25</v>
      </c>
      <c r="D49" t="s">
        <v>21</v>
      </c>
      <c r="E49">
        <v>1900211</v>
      </c>
      <c r="F49" t="s">
        <v>26</v>
      </c>
      <c r="G49" t="s">
        <v>20</v>
      </c>
      <c r="H49">
        <v>0</v>
      </c>
      <c r="I49" t="s">
        <v>23</v>
      </c>
      <c r="J49" s="10" t="s">
        <v>377</v>
      </c>
      <c r="K49" s="8">
        <v>9500</v>
      </c>
      <c r="L49" s="8">
        <v>0</v>
      </c>
      <c r="M49" s="8">
        <f t="shared" si="0"/>
        <v>9500</v>
      </c>
      <c r="N49">
        <v>2021</v>
      </c>
      <c r="O49" t="s">
        <v>68</v>
      </c>
      <c r="P49" s="5">
        <v>9500</v>
      </c>
      <c r="Q49" s="5">
        <v>6000</v>
      </c>
      <c r="S49" s="5">
        <v>3500</v>
      </c>
    </row>
    <row r="50" spans="1:19" x14ac:dyDescent="0.25">
      <c r="A50" t="s">
        <v>128</v>
      </c>
      <c r="B50" t="s">
        <v>74</v>
      </c>
      <c r="C50" t="s">
        <v>36</v>
      </c>
      <c r="D50" t="s">
        <v>21</v>
      </c>
      <c r="E50">
        <v>1900211</v>
      </c>
      <c r="F50" t="s">
        <v>26</v>
      </c>
      <c r="G50" t="s">
        <v>20</v>
      </c>
      <c r="H50">
        <v>0</v>
      </c>
      <c r="I50" t="s">
        <v>23</v>
      </c>
      <c r="J50" t="s">
        <v>24</v>
      </c>
      <c r="K50" s="8">
        <v>22096.959999999999</v>
      </c>
      <c r="L50" s="8">
        <v>0</v>
      </c>
      <c r="M50" s="8">
        <f t="shared" si="0"/>
        <v>22096.959999999999</v>
      </c>
      <c r="N50">
        <v>2021</v>
      </c>
      <c r="O50" t="s">
        <v>31</v>
      </c>
      <c r="P50" s="5">
        <v>22096.959999999999</v>
      </c>
      <c r="Q50" s="5">
        <v>10912</v>
      </c>
      <c r="S50" s="5">
        <v>11184.96</v>
      </c>
    </row>
    <row r="51" spans="1:19" x14ac:dyDescent="0.25">
      <c r="A51" t="s">
        <v>129</v>
      </c>
      <c r="B51" t="s">
        <v>130</v>
      </c>
      <c r="C51" t="s">
        <v>36</v>
      </c>
      <c r="D51" t="s">
        <v>21</v>
      </c>
      <c r="E51">
        <v>1900211</v>
      </c>
      <c r="F51" t="s">
        <v>26</v>
      </c>
      <c r="G51" t="s">
        <v>20</v>
      </c>
      <c r="H51">
        <v>0</v>
      </c>
      <c r="I51" t="s">
        <v>23</v>
      </c>
      <c r="J51" t="s">
        <v>24</v>
      </c>
      <c r="K51" s="8">
        <v>2892</v>
      </c>
      <c r="L51" s="8">
        <v>0</v>
      </c>
      <c r="M51" s="8">
        <f t="shared" si="0"/>
        <v>2892</v>
      </c>
      <c r="N51">
        <v>2021</v>
      </c>
      <c r="O51" t="s">
        <v>49</v>
      </c>
      <c r="P51" s="5">
        <v>2892</v>
      </c>
      <c r="Q51" s="5">
        <v>1071</v>
      </c>
      <c r="S51" s="5">
        <v>1821</v>
      </c>
    </row>
    <row r="52" spans="1:19" x14ac:dyDescent="0.25">
      <c r="A52" t="s">
        <v>131</v>
      </c>
      <c r="B52" t="s">
        <v>132</v>
      </c>
      <c r="C52" t="s">
        <v>25</v>
      </c>
      <c r="D52" t="s">
        <v>21</v>
      </c>
      <c r="E52">
        <v>1900211</v>
      </c>
      <c r="F52" t="s">
        <v>26</v>
      </c>
      <c r="G52" t="s">
        <v>20</v>
      </c>
      <c r="H52">
        <v>0</v>
      </c>
      <c r="I52" t="s">
        <v>23</v>
      </c>
      <c r="J52" s="10" t="s">
        <v>377</v>
      </c>
      <c r="K52" s="8">
        <v>10500</v>
      </c>
      <c r="L52" s="8">
        <v>0</v>
      </c>
      <c r="M52" s="8">
        <f t="shared" si="0"/>
        <v>10500</v>
      </c>
      <c r="N52">
        <v>2021</v>
      </c>
      <c r="O52" t="s">
        <v>68</v>
      </c>
      <c r="P52" s="5">
        <v>10500</v>
      </c>
      <c r="Q52" s="5">
        <v>7000</v>
      </c>
      <c r="S52" s="5">
        <v>3500</v>
      </c>
    </row>
    <row r="53" spans="1:19" x14ac:dyDescent="0.25">
      <c r="A53" t="s">
        <v>133</v>
      </c>
      <c r="B53" t="s">
        <v>44</v>
      </c>
      <c r="C53" t="s">
        <v>36</v>
      </c>
      <c r="D53" t="s">
        <v>21</v>
      </c>
      <c r="E53">
        <v>1900211</v>
      </c>
      <c r="F53" t="s">
        <v>26</v>
      </c>
      <c r="G53" t="s">
        <v>20</v>
      </c>
      <c r="H53">
        <v>0</v>
      </c>
      <c r="I53" t="s">
        <v>23</v>
      </c>
      <c r="J53" t="s">
        <v>24</v>
      </c>
      <c r="K53" s="8">
        <v>1305</v>
      </c>
      <c r="L53" s="8">
        <v>0</v>
      </c>
      <c r="M53" s="8">
        <f t="shared" si="0"/>
        <v>1305</v>
      </c>
      <c r="N53">
        <v>2021</v>
      </c>
      <c r="O53" t="s">
        <v>49</v>
      </c>
      <c r="P53" s="5">
        <v>1305</v>
      </c>
      <c r="Q53" s="5">
        <v>600</v>
      </c>
      <c r="S53" s="5">
        <v>705</v>
      </c>
    </row>
    <row r="54" spans="1:19" x14ac:dyDescent="0.25">
      <c r="A54" t="s">
        <v>134</v>
      </c>
      <c r="B54" t="s">
        <v>135</v>
      </c>
      <c r="C54" t="s">
        <v>25</v>
      </c>
      <c r="D54" t="s">
        <v>21</v>
      </c>
      <c r="E54">
        <v>1900211</v>
      </c>
      <c r="F54" t="s">
        <v>26</v>
      </c>
      <c r="G54" t="s">
        <v>20</v>
      </c>
      <c r="H54">
        <v>0</v>
      </c>
      <c r="I54" t="s">
        <v>23</v>
      </c>
      <c r="J54" t="s">
        <v>24</v>
      </c>
      <c r="K54" s="8">
        <v>7500</v>
      </c>
      <c r="L54" s="8">
        <v>0</v>
      </c>
      <c r="M54" s="8">
        <f t="shared" si="0"/>
        <v>7500</v>
      </c>
      <c r="N54">
        <v>2021</v>
      </c>
      <c r="O54" t="s">
        <v>37</v>
      </c>
      <c r="P54" s="5">
        <v>7500</v>
      </c>
      <c r="Q54" s="5">
        <v>4900</v>
      </c>
      <c r="S54" s="5">
        <v>2600</v>
      </c>
    </row>
    <row r="55" spans="1:19" x14ac:dyDescent="0.25">
      <c r="A55" t="s">
        <v>136</v>
      </c>
      <c r="B55" t="s">
        <v>137</v>
      </c>
      <c r="C55" t="s">
        <v>25</v>
      </c>
      <c r="D55" t="s">
        <v>21</v>
      </c>
      <c r="E55">
        <v>1900211</v>
      </c>
      <c r="F55" t="s">
        <v>26</v>
      </c>
      <c r="G55" t="s">
        <v>20</v>
      </c>
      <c r="H55">
        <v>0</v>
      </c>
      <c r="I55" t="s">
        <v>23</v>
      </c>
      <c r="J55" t="s">
        <v>24</v>
      </c>
      <c r="K55" s="8">
        <v>3000</v>
      </c>
      <c r="L55" s="8">
        <v>0</v>
      </c>
      <c r="M55" s="8">
        <f t="shared" si="0"/>
        <v>3000</v>
      </c>
      <c r="N55">
        <v>2021</v>
      </c>
      <c r="O55" t="s">
        <v>49</v>
      </c>
      <c r="P55" s="5">
        <v>3000</v>
      </c>
      <c r="Q55" s="5">
        <v>2000</v>
      </c>
      <c r="S55" s="5">
        <v>1000</v>
      </c>
    </row>
    <row r="56" spans="1:19" x14ac:dyDescent="0.25">
      <c r="A56" t="s">
        <v>138</v>
      </c>
      <c r="B56" t="s">
        <v>139</v>
      </c>
      <c r="C56" t="s">
        <v>25</v>
      </c>
      <c r="D56" t="s">
        <v>21</v>
      </c>
      <c r="E56">
        <v>1900211</v>
      </c>
      <c r="F56" t="s">
        <v>26</v>
      </c>
      <c r="G56">
        <v>4413</v>
      </c>
      <c r="H56" t="s">
        <v>22</v>
      </c>
      <c r="I56" t="s">
        <v>23</v>
      </c>
      <c r="J56" s="10" t="s">
        <v>377</v>
      </c>
      <c r="K56" s="8">
        <v>11000</v>
      </c>
      <c r="L56" s="8">
        <v>0</v>
      </c>
      <c r="M56" s="8">
        <f t="shared" si="0"/>
        <v>11000</v>
      </c>
      <c r="N56">
        <v>2021</v>
      </c>
      <c r="O56" t="s">
        <v>68</v>
      </c>
      <c r="P56" s="5">
        <v>11000</v>
      </c>
      <c r="Q56" s="5">
        <v>7700</v>
      </c>
      <c r="S56" s="5">
        <v>3300</v>
      </c>
    </row>
    <row r="57" spans="1:19" x14ac:dyDescent="0.25">
      <c r="A57" t="s">
        <v>140</v>
      </c>
      <c r="B57" t="s">
        <v>141</v>
      </c>
      <c r="C57" t="s">
        <v>25</v>
      </c>
      <c r="D57" t="s">
        <v>21</v>
      </c>
      <c r="E57">
        <v>1900211</v>
      </c>
      <c r="F57" t="s">
        <v>26</v>
      </c>
      <c r="G57" t="s">
        <v>142</v>
      </c>
      <c r="H57" t="s">
        <v>28</v>
      </c>
      <c r="I57" t="s">
        <v>23</v>
      </c>
      <c r="J57" t="s">
        <v>24</v>
      </c>
      <c r="K57" s="8">
        <v>12000</v>
      </c>
      <c r="L57" s="8">
        <v>0</v>
      </c>
      <c r="M57" s="8">
        <f t="shared" si="0"/>
        <v>12000</v>
      </c>
      <c r="N57">
        <v>2021</v>
      </c>
      <c r="O57" t="s">
        <v>49</v>
      </c>
      <c r="P57" s="5">
        <v>12000</v>
      </c>
      <c r="Q57" s="5">
        <v>8400</v>
      </c>
      <c r="S57" s="5">
        <v>3600</v>
      </c>
    </row>
    <row r="58" spans="1:19" x14ac:dyDescent="0.25">
      <c r="A58" t="s">
        <v>143</v>
      </c>
      <c r="B58" t="s">
        <v>144</v>
      </c>
      <c r="C58" t="s">
        <v>36</v>
      </c>
      <c r="D58" t="s">
        <v>21</v>
      </c>
      <c r="E58">
        <v>1900211</v>
      </c>
      <c r="F58" t="s">
        <v>26</v>
      </c>
      <c r="G58" t="s">
        <v>20</v>
      </c>
      <c r="H58">
        <v>0</v>
      </c>
      <c r="I58" t="s">
        <v>23</v>
      </c>
      <c r="J58" t="s">
        <v>24</v>
      </c>
      <c r="K58" s="8">
        <v>660.66</v>
      </c>
      <c r="L58" s="8">
        <v>0</v>
      </c>
      <c r="M58" s="8">
        <f t="shared" si="0"/>
        <v>660.66</v>
      </c>
      <c r="N58">
        <v>2021</v>
      </c>
      <c r="O58" t="s">
        <v>49</v>
      </c>
      <c r="P58" s="5">
        <v>660.66</v>
      </c>
      <c r="Q58" s="5">
        <v>300</v>
      </c>
      <c r="S58" s="5">
        <v>360.65999999999997</v>
      </c>
    </row>
    <row r="59" spans="1:19" x14ac:dyDescent="0.25">
      <c r="A59" t="s">
        <v>145</v>
      </c>
      <c r="B59" t="s">
        <v>146</v>
      </c>
      <c r="C59" t="s">
        <v>36</v>
      </c>
      <c r="D59" t="s">
        <v>21</v>
      </c>
      <c r="E59">
        <v>1900211</v>
      </c>
      <c r="F59" t="s">
        <v>26</v>
      </c>
      <c r="G59" t="s">
        <v>20</v>
      </c>
      <c r="H59">
        <v>0</v>
      </c>
      <c r="I59" t="s">
        <v>23</v>
      </c>
      <c r="J59" t="s">
        <v>24</v>
      </c>
      <c r="K59" s="8">
        <v>1665</v>
      </c>
      <c r="L59" s="8">
        <v>0</v>
      </c>
      <c r="M59" s="8">
        <f t="shared" si="0"/>
        <v>1665</v>
      </c>
      <c r="N59">
        <v>2021</v>
      </c>
      <c r="O59" t="s">
        <v>49</v>
      </c>
      <c r="P59" s="5">
        <v>1665</v>
      </c>
      <c r="Q59" s="5">
        <v>686</v>
      </c>
      <c r="S59" s="5">
        <v>979</v>
      </c>
    </row>
    <row r="60" spans="1:19" x14ac:dyDescent="0.25">
      <c r="A60" t="s">
        <v>147</v>
      </c>
      <c r="B60" t="s">
        <v>72</v>
      </c>
      <c r="C60" t="s">
        <v>25</v>
      </c>
      <c r="D60" t="s">
        <v>21</v>
      </c>
      <c r="E60">
        <v>1900211</v>
      </c>
      <c r="F60" t="s">
        <v>26</v>
      </c>
      <c r="G60">
        <v>4413</v>
      </c>
      <c r="H60" t="s">
        <v>22</v>
      </c>
      <c r="I60" t="s">
        <v>23</v>
      </c>
      <c r="J60" t="s">
        <v>24</v>
      </c>
      <c r="K60" s="8">
        <v>3000</v>
      </c>
      <c r="L60" s="8">
        <v>0</v>
      </c>
      <c r="M60" s="8">
        <f t="shared" si="0"/>
        <v>3000</v>
      </c>
      <c r="N60">
        <v>2021</v>
      </c>
      <c r="O60" t="s">
        <v>37</v>
      </c>
      <c r="P60" s="5">
        <v>3000</v>
      </c>
      <c r="Q60" s="5">
        <v>2000</v>
      </c>
      <c r="S60" s="5">
        <v>1000</v>
      </c>
    </row>
    <row r="61" spans="1:19" x14ac:dyDescent="0.25">
      <c r="A61" t="s">
        <v>148</v>
      </c>
      <c r="B61" t="s">
        <v>72</v>
      </c>
      <c r="C61" t="s">
        <v>36</v>
      </c>
      <c r="D61" t="s">
        <v>21</v>
      </c>
      <c r="E61">
        <v>1900211</v>
      </c>
      <c r="F61" t="s">
        <v>26</v>
      </c>
      <c r="G61" t="s">
        <v>20</v>
      </c>
      <c r="H61">
        <v>0</v>
      </c>
      <c r="I61" t="s">
        <v>23</v>
      </c>
      <c r="J61" t="s">
        <v>24</v>
      </c>
      <c r="K61" s="8">
        <v>2200</v>
      </c>
      <c r="L61" s="8">
        <v>0</v>
      </c>
      <c r="M61" s="8">
        <f t="shared" si="0"/>
        <v>2200</v>
      </c>
      <c r="N61">
        <v>2021</v>
      </c>
      <c r="O61" t="s">
        <v>31</v>
      </c>
      <c r="P61" s="5">
        <v>2200</v>
      </c>
      <c r="Q61" s="5">
        <v>1289</v>
      </c>
      <c r="S61" s="5">
        <v>911</v>
      </c>
    </row>
    <row r="62" spans="1:19" x14ac:dyDescent="0.25">
      <c r="A62" t="s">
        <v>149</v>
      </c>
      <c r="B62" t="s">
        <v>137</v>
      </c>
      <c r="C62" t="s">
        <v>25</v>
      </c>
      <c r="D62" t="s">
        <v>21</v>
      </c>
      <c r="E62">
        <v>1900211</v>
      </c>
      <c r="F62" t="s">
        <v>26</v>
      </c>
      <c r="G62" t="s">
        <v>20</v>
      </c>
      <c r="H62">
        <v>0</v>
      </c>
      <c r="I62" t="s">
        <v>23</v>
      </c>
      <c r="J62" t="s">
        <v>24</v>
      </c>
      <c r="K62" s="8">
        <v>6500</v>
      </c>
      <c r="L62" s="8">
        <v>0</v>
      </c>
      <c r="M62" s="8">
        <f t="shared" si="0"/>
        <v>6500</v>
      </c>
      <c r="N62">
        <v>2021</v>
      </c>
      <c r="O62" t="s">
        <v>49</v>
      </c>
      <c r="P62" s="5">
        <v>6500</v>
      </c>
      <c r="Q62" s="5">
        <v>4500</v>
      </c>
      <c r="S62" s="5">
        <v>2000</v>
      </c>
    </row>
    <row r="63" spans="1:19" x14ac:dyDescent="0.25">
      <c r="A63" t="s">
        <v>150</v>
      </c>
      <c r="B63" t="s">
        <v>151</v>
      </c>
      <c r="C63" t="s">
        <v>36</v>
      </c>
      <c r="D63" t="s">
        <v>21</v>
      </c>
      <c r="E63">
        <v>1900211</v>
      </c>
      <c r="F63" t="s">
        <v>26</v>
      </c>
      <c r="G63">
        <v>4413</v>
      </c>
      <c r="H63" t="s">
        <v>22</v>
      </c>
      <c r="I63" t="s">
        <v>23</v>
      </c>
      <c r="J63" t="s">
        <v>24</v>
      </c>
      <c r="K63" s="8">
        <v>290</v>
      </c>
      <c r="L63" s="8">
        <v>0</v>
      </c>
      <c r="M63" s="8">
        <f t="shared" si="0"/>
        <v>290</v>
      </c>
      <c r="N63">
        <v>2021</v>
      </c>
      <c r="O63" t="s">
        <v>31</v>
      </c>
      <c r="P63" s="5">
        <v>290</v>
      </c>
      <c r="Q63" s="5">
        <v>145</v>
      </c>
      <c r="S63" s="5">
        <v>145</v>
      </c>
    </row>
    <row r="64" spans="1:19" x14ac:dyDescent="0.25">
      <c r="A64" t="s">
        <v>152</v>
      </c>
      <c r="B64" t="s">
        <v>153</v>
      </c>
      <c r="C64" t="s">
        <v>36</v>
      </c>
      <c r="D64" t="s">
        <v>21</v>
      </c>
      <c r="E64">
        <v>1900211</v>
      </c>
      <c r="F64" t="s">
        <v>26</v>
      </c>
      <c r="G64" t="s">
        <v>20</v>
      </c>
      <c r="H64">
        <v>0</v>
      </c>
      <c r="I64" t="s">
        <v>23</v>
      </c>
      <c r="J64" t="s">
        <v>24</v>
      </c>
      <c r="K64" s="8">
        <v>4130</v>
      </c>
      <c r="L64" s="8">
        <v>0</v>
      </c>
      <c r="M64" s="8">
        <f t="shared" si="0"/>
        <v>4130</v>
      </c>
      <c r="N64">
        <v>2021</v>
      </c>
      <c r="O64" t="s">
        <v>49</v>
      </c>
      <c r="P64" s="5">
        <v>4130</v>
      </c>
      <c r="Q64" s="5">
        <v>1530</v>
      </c>
      <c r="S64" s="5">
        <v>2600</v>
      </c>
    </row>
    <row r="65" spans="1:19" x14ac:dyDescent="0.25">
      <c r="A65" t="s">
        <v>154</v>
      </c>
      <c r="B65" t="s">
        <v>130</v>
      </c>
      <c r="C65" t="s">
        <v>36</v>
      </c>
      <c r="D65" t="s">
        <v>21</v>
      </c>
      <c r="E65">
        <v>1900211</v>
      </c>
      <c r="F65" t="s">
        <v>26</v>
      </c>
      <c r="G65" t="s">
        <v>20</v>
      </c>
      <c r="H65">
        <v>0</v>
      </c>
      <c r="I65" t="s">
        <v>23</v>
      </c>
      <c r="J65" t="s">
        <v>24</v>
      </c>
      <c r="K65" s="8">
        <v>454</v>
      </c>
      <c r="L65" s="8">
        <v>0</v>
      </c>
      <c r="M65" s="8">
        <f t="shared" si="0"/>
        <v>454</v>
      </c>
      <c r="N65">
        <v>2021</v>
      </c>
      <c r="O65" t="s">
        <v>49</v>
      </c>
      <c r="P65" s="5">
        <v>454</v>
      </c>
      <c r="Q65" s="5">
        <v>168</v>
      </c>
      <c r="S65" s="5">
        <v>286</v>
      </c>
    </row>
    <row r="66" spans="1:19" x14ac:dyDescent="0.25">
      <c r="A66" t="s">
        <v>155</v>
      </c>
      <c r="B66" t="s">
        <v>156</v>
      </c>
      <c r="C66" t="s">
        <v>25</v>
      </c>
      <c r="D66" t="s">
        <v>21</v>
      </c>
      <c r="E66">
        <v>1900211</v>
      </c>
      <c r="F66" t="s">
        <v>26</v>
      </c>
      <c r="G66" t="s">
        <v>20</v>
      </c>
      <c r="H66">
        <v>0</v>
      </c>
      <c r="I66" t="s">
        <v>23</v>
      </c>
      <c r="J66" s="10" t="s">
        <v>377</v>
      </c>
      <c r="K66" s="8">
        <v>5000</v>
      </c>
      <c r="L66" s="8">
        <v>0</v>
      </c>
      <c r="M66" s="8">
        <f t="shared" si="0"/>
        <v>5000</v>
      </c>
      <c r="N66">
        <v>2021</v>
      </c>
      <c r="O66" t="s">
        <v>68</v>
      </c>
      <c r="P66" s="5">
        <v>5000</v>
      </c>
      <c r="Q66" s="5">
        <v>3250</v>
      </c>
      <c r="S66" s="5">
        <v>1750</v>
      </c>
    </row>
    <row r="67" spans="1:19" x14ac:dyDescent="0.25">
      <c r="A67" t="s">
        <v>157</v>
      </c>
      <c r="B67" t="s">
        <v>158</v>
      </c>
      <c r="C67" t="s">
        <v>25</v>
      </c>
      <c r="D67" t="s">
        <v>21</v>
      </c>
      <c r="E67">
        <v>1900211</v>
      </c>
      <c r="F67" t="s">
        <v>26</v>
      </c>
      <c r="G67" t="s">
        <v>159</v>
      </c>
      <c r="H67" t="s">
        <v>28</v>
      </c>
      <c r="I67" t="s">
        <v>23</v>
      </c>
      <c r="J67" s="10" t="s">
        <v>377</v>
      </c>
      <c r="K67" s="8">
        <v>6000</v>
      </c>
      <c r="L67" s="8">
        <v>0</v>
      </c>
      <c r="M67" s="8">
        <f t="shared" ref="M67:M130" si="1">K67-L67</f>
        <v>6000</v>
      </c>
      <c r="N67">
        <v>2021</v>
      </c>
      <c r="O67" t="s">
        <v>68</v>
      </c>
      <c r="P67" s="5">
        <v>6000</v>
      </c>
      <c r="Q67" s="5">
        <v>4200</v>
      </c>
      <c r="S67" s="5">
        <v>1800</v>
      </c>
    </row>
    <row r="68" spans="1:19" x14ac:dyDescent="0.25">
      <c r="A68" t="s">
        <v>160</v>
      </c>
      <c r="B68" t="s">
        <v>161</v>
      </c>
      <c r="C68" t="s">
        <v>25</v>
      </c>
      <c r="D68" t="s">
        <v>21</v>
      </c>
      <c r="E68">
        <v>1900211</v>
      </c>
      <c r="F68" t="s">
        <v>26</v>
      </c>
      <c r="G68" t="s">
        <v>20</v>
      </c>
      <c r="H68">
        <v>0</v>
      </c>
      <c r="I68" t="s">
        <v>23</v>
      </c>
      <c r="J68" t="s">
        <v>24</v>
      </c>
      <c r="K68" s="8">
        <v>4500</v>
      </c>
      <c r="L68" s="8">
        <v>0</v>
      </c>
      <c r="M68" s="8">
        <f t="shared" si="1"/>
        <v>4500</v>
      </c>
      <c r="N68">
        <v>2021</v>
      </c>
      <c r="O68" t="s">
        <v>49</v>
      </c>
      <c r="P68" s="5">
        <v>4500</v>
      </c>
      <c r="Q68" s="5">
        <v>3000</v>
      </c>
      <c r="S68" s="5">
        <v>1500</v>
      </c>
    </row>
    <row r="69" spans="1:19" x14ac:dyDescent="0.25">
      <c r="A69" t="s">
        <v>162</v>
      </c>
      <c r="B69" t="s">
        <v>161</v>
      </c>
      <c r="C69" t="s">
        <v>25</v>
      </c>
      <c r="D69" t="s">
        <v>21</v>
      </c>
      <c r="E69">
        <v>1900211</v>
      </c>
      <c r="F69" t="s">
        <v>26</v>
      </c>
      <c r="G69" t="s">
        <v>20</v>
      </c>
      <c r="H69">
        <v>0</v>
      </c>
      <c r="I69" t="s">
        <v>23</v>
      </c>
      <c r="J69" t="s">
        <v>24</v>
      </c>
      <c r="K69" s="8">
        <v>10500</v>
      </c>
      <c r="L69" s="8">
        <v>0</v>
      </c>
      <c r="M69" s="8">
        <f t="shared" si="1"/>
        <v>10500</v>
      </c>
      <c r="N69">
        <v>2021</v>
      </c>
      <c r="O69" t="s">
        <v>49</v>
      </c>
      <c r="P69" s="5">
        <v>10500</v>
      </c>
      <c r="Q69" s="5">
        <v>7000</v>
      </c>
      <c r="S69" s="5">
        <v>3500</v>
      </c>
    </row>
    <row r="70" spans="1:19" x14ac:dyDescent="0.25">
      <c r="A70" t="s">
        <v>163</v>
      </c>
      <c r="B70" t="s">
        <v>164</v>
      </c>
      <c r="C70" t="s">
        <v>25</v>
      </c>
      <c r="D70" t="s">
        <v>21</v>
      </c>
      <c r="E70">
        <v>1900211</v>
      </c>
      <c r="F70" t="s">
        <v>26</v>
      </c>
      <c r="G70" t="s">
        <v>20</v>
      </c>
      <c r="H70">
        <v>0</v>
      </c>
      <c r="I70" t="s">
        <v>23</v>
      </c>
      <c r="J70" t="s">
        <v>24</v>
      </c>
      <c r="K70" s="8">
        <v>10000</v>
      </c>
      <c r="L70" s="8">
        <v>0</v>
      </c>
      <c r="M70" s="8">
        <f t="shared" si="1"/>
        <v>10000</v>
      </c>
      <c r="N70">
        <v>2021</v>
      </c>
      <c r="O70" t="s">
        <v>49</v>
      </c>
      <c r="P70" s="5">
        <v>10000</v>
      </c>
      <c r="Q70" s="5">
        <v>6500</v>
      </c>
      <c r="S70" s="5">
        <v>3500</v>
      </c>
    </row>
    <row r="71" spans="1:19" x14ac:dyDescent="0.25">
      <c r="A71" t="s">
        <v>165</v>
      </c>
      <c r="B71" t="s">
        <v>166</v>
      </c>
      <c r="C71" t="s">
        <v>36</v>
      </c>
      <c r="D71" t="s">
        <v>21</v>
      </c>
      <c r="E71">
        <v>1900211</v>
      </c>
      <c r="F71" t="s">
        <v>26</v>
      </c>
      <c r="G71" t="s">
        <v>20</v>
      </c>
      <c r="H71">
        <v>0</v>
      </c>
      <c r="I71" t="s">
        <v>23</v>
      </c>
      <c r="J71" t="s">
        <v>24</v>
      </c>
      <c r="K71" s="8">
        <v>30183</v>
      </c>
      <c r="L71" s="8">
        <v>0</v>
      </c>
      <c r="M71" s="8">
        <f t="shared" si="1"/>
        <v>30183</v>
      </c>
      <c r="N71">
        <v>2021</v>
      </c>
      <c r="O71" t="s">
        <v>31</v>
      </c>
      <c r="P71" s="5">
        <v>30183</v>
      </c>
      <c r="Q71" s="5">
        <v>18109.8</v>
      </c>
      <c r="S71" s="5">
        <v>12073.2</v>
      </c>
    </row>
    <row r="72" spans="1:19" x14ac:dyDescent="0.25">
      <c r="A72" t="s">
        <v>167</v>
      </c>
      <c r="B72" t="s">
        <v>92</v>
      </c>
      <c r="C72" t="s">
        <v>36</v>
      </c>
      <c r="D72" t="s">
        <v>21</v>
      </c>
      <c r="E72">
        <v>1900211</v>
      </c>
      <c r="F72" t="s">
        <v>26</v>
      </c>
      <c r="G72" t="s">
        <v>20</v>
      </c>
      <c r="H72">
        <v>0</v>
      </c>
      <c r="I72" t="s">
        <v>23</v>
      </c>
      <c r="J72" s="10" t="s">
        <v>377</v>
      </c>
      <c r="K72" s="8">
        <v>1855</v>
      </c>
      <c r="L72" s="8">
        <v>0</v>
      </c>
      <c r="M72" s="8">
        <f t="shared" si="1"/>
        <v>1855</v>
      </c>
      <c r="N72">
        <v>2021</v>
      </c>
      <c r="O72" t="s">
        <v>68</v>
      </c>
      <c r="P72" s="5">
        <v>1855</v>
      </c>
      <c r="Q72" s="5">
        <v>687</v>
      </c>
      <c r="S72" s="5">
        <v>1168</v>
      </c>
    </row>
    <row r="73" spans="1:19" x14ac:dyDescent="0.25">
      <c r="A73" t="s">
        <v>168</v>
      </c>
      <c r="B73" t="s">
        <v>169</v>
      </c>
      <c r="C73" t="s">
        <v>25</v>
      </c>
      <c r="D73" t="s">
        <v>21</v>
      </c>
      <c r="E73">
        <v>1900211</v>
      </c>
      <c r="F73" t="s">
        <v>26</v>
      </c>
      <c r="G73" t="s">
        <v>20</v>
      </c>
      <c r="H73">
        <v>0</v>
      </c>
      <c r="I73" t="s">
        <v>23</v>
      </c>
      <c r="J73" t="s">
        <v>24</v>
      </c>
      <c r="K73" s="8">
        <v>7500</v>
      </c>
      <c r="L73" s="8">
        <v>0</v>
      </c>
      <c r="M73" s="8">
        <f t="shared" si="1"/>
        <v>7500</v>
      </c>
      <c r="N73">
        <v>2021</v>
      </c>
      <c r="O73" t="s">
        <v>37</v>
      </c>
      <c r="P73" s="5">
        <v>7500</v>
      </c>
      <c r="Q73" s="5">
        <v>5000</v>
      </c>
      <c r="S73" s="5">
        <v>2500</v>
      </c>
    </row>
    <row r="74" spans="1:19" x14ac:dyDescent="0.25">
      <c r="A74" t="s">
        <v>170</v>
      </c>
      <c r="B74" t="s">
        <v>169</v>
      </c>
      <c r="C74" t="s">
        <v>25</v>
      </c>
      <c r="D74" t="s">
        <v>21</v>
      </c>
      <c r="E74">
        <v>1900211</v>
      </c>
      <c r="F74" t="s">
        <v>26</v>
      </c>
      <c r="G74" t="s">
        <v>20</v>
      </c>
      <c r="H74">
        <v>0</v>
      </c>
      <c r="I74" t="s">
        <v>23</v>
      </c>
      <c r="J74" t="s">
        <v>24</v>
      </c>
      <c r="K74" s="8">
        <v>15500</v>
      </c>
      <c r="L74" s="8">
        <v>0</v>
      </c>
      <c r="M74" s="8">
        <f t="shared" si="1"/>
        <v>15500</v>
      </c>
      <c r="N74">
        <v>2021</v>
      </c>
      <c r="O74" t="s">
        <v>37</v>
      </c>
      <c r="P74" s="5">
        <v>15500</v>
      </c>
      <c r="Q74" s="5">
        <v>10500</v>
      </c>
      <c r="S74" s="5">
        <v>5000</v>
      </c>
    </row>
    <row r="75" spans="1:19" x14ac:dyDescent="0.25">
      <c r="A75" t="s">
        <v>171</v>
      </c>
      <c r="B75" t="s">
        <v>172</v>
      </c>
      <c r="C75" t="s">
        <v>36</v>
      </c>
      <c r="D75" t="s">
        <v>21</v>
      </c>
      <c r="E75">
        <v>1900211</v>
      </c>
      <c r="F75" t="s">
        <v>26</v>
      </c>
      <c r="G75" t="s">
        <v>20</v>
      </c>
      <c r="H75">
        <v>0</v>
      </c>
      <c r="I75" t="s">
        <v>23</v>
      </c>
      <c r="J75" s="10" t="s">
        <v>377</v>
      </c>
      <c r="K75" s="8">
        <v>231.31</v>
      </c>
      <c r="L75" s="8">
        <v>0</v>
      </c>
      <c r="M75" s="8">
        <f t="shared" si="1"/>
        <v>231.31</v>
      </c>
      <c r="N75">
        <v>2021</v>
      </c>
      <c r="O75" t="s">
        <v>68</v>
      </c>
      <c r="P75" s="5">
        <v>231.31</v>
      </c>
      <c r="Q75" s="5">
        <v>85.67</v>
      </c>
      <c r="S75" s="5">
        <v>145.63999999999999</v>
      </c>
    </row>
    <row r="76" spans="1:19" x14ac:dyDescent="0.25">
      <c r="A76" t="s">
        <v>173</v>
      </c>
      <c r="B76" t="s">
        <v>174</v>
      </c>
      <c r="C76" t="s">
        <v>36</v>
      </c>
      <c r="D76" t="s">
        <v>21</v>
      </c>
      <c r="E76">
        <v>1900211</v>
      </c>
      <c r="F76" t="s">
        <v>26</v>
      </c>
      <c r="G76" t="s">
        <v>20</v>
      </c>
      <c r="H76">
        <v>0</v>
      </c>
      <c r="I76" t="s">
        <v>23</v>
      </c>
      <c r="J76" t="s">
        <v>24</v>
      </c>
      <c r="K76" s="8">
        <v>1037</v>
      </c>
      <c r="L76" s="8">
        <v>0</v>
      </c>
      <c r="M76" s="8">
        <f t="shared" si="1"/>
        <v>1037</v>
      </c>
      <c r="N76">
        <v>2021</v>
      </c>
      <c r="O76" t="s">
        <v>49</v>
      </c>
      <c r="P76" s="5">
        <v>1037</v>
      </c>
      <c r="Q76" s="5">
        <v>384</v>
      </c>
      <c r="S76" s="5">
        <v>653</v>
      </c>
    </row>
    <row r="77" spans="1:19" x14ac:dyDescent="0.25">
      <c r="A77" t="s">
        <v>175</v>
      </c>
      <c r="B77" t="s">
        <v>67</v>
      </c>
      <c r="C77" t="s">
        <v>36</v>
      </c>
      <c r="D77" t="s">
        <v>21</v>
      </c>
      <c r="E77">
        <v>1900211</v>
      </c>
      <c r="F77" t="s">
        <v>26</v>
      </c>
      <c r="G77" t="s">
        <v>20</v>
      </c>
      <c r="H77">
        <v>0</v>
      </c>
      <c r="I77" t="s">
        <v>23</v>
      </c>
      <c r="J77" s="10" t="s">
        <v>377</v>
      </c>
      <c r="K77" s="8">
        <v>2985.5</v>
      </c>
      <c r="L77" s="8">
        <v>0</v>
      </c>
      <c r="M77" s="8">
        <f t="shared" si="1"/>
        <v>2985.5</v>
      </c>
      <c r="N77">
        <v>2021</v>
      </c>
      <c r="O77" t="s">
        <v>68</v>
      </c>
      <c r="P77" s="5">
        <v>2985.5</v>
      </c>
      <c r="Q77" s="5">
        <v>1209</v>
      </c>
      <c r="S77" s="5">
        <v>1776.5</v>
      </c>
    </row>
    <row r="78" spans="1:19" x14ac:dyDescent="0.25">
      <c r="A78" t="s">
        <v>176</v>
      </c>
      <c r="B78" t="s">
        <v>169</v>
      </c>
      <c r="C78" t="s">
        <v>25</v>
      </c>
      <c r="D78" t="s">
        <v>21</v>
      </c>
      <c r="E78">
        <v>1900211</v>
      </c>
      <c r="F78" t="s">
        <v>26</v>
      </c>
      <c r="G78" t="s">
        <v>20</v>
      </c>
      <c r="H78">
        <v>0</v>
      </c>
      <c r="I78" t="s">
        <v>23</v>
      </c>
      <c r="J78" t="s">
        <v>24</v>
      </c>
      <c r="K78" s="8">
        <v>10000</v>
      </c>
      <c r="L78" s="8">
        <v>0</v>
      </c>
      <c r="M78" s="8">
        <f t="shared" si="1"/>
        <v>10000</v>
      </c>
      <c r="N78">
        <v>2021</v>
      </c>
      <c r="O78" t="s">
        <v>37</v>
      </c>
      <c r="P78" s="5">
        <v>10000</v>
      </c>
      <c r="Q78" s="5">
        <v>6500</v>
      </c>
      <c r="S78" s="5">
        <v>3500</v>
      </c>
    </row>
    <row r="79" spans="1:19" x14ac:dyDescent="0.25">
      <c r="A79" t="s">
        <v>177</v>
      </c>
      <c r="B79" t="s">
        <v>169</v>
      </c>
      <c r="C79" t="s">
        <v>25</v>
      </c>
      <c r="D79" t="s">
        <v>21</v>
      </c>
      <c r="E79">
        <v>1900211</v>
      </c>
      <c r="F79" t="s">
        <v>26</v>
      </c>
      <c r="G79" t="s">
        <v>20</v>
      </c>
      <c r="H79">
        <v>0</v>
      </c>
      <c r="I79" t="s">
        <v>23</v>
      </c>
      <c r="J79" t="s">
        <v>24</v>
      </c>
      <c r="K79" s="8">
        <v>10000</v>
      </c>
      <c r="L79" s="8">
        <v>0</v>
      </c>
      <c r="M79" s="8">
        <f t="shared" si="1"/>
        <v>10000</v>
      </c>
      <c r="N79">
        <v>2021</v>
      </c>
      <c r="O79" t="s">
        <v>37</v>
      </c>
      <c r="P79" s="5">
        <v>10000</v>
      </c>
      <c r="Q79" s="5">
        <v>6500</v>
      </c>
      <c r="S79" s="5">
        <v>3500</v>
      </c>
    </row>
    <row r="80" spans="1:19" x14ac:dyDescent="0.25">
      <c r="A80" t="s">
        <v>178</v>
      </c>
      <c r="B80" t="s">
        <v>62</v>
      </c>
      <c r="C80" t="s">
        <v>36</v>
      </c>
      <c r="D80" t="s">
        <v>21</v>
      </c>
      <c r="E80">
        <v>1900211</v>
      </c>
      <c r="F80" t="s">
        <v>26</v>
      </c>
      <c r="G80" t="s">
        <v>27</v>
      </c>
      <c r="H80" t="s">
        <v>28</v>
      </c>
      <c r="I80" t="s">
        <v>23</v>
      </c>
      <c r="J80" s="10" t="s">
        <v>377</v>
      </c>
      <c r="K80" s="8">
        <v>11827.5</v>
      </c>
      <c r="L80" s="8">
        <v>0</v>
      </c>
      <c r="M80" s="8">
        <f t="shared" si="1"/>
        <v>11827.5</v>
      </c>
      <c r="N80">
        <v>2021</v>
      </c>
      <c r="O80" t="s">
        <v>68</v>
      </c>
      <c r="P80" s="5">
        <v>11827.5</v>
      </c>
      <c r="Q80" s="5">
        <v>6500</v>
      </c>
      <c r="S80" s="5">
        <v>5327.5</v>
      </c>
    </row>
    <row r="81" spans="1:19" x14ac:dyDescent="0.25">
      <c r="A81" t="s">
        <v>179</v>
      </c>
      <c r="B81" t="s">
        <v>132</v>
      </c>
      <c r="C81" t="s">
        <v>36</v>
      </c>
      <c r="D81" t="s">
        <v>21</v>
      </c>
      <c r="E81">
        <v>1900211</v>
      </c>
      <c r="F81" t="s">
        <v>26</v>
      </c>
      <c r="G81" t="s">
        <v>20</v>
      </c>
      <c r="H81">
        <v>0</v>
      </c>
      <c r="I81" t="s">
        <v>23</v>
      </c>
      <c r="J81" t="s">
        <v>24</v>
      </c>
      <c r="K81" s="8">
        <v>2870</v>
      </c>
      <c r="L81" s="8">
        <v>0</v>
      </c>
      <c r="M81" s="8">
        <f t="shared" si="1"/>
        <v>2870</v>
      </c>
      <c r="N81">
        <v>2021</v>
      </c>
      <c r="O81" t="s">
        <v>31</v>
      </c>
      <c r="P81" s="5">
        <v>2870</v>
      </c>
      <c r="Q81" s="5">
        <v>1209</v>
      </c>
      <c r="S81" s="5">
        <v>1661</v>
      </c>
    </row>
    <row r="82" spans="1:19" x14ac:dyDescent="0.25">
      <c r="A82" t="s">
        <v>180</v>
      </c>
      <c r="B82" t="s">
        <v>172</v>
      </c>
      <c r="C82" t="s">
        <v>36</v>
      </c>
      <c r="D82" t="s">
        <v>21</v>
      </c>
      <c r="E82">
        <v>1900211</v>
      </c>
      <c r="F82" t="s">
        <v>26</v>
      </c>
      <c r="G82" t="s">
        <v>20</v>
      </c>
      <c r="H82">
        <v>0</v>
      </c>
      <c r="I82" t="s">
        <v>23</v>
      </c>
      <c r="J82" s="10" t="s">
        <v>377</v>
      </c>
      <c r="K82" s="8">
        <v>2697.3</v>
      </c>
      <c r="L82" s="8">
        <v>0</v>
      </c>
      <c r="M82" s="8">
        <f t="shared" si="1"/>
        <v>2697.3</v>
      </c>
      <c r="N82">
        <v>2021</v>
      </c>
      <c r="O82" t="s">
        <v>68</v>
      </c>
      <c r="P82" s="5">
        <v>2697.3</v>
      </c>
      <c r="Q82" s="5">
        <v>499.5</v>
      </c>
      <c r="S82" s="5">
        <v>2197.8000000000002</v>
      </c>
    </row>
    <row r="83" spans="1:19" x14ac:dyDescent="0.25">
      <c r="A83" t="s">
        <v>181</v>
      </c>
      <c r="B83" t="s">
        <v>182</v>
      </c>
      <c r="C83" t="s">
        <v>25</v>
      </c>
      <c r="D83" t="s">
        <v>21</v>
      </c>
      <c r="E83">
        <v>1900211</v>
      </c>
      <c r="F83" t="s">
        <v>26</v>
      </c>
      <c r="G83" t="s">
        <v>20</v>
      </c>
      <c r="H83">
        <v>0</v>
      </c>
      <c r="I83" t="s">
        <v>23</v>
      </c>
      <c r="J83" s="10" t="s">
        <v>377</v>
      </c>
      <c r="K83" s="8">
        <v>3000</v>
      </c>
      <c r="L83" s="8">
        <v>0</v>
      </c>
      <c r="M83" s="8">
        <f t="shared" si="1"/>
        <v>3000</v>
      </c>
      <c r="N83">
        <v>2021</v>
      </c>
      <c r="O83" t="s">
        <v>68</v>
      </c>
      <c r="P83" s="5">
        <v>3000</v>
      </c>
      <c r="Q83" s="5">
        <v>2000</v>
      </c>
      <c r="S83" s="5">
        <v>1000</v>
      </c>
    </row>
    <row r="84" spans="1:19" x14ac:dyDescent="0.25">
      <c r="A84" t="s">
        <v>183</v>
      </c>
      <c r="B84" t="s">
        <v>172</v>
      </c>
      <c r="C84" t="s">
        <v>25</v>
      </c>
      <c r="D84" t="s">
        <v>21</v>
      </c>
      <c r="E84">
        <v>1900211</v>
      </c>
      <c r="F84" t="s">
        <v>26</v>
      </c>
      <c r="G84" t="s">
        <v>20</v>
      </c>
      <c r="H84">
        <v>0</v>
      </c>
      <c r="I84" t="s">
        <v>23</v>
      </c>
      <c r="J84" t="s">
        <v>24</v>
      </c>
      <c r="K84" s="8">
        <v>23000</v>
      </c>
      <c r="L84" s="8">
        <v>0</v>
      </c>
      <c r="M84" s="8">
        <f t="shared" si="1"/>
        <v>23000</v>
      </c>
      <c r="N84">
        <v>2021</v>
      </c>
      <c r="O84" t="s">
        <v>31</v>
      </c>
      <c r="P84" s="5">
        <v>23000</v>
      </c>
      <c r="Q84" s="5">
        <v>15000</v>
      </c>
      <c r="S84" s="5">
        <v>8000</v>
      </c>
    </row>
    <row r="85" spans="1:19" x14ac:dyDescent="0.25">
      <c r="A85" t="s">
        <v>184</v>
      </c>
      <c r="B85" t="s">
        <v>185</v>
      </c>
      <c r="C85" t="s">
        <v>25</v>
      </c>
      <c r="D85" t="s">
        <v>21</v>
      </c>
      <c r="E85">
        <v>1900211</v>
      </c>
      <c r="F85" t="s">
        <v>26</v>
      </c>
      <c r="G85">
        <v>4413</v>
      </c>
      <c r="H85" t="s">
        <v>22</v>
      </c>
      <c r="I85" t="s">
        <v>23</v>
      </c>
      <c r="J85" t="s">
        <v>24</v>
      </c>
      <c r="K85" s="8">
        <v>1500</v>
      </c>
      <c r="L85" s="8">
        <v>0</v>
      </c>
      <c r="M85" s="8">
        <f t="shared" si="1"/>
        <v>1500</v>
      </c>
      <c r="N85">
        <v>2021</v>
      </c>
      <c r="O85" t="s">
        <v>49</v>
      </c>
      <c r="P85" s="5">
        <v>1500</v>
      </c>
      <c r="Q85" s="5">
        <v>1000</v>
      </c>
      <c r="S85" s="5">
        <v>500</v>
      </c>
    </row>
    <row r="86" spans="1:19" x14ac:dyDescent="0.25">
      <c r="A86" t="s">
        <v>186</v>
      </c>
      <c r="B86" t="s">
        <v>187</v>
      </c>
      <c r="C86" t="s">
        <v>25</v>
      </c>
      <c r="D86" t="s">
        <v>21</v>
      </c>
      <c r="E86">
        <v>1900211</v>
      </c>
      <c r="F86" t="s">
        <v>26</v>
      </c>
      <c r="G86">
        <v>4413</v>
      </c>
      <c r="H86" t="s">
        <v>22</v>
      </c>
      <c r="I86" t="s">
        <v>23</v>
      </c>
      <c r="J86" t="s">
        <v>24</v>
      </c>
      <c r="K86" s="8">
        <v>2000</v>
      </c>
      <c r="L86" s="8">
        <v>0</v>
      </c>
      <c r="M86" s="8">
        <f t="shared" si="1"/>
        <v>2000</v>
      </c>
      <c r="N86">
        <v>2021</v>
      </c>
      <c r="O86" t="s">
        <v>37</v>
      </c>
      <c r="P86" s="5">
        <v>2000</v>
      </c>
      <c r="Q86" s="5">
        <v>1500</v>
      </c>
      <c r="S86" s="5">
        <v>500</v>
      </c>
    </row>
    <row r="87" spans="1:19" x14ac:dyDescent="0.25">
      <c r="A87" t="s">
        <v>188</v>
      </c>
      <c r="B87" t="s">
        <v>189</v>
      </c>
      <c r="C87" t="s">
        <v>25</v>
      </c>
      <c r="D87" t="s">
        <v>21</v>
      </c>
      <c r="E87">
        <v>1900211</v>
      </c>
      <c r="F87" t="s">
        <v>26</v>
      </c>
      <c r="G87" t="s">
        <v>20</v>
      </c>
      <c r="H87">
        <v>0</v>
      </c>
      <c r="I87" t="s">
        <v>23</v>
      </c>
      <c r="J87" t="s">
        <v>24</v>
      </c>
      <c r="K87" s="8">
        <v>21000</v>
      </c>
      <c r="L87" s="8">
        <v>0</v>
      </c>
      <c r="M87" s="8">
        <f t="shared" si="1"/>
        <v>21000</v>
      </c>
      <c r="N87">
        <v>2021</v>
      </c>
      <c r="O87" t="s">
        <v>31</v>
      </c>
      <c r="P87" s="5">
        <v>21000</v>
      </c>
      <c r="Q87" s="5">
        <v>14000</v>
      </c>
      <c r="S87" s="5">
        <v>7000</v>
      </c>
    </row>
    <row r="88" spans="1:19" x14ac:dyDescent="0.25">
      <c r="A88" t="s">
        <v>190</v>
      </c>
      <c r="B88" t="s">
        <v>44</v>
      </c>
      <c r="C88" t="s">
        <v>36</v>
      </c>
      <c r="D88" t="s">
        <v>21</v>
      </c>
      <c r="E88">
        <v>1900211</v>
      </c>
      <c r="F88" t="s">
        <v>26</v>
      </c>
      <c r="G88" t="s">
        <v>20</v>
      </c>
      <c r="H88">
        <v>0</v>
      </c>
      <c r="I88" t="s">
        <v>23</v>
      </c>
      <c r="J88" t="s">
        <v>24</v>
      </c>
      <c r="K88" s="8">
        <v>113548.32</v>
      </c>
      <c r="L88" s="8">
        <v>0</v>
      </c>
      <c r="M88" s="8">
        <f t="shared" si="1"/>
        <v>113548.32</v>
      </c>
      <c r="N88">
        <v>2021</v>
      </c>
      <c r="O88" t="s">
        <v>31</v>
      </c>
      <c r="P88" s="5">
        <v>113548.32</v>
      </c>
      <c r="Q88" s="5">
        <v>60000</v>
      </c>
      <c r="S88" s="5">
        <v>53548.320000000007</v>
      </c>
    </row>
    <row r="89" spans="1:19" x14ac:dyDescent="0.25">
      <c r="A89" t="s">
        <v>191</v>
      </c>
      <c r="B89" t="s">
        <v>192</v>
      </c>
      <c r="C89" t="s">
        <v>25</v>
      </c>
      <c r="D89" t="s">
        <v>21</v>
      </c>
      <c r="E89">
        <v>1900211</v>
      </c>
      <c r="F89" t="s">
        <v>26</v>
      </c>
      <c r="G89" t="s">
        <v>20</v>
      </c>
      <c r="H89">
        <v>0</v>
      </c>
      <c r="I89" t="s">
        <v>23</v>
      </c>
      <c r="J89" t="s">
        <v>24</v>
      </c>
      <c r="K89" s="8">
        <v>8000</v>
      </c>
      <c r="L89" s="8">
        <v>0</v>
      </c>
      <c r="M89" s="8">
        <f t="shared" si="1"/>
        <v>8000</v>
      </c>
      <c r="N89">
        <v>2022</v>
      </c>
      <c r="O89" t="s">
        <v>358</v>
      </c>
      <c r="P89" s="5">
        <v>8000</v>
      </c>
      <c r="Q89" s="5">
        <v>6000</v>
      </c>
      <c r="S89" s="5">
        <v>2000</v>
      </c>
    </row>
    <row r="90" spans="1:19" x14ac:dyDescent="0.25">
      <c r="A90" t="s">
        <v>194</v>
      </c>
      <c r="B90" t="s">
        <v>195</v>
      </c>
      <c r="C90" t="s">
        <v>25</v>
      </c>
      <c r="D90" t="s">
        <v>21</v>
      </c>
      <c r="E90">
        <v>1900211</v>
      </c>
      <c r="F90" t="s">
        <v>26</v>
      </c>
      <c r="G90">
        <v>4413</v>
      </c>
      <c r="H90" t="s">
        <v>22</v>
      </c>
      <c r="I90" t="s">
        <v>23</v>
      </c>
      <c r="J90" t="s">
        <v>24</v>
      </c>
      <c r="K90" s="8">
        <v>2100</v>
      </c>
      <c r="L90" s="8">
        <v>0</v>
      </c>
      <c r="M90" s="8">
        <f t="shared" si="1"/>
        <v>2100</v>
      </c>
      <c r="N90">
        <v>2021</v>
      </c>
      <c r="O90" t="s">
        <v>49</v>
      </c>
      <c r="P90" s="5">
        <v>2100</v>
      </c>
      <c r="Q90" s="5">
        <v>1500</v>
      </c>
      <c r="S90" s="5">
        <v>600</v>
      </c>
    </row>
    <row r="91" spans="1:19" x14ac:dyDescent="0.25">
      <c r="A91" t="s">
        <v>196</v>
      </c>
      <c r="B91" t="s">
        <v>130</v>
      </c>
      <c r="C91" t="s">
        <v>36</v>
      </c>
      <c r="D91" t="s">
        <v>21</v>
      </c>
      <c r="E91">
        <v>1900211</v>
      </c>
      <c r="F91" t="s">
        <v>26</v>
      </c>
      <c r="G91" t="s">
        <v>20</v>
      </c>
      <c r="H91">
        <v>0</v>
      </c>
      <c r="I91" t="s">
        <v>23</v>
      </c>
      <c r="J91" s="10" t="s">
        <v>377</v>
      </c>
      <c r="K91" s="8">
        <v>1255.6199999999999</v>
      </c>
      <c r="L91" s="8">
        <v>0</v>
      </c>
      <c r="M91" s="8">
        <f t="shared" si="1"/>
        <v>1255.6199999999999</v>
      </c>
      <c r="N91">
        <v>2021</v>
      </c>
      <c r="O91" t="s">
        <v>68</v>
      </c>
      <c r="P91" s="5">
        <v>1255.6199999999999</v>
      </c>
      <c r="Q91" s="5">
        <v>465.04</v>
      </c>
      <c r="S91" s="5">
        <v>790.57999999999993</v>
      </c>
    </row>
    <row r="92" spans="1:19" x14ac:dyDescent="0.25">
      <c r="A92" t="s">
        <v>197</v>
      </c>
      <c r="B92" t="s">
        <v>198</v>
      </c>
      <c r="C92" t="s">
        <v>25</v>
      </c>
      <c r="D92" t="s">
        <v>21</v>
      </c>
      <c r="E92">
        <v>1900211</v>
      </c>
      <c r="F92" t="s">
        <v>26</v>
      </c>
      <c r="G92" t="s">
        <v>20</v>
      </c>
      <c r="H92">
        <v>0</v>
      </c>
      <c r="I92" t="s">
        <v>23</v>
      </c>
      <c r="J92" t="s">
        <v>24</v>
      </c>
      <c r="K92" s="8">
        <v>1000</v>
      </c>
      <c r="L92" s="8">
        <v>0</v>
      </c>
      <c r="M92" s="8">
        <f t="shared" si="1"/>
        <v>1000</v>
      </c>
      <c r="N92">
        <v>2021</v>
      </c>
      <c r="O92" t="s">
        <v>49</v>
      </c>
      <c r="P92" s="5">
        <v>1000</v>
      </c>
      <c r="Q92" s="5">
        <v>600</v>
      </c>
      <c r="S92" s="5">
        <v>400</v>
      </c>
    </row>
    <row r="93" spans="1:19" x14ac:dyDescent="0.25">
      <c r="A93" t="s">
        <v>199</v>
      </c>
      <c r="B93" t="s">
        <v>200</v>
      </c>
      <c r="C93" t="s">
        <v>25</v>
      </c>
      <c r="D93" t="s">
        <v>21</v>
      </c>
      <c r="E93">
        <v>1900211</v>
      </c>
      <c r="F93" t="s">
        <v>26</v>
      </c>
      <c r="G93" t="s">
        <v>20</v>
      </c>
      <c r="H93">
        <v>0</v>
      </c>
      <c r="I93" t="s">
        <v>23</v>
      </c>
      <c r="J93" t="s">
        <v>24</v>
      </c>
      <c r="K93" s="8">
        <v>3000</v>
      </c>
      <c r="L93" s="8">
        <v>0</v>
      </c>
      <c r="M93" s="8">
        <f t="shared" si="1"/>
        <v>3000</v>
      </c>
      <c r="N93">
        <v>2021</v>
      </c>
      <c r="O93" t="s">
        <v>382</v>
      </c>
      <c r="P93" s="5">
        <v>3000</v>
      </c>
      <c r="Q93" s="5">
        <v>1800</v>
      </c>
      <c r="S93" s="5">
        <v>1200</v>
      </c>
    </row>
    <row r="94" spans="1:19" x14ac:dyDescent="0.25">
      <c r="A94" t="s">
        <v>201</v>
      </c>
      <c r="B94" t="s">
        <v>202</v>
      </c>
      <c r="C94" t="s">
        <v>25</v>
      </c>
      <c r="D94" t="s">
        <v>21</v>
      </c>
      <c r="E94">
        <v>1900211</v>
      </c>
      <c r="F94" t="s">
        <v>26</v>
      </c>
      <c r="G94" t="s">
        <v>20</v>
      </c>
      <c r="H94">
        <v>0</v>
      </c>
      <c r="I94" t="s">
        <v>23</v>
      </c>
      <c r="J94" t="s">
        <v>24</v>
      </c>
      <c r="K94" s="8">
        <v>5000</v>
      </c>
      <c r="L94" s="8">
        <v>0</v>
      </c>
      <c r="M94" s="8">
        <f t="shared" si="1"/>
        <v>5000</v>
      </c>
      <c r="N94">
        <v>2021</v>
      </c>
      <c r="O94" t="s">
        <v>382</v>
      </c>
      <c r="P94" s="5">
        <v>5000</v>
      </c>
      <c r="Q94" s="5">
        <v>4000</v>
      </c>
      <c r="S94" s="5">
        <v>1000</v>
      </c>
    </row>
    <row r="95" spans="1:19" x14ac:dyDescent="0.25">
      <c r="A95" t="s">
        <v>203</v>
      </c>
      <c r="B95" t="s">
        <v>202</v>
      </c>
      <c r="C95" t="s">
        <v>25</v>
      </c>
      <c r="D95" t="s">
        <v>21</v>
      </c>
      <c r="E95">
        <v>1900211</v>
      </c>
      <c r="F95" t="s">
        <v>26</v>
      </c>
      <c r="G95" t="s">
        <v>20</v>
      </c>
      <c r="H95">
        <v>0</v>
      </c>
      <c r="I95" t="s">
        <v>23</v>
      </c>
      <c r="J95" t="s">
        <v>24</v>
      </c>
      <c r="K95" s="8">
        <v>5000</v>
      </c>
      <c r="L95" s="8">
        <v>0</v>
      </c>
      <c r="M95" s="8">
        <f t="shared" si="1"/>
        <v>5000</v>
      </c>
      <c r="N95">
        <v>2021</v>
      </c>
      <c r="O95" t="s">
        <v>382</v>
      </c>
      <c r="P95" s="5">
        <v>5000</v>
      </c>
      <c r="Q95" s="5">
        <v>4000</v>
      </c>
      <c r="S95" s="5">
        <v>1000</v>
      </c>
    </row>
    <row r="96" spans="1:19" x14ac:dyDescent="0.25">
      <c r="A96" t="s">
        <v>204</v>
      </c>
      <c r="B96" t="s">
        <v>205</v>
      </c>
      <c r="C96" t="s">
        <v>25</v>
      </c>
      <c r="D96" t="s">
        <v>21</v>
      </c>
      <c r="E96">
        <v>1900201</v>
      </c>
      <c r="F96" t="s">
        <v>26</v>
      </c>
      <c r="G96" t="s">
        <v>206</v>
      </c>
      <c r="H96" t="s">
        <v>28</v>
      </c>
      <c r="I96" t="s">
        <v>207</v>
      </c>
      <c r="J96" t="s">
        <v>24</v>
      </c>
      <c r="K96" s="8">
        <v>5000</v>
      </c>
      <c r="L96" s="8">
        <v>0</v>
      </c>
      <c r="M96" s="8">
        <f t="shared" si="1"/>
        <v>5000</v>
      </c>
      <c r="N96">
        <v>2021</v>
      </c>
      <c r="O96" t="s">
        <v>49</v>
      </c>
      <c r="P96" s="5">
        <v>5000</v>
      </c>
      <c r="Q96" s="5">
        <v>3000</v>
      </c>
      <c r="S96" s="5">
        <v>2000</v>
      </c>
    </row>
    <row r="97" spans="1:19" x14ac:dyDescent="0.25">
      <c r="A97" t="s">
        <v>208</v>
      </c>
      <c r="B97" t="s">
        <v>110</v>
      </c>
      <c r="C97" t="s">
        <v>25</v>
      </c>
      <c r="D97" t="s">
        <v>21</v>
      </c>
      <c r="E97">
        <v>1900211</v>
      </c>
      <c r="F97" t="s">
        <v>26</v>
      </c>
      <c r="G97" t="s">
        <v>209</v>
      </c>
      <c r="H97" t="s">
        <v>28</v>
      </c>
      <c r="I97" t="s">
        <v>23</v>
      </c>
      <c r="J97" t="s">
        <v>24</v>
      </c>
      <c r="K97" s="8">
        <v>20607.7</v>
      </c>
      <c r="L97" s="8">
        <v>0</v>
      </c>
      <c r="M97" s="8">
        <f t="shared" si="1"/>
        <v>20607.7</v>
      </c>
      <c r="N97">
        <v>2023</v>
      </c>
      <c r="O97" t="s">
        <v>58</v>
      </c>
      <c r="P97" s="5">
        <v>20607.7</v>
      </c>
      <c r="Q97" s="5">
        <v>14000</v>
      </c>
      <c r="S97" s="5">
        <v>6607.7000000000007</v>
      </c>
    </row>
    <row r="98" spans="1:19" x14ac:dyDescent="0.25">
      <c r="A98" t="s">
        <v>210</v>
      </c>
      <c r="B98" t="s">
        <v>200</v>
      </c>
      <c r="C98" t="s">
        <v>25</v>
      </c>
      <c r="D98" t="s">
        <v>21</v>
      </c>
      <c r="E98">
        <v>1900211</v>
      </c>
      <c r="F98" t="s">
        <v>26</v>
      </c>
      <c r="G98" t="s">
        <v>20</v>
      </c>
      <c r="H98">
        <v>0</v>
      </c>
      <c r="I98" t="s">
        <v>23</v>
      </c>
      <c r="J98" t="s">
        <v>24</v>
      </c>
      <c r="K98" s="8">
        <v>5000</v>
      </c>
      <c r="L98" s="8">
        <v>0</v>
      </c>
      <c r="M98" s="8">
        <f t="shared" si="1"/>
        <v>5000</v>
      </c>
      <c r="N98">
        <v>2021</v>
      </c>
      <c r="O98" t="s">
        <v>382</v>
      </c>
      <c r="P98" s="5">
        <v>5000</v>
      </c>
      <c r="Q98" s="5">
        <v>3000</v>
      </c>
      <c r="S98" s="5">
        <v>2000</v>
      </c>
    </row>
    <row r="99" spans="1:19" x14ac:dyDescent="0.25">
      <c r="A99" t="s">
        <v>211</v>
      </c>
      <c r="B99" t="s">
        <v>212</v>
      </c>
      <c r="C99" t="s">
        <v>25</v>
      </c>
      <c r="D99" t="s">
        <v>21</v>
      </c>
      <c r="E99">
        <v>1900211</v>
      </c>
      <c r="F99" t="s">
        <v>26</v>
      </c>
      <c r="G99" t="s">
        <v>20</v>
      </c>
      <c r="H99">
        <v>0</v>
      </c>
      <c r="I99" t="s">
        <v>23</v>
      </c>
      <c r="J99" s="10" t="s">
        <v>377</v>
      </c>
      <c r="K99" s="8">
        <v>1320</v>
      </c>
      <c r="L99" s="8">
        <v>0</v>
      </c>
      <c r="M99" s="8">
        <f t="shared" si="1"/>
        <v>1320</v>
      </c>
      <c r="N99">
        <v>2021</v>
      </c>
      <c r="O99" t="s">
        <v>68</v>
      </c>
      <c r="P99" s="5">
        <v>1320</v>
      </c>
      <c r="Q99" s="5">
        <v>292</v>
      </c>
      <c r="S99" s="5">
        <v>1028</v>
      </c>
    </row>
    <row r="100" spans="1:19" x14ac:dyDescent="0.25">
      <c r="A100" t="s">
        <v>213</v>
      </c>
      <c r="B100" t="s">
        <v>214</v>
      </c>
      <c r="C100" t="s">
        <v>36</v>
      </c>
      <c r="D100" t="s">
        <v>21</v>
      </c>
      <c r="E100">
        <v>1900211</v>
      </c>
      <c r="F100" t="s">
        <v>26</v>
      </c>
      <c r="G100" t="s">
        <v>20</v>
      </c>
      <c r="H100">
        <v>0</v>
      </c>
      <c r="I100" t="s">
        <v>207</v>
      </c>
      <c r="J100" t="s">
        <v>24</v>
      </c>
      <c r="K100" s="8">
        <v>21337.34</v>
      </c>
      <c r="L100" s="8">
        <v>0</v>
      </c>
      <c r="M100" s="8">
        <f t="shared" si="1"/>
        <v>21337.34</v>
      </c>
      <c r="N100">
        <v>2022</v>
      </c>
      <c r="O100" t="s">
        <v>358</v>
      </c>
      <c r="P100" s="5">
        <v>21337.34</v>
      </c>
      <c r="Q100" s="5">
        <v>9878.4</v>
      </c>
      <c r="S100" s="5">
        <v>11458.94</v>
      </c>
    </row>
    <row r="101" spans="1:19" x14ac:dyDescent="0.25">
      <c r="A101" t="s">
        <v>215</v>
      </c>
      <c r="B101" t="s">
        <v>216</v>
      </c>
      <c r="C101" t="s">
        <v>36</v>
      </c>
      <c r="D101" t="s">
        <v>21</v>
      </c>
      <c r="E101">
        <v>1900211</v>
      </c>
      <c r="F101" t="s">
        <v>26</v>
      </c>
      <c r="G101" t="s">
        <v>20</v>
      </c>
      <c r="H101">
        <v>0</v>
      </c>
      <c r="I101" t="s">
        <v>207</v>
      </c>
      <c r="J101" s="10" t="s">
        <v>377</v>
      </c>
      <c r="K101" s="8">
        <v>47474.92</v>
      </c>
      <c r="L101" s="8">
        <v>0</v>
      </c>
      <c r="M101" s="8">
        <f t="shared" si="1"/>
        <v>47474.92</v>
      </c>
      <c r="N101">
        <v>2021</v>
      </c>
      <c r="O101" t="s">
        <v>68</v>
      </c>
      <c r="P101" s="5">
        <v>47474.92</v>
      </c>
      <c r="Q101" s="5">
        <v>23737.46</v>
      </c>
      <c r="S101" s="5">
        <v>23737.46</v>
      </c>
    </row>
    <row r="102" spans="1:19" x14ac:dyDescent="0.25">
      <c r="A102" t="s">
        <v>217</v>
      </c>
      <c r="B102" t="s">
        <v>151</v>
      </c>
      <c r="C102" t="s">
        <v>36</v>
      </c>
      <c r="D102" t="s">
        <v>21</v>
      </c>
      <c r="E102">
        <v>1900211</v>
      </c>
      <c r="F102" t="s">
        <v>26</v>
      </c>
      <c r="G102">
        <v>4413</v>
      </c>
      <c r="H102" t="s">
        <v>22</v>
      </c>
      <c r="I102" t="s">
        <v>207</v>
      </c>
      <c r="J102" t="s">
        <v>24</v>
      </c>
      <c r="K102" s="8">
        <v>16925.14</v>
      </c>
      <c r="L102" s="8">
        <v>0</v>
      </c>
      <c r="M102" s="8">
        <f t="shared" si="1"/>
        <v>16925.14</v>
      </c>
      <c r="N102">
        <v>2021</v>
      </c>
      <c r="O102" t="s">
        <v>49</v>
      </c>
      <c r="P102" s="5">
        <v>16925.14</v>
      </c>
      <c r="Q102" s="5">
        <v>6264.74</v>
      </c>
      <c r="S102" s="5">
        <v>10660.4</v>
      </c>
    </row>
    <row r="103" spans="1:19" x14ac:dyDescent="0.25">
      <c r="A103" t="s">
        <v>218</v>
      </c>
      <c r="B103" t="s">
        <v>151</v>
      </c>
      <c r="C103" t="s">
        <v>36</v>
      </c>
      <c r="D103" t="s">
        <v>21</v>
      </c>
      <c r="E103">
        <v>1900211</v>
      </c>
      <c r="F103" t="s">
        <v>26</v>
      </c>
      <c r="G103">
        <v>4413</v>
      </c>
      <c r="H103" t="s">
        <v>22</v>
      </c>
      <c r="I103" t="s">
        <v>207</v>
      </c>
      <c r="J103" t="s">
        <v>24</v>
      </c>
      <c r="K103" s="8">
        <v>19550.04</v>
      </c>
      <c r="L103" s="8">
        <v>0</v>
      </c>
      <c r="M103" s="8">
        <f t="shared" si="1"/>
        <v>19550.04</v>
      </c>
      <c r="N103">
        <v>2021</v>
      </c>
      <c r="O103" t="s">
        <v>49</v>
      </c>
      <c r="P103" s="5">
        <v>19550.04</v>
      </c>
      <c r="Q103" s="5">
        <v>9774.2199999999993</v>
      </c>
      <c r="S103" s="5">
        <v>9775.8200000000015</v>
      </c>
    </row>
    <row r="104" spans="1:19" x14ac:dyDescent="0.25">
      <c r="A104" t="s">
        <v>219</v>
      </c>
      <c r="B104" t="s">
        <v>172</v>
      </c>
      <c r="C104" t="s">
        <v>36</v>
      </c>
      <c r="D104" t="s">
        <v>21</v>
      </c>
      <c r="E104">
        <v>1900211</v>
      </c>
      <c r="F104" t="s">
        <v>26</v>
      </c>
      <c r="G104" t="s">
        <v>20</v>
      </c>
      <c r="H104">
        <v>0</v>
      </c>
      <c r="I104" t="s">
        <v>207</v>
      </c>
      <c r="J104" s="10" t="s">
        <v>377</v>
      </c>
      <c r="K104" s="8">
        <v>1809.38</v>
      </c>
      <c r="L104" s="8">
        <v>0</v>
      </c>
      <c r="M104" s="8">
        <f t="shared" si="1"/>
        <v>1809.38</v>
      </c>
      <c r="N104">
        <v>2021</v>
      </c>
      <c r="O104" t="s">
        <v>68</v>
      </c>
      <c r="P104" s="5">
        <v>1809.38</v>
      </c>
      <c r="Q104" s="5">
        <v>670.14</v>
      </c>
      <c r="S104" s="5">
        <v>1139.2400000000002</v>
      </c>
    </row>
    <row r="105" spans="1:19" x14ac:dyDescent="0.25">
      <c r="A105" t="s">
        <v>220</v>
      </c>
      <c r="B105" t="s">
        <v>151</v>
      </c>
      <c r="C105" t="s">
        <v>36</v>
      </c>
      <c r="D105" t="s">
        <v>21</v>
      </c>
      <c r="E105">
        <v>1900211</v>
      </c>
      <c r="F105" t="s">
        <v>26</v>
      </c>
      <c r="G105">
        <v>4413</v>
      </c>
      <c r="H105" t="s">
        <v>22</v>
      </c>
      <c r="I105" t="s">
        <v>207</v>
      </c>
      <c r="J105" t="s">
        <v>24</v>
      </c>
      <c r="K105" s="8">
        <v>960</v>
      </c>
      <c r="L105" s="8">
        <v>0</v>
      </c>
      <c r="M105" s="8">
        <f t="shared" si="1"/>
        <v>960</v>
      </c>
      <c r="N105">
        <v>2021</v>
      </c>
      <c r="O105" t="s">
        <v>49</v>
      </c>
      <c r="P105" s="5">
        <v>960</v>
      </c>
      <c r="Q105" s="5">
        <v>480</v>
      </c>
      <c r="S105" s="5">
        <v>480</v>
      </c>
    </row>
    <row r="106" spans="1:19" x14ac:dyDescent="0.25">
      <c r="A106" t="s">
        <v>221</v>
      </c>
      <c r="B106" t="s">
        <v>130</v>
      </c>
      <c r="C106" t="s">
        <v>25</v>
      </c>
      <c r="D106" t="s">
        <v>21</v>
      </c>
      <c r="E106">
        <v>1900211</v>
      </c>
      <c r="F106" t="s">
        <v>26</v>
      </c>
      <c r="G106" t="s">
        <v>20</v>
      </c>
      <c r="H106">
        <v>0</v>
      </c>
      <c r="I106" t="s">
        <v>23</v>
      </c>
      <c r="J106" t="s">
        <v>24</v>
      </c>
      <c r="K106" s="8">
        <v>80723.899999999994</v>
      </c>
      <c r="L106" s="8">
        <v>0</v>
      </c>
      <c r="M106" s="8">
        <f t="shared" si="1"/>
        <v>80723.899999999994</v>
      </c>
      <c r="N106">
        <v>2021</v>
      </c>
      <c r="O106" t="s">
        <v>31</v>
      </c>
      <c r="P106" s="5">
        <v>80723.899999999994</v>
      </c>
      <c r="Q106" s="5">
        <v>27978.87</v>
      </c>
      <c r="S106" s="5">
        <v>52745.03</v>
      </c>
    </row>
    <row r="107" spans="1:19" x14ac:dyDescent="0.25">
      <c r="A107" t="s">
        <v>222</v>
      </c>
      <c r="B107" t="s">
        <v>55</v>
      </c>
      <c r="C107" t="s">
        <v>36</v>
      </c>
      <c r="D107" t="s">
        <v>21</v>
      </c>
      <c r="E107">
        <v>1900211</v>
      </c>
      <c r="F107" t="s">
        <v>26</v>
      </c>
      <c r="G107" t="s">
        <v>20</v>
      </c>
      <c r="H107">
        <v>0</v>
      </c>
      <c r="I107" t="s">
        <v>207</v>
      </c>
      <c r="J107" t="s">
        <v>24</v>
      </c>
      <c r="K107" s="8">
        <v>80905.73</v>
      </c>
      <c r="L107" s="8">
        <v>0</v>
      </c>
      <c r="M107" s="8">
        <f t="shared" si="1"/>
        <v>80905.73</v>
      </c>
      <c r="N107">
        <v>2021</v>
      </c>
      <c r="O107" t="s">
        <v>49</v>
      </c>
      <c r="P107" s="5">
        <v>80905.73</v>
      </c>
      <c r="Q107" s="5">
        <v>51785.54</v>
      </c>
      <c r="S107" s="5">
        <v>29120.189999999995</v>
      </c>
    </row>
    <row r="108" spans="1:19" x14ac:dyDescent="0.25">
      <c r="A108" t="s">
        <v>223</v>
      </c>
      <c r="B108" t="s">
        <v>82</v>
      </c>
      <c r="C108" t="s">
        <v>36</v>
      </c>
      <c r="D108" t="s">
        <v>21</v>
      </c>
      <c r="E108">
        <v>1900211</v>
      </c>
      <c r="F108" t="s">
        <v>26</v>
      </c>
      <c r="G108" t="s">
        <v>20</v>
      </c>
      <c r="H108">
        <v>0</v>
      </c>
      <c r="I108" t="s">
        <v>207</v>
      </c>
      <c r="J108" t="s">
        <v>24</v>
      </c>
      <c r="K108" s="8">
        <v>535356.06000000006</v>
      </c>
      <c r="L108" s="8">
        <v>0</v>
      </c>
      <c r="M108" s="8">
        <f t="shared" si="1"/>
        <v>535356.06000000006</v>
      </c>
      <c r="N108">
        <v>2021</v>
      </c>
      <c r="O108" t="s">
        <v>49</v>
      </c>
      <c r="P108" s="5">
        <v>535356.06000000006</v>
      </c>
      <c r="Q108" s="5">
        <v>280000</v>
      </c>
      <c r="S108" s="5">
        <v>255356.06000000006</v>
      </c>
    </row>
    <row r="109" spans="1:19" x14ac:dyDescent="0.25">
      <c r="A109" t="s">
        <v>224</v>
      </c>
      <c r="B109" t="s">
        <v>121</v>
      </c>
      <c r="C109" t="s">
        <v>36</v>
      </c>
      <c r="D109" t="s">
        <v>21</v>
      </c>
      <c r="E109">
        <v>1900211</v>
      </c>
      <c r="F109" t="s">
        <v>26</v>
      </c>
      <c r="G109" t="s">
        <v>20</v>
      </c>
      <c r="H109">
        <v>0</v>
      </c>
      <c r="I109" t="s">
        <v>207</v>
      </c>
      <c r="J109" t="s">
        <v>24</v>
      </c>
      <c r="K109" s="8">
        <v>1080</v>
      </c>
      <c r="L109" s="8">
        <v>0</v>
      </c>
      <c r="M109" s="8">
        <f t="shared" si="1"/>
        <v>1080</v>
      </c>
      <c r="N109">
        <v>2021</v>
      </c>
      <c r="O109" t="s">
        <v>49</v>
      </c>
      <c r="P109" s="5">
        <v>1080</v>
      </c>
      <c r="Q109" s="5">
        <v>400</v>
      </c>
      <c r="S109" s="5">
        <v>680</v>
      </c>
    </row>
    <row r="110" spans="1:19" x14ac:dyDescent="0.25">
      <c r="A110" t="s">
        <v>225</v>
      </c>
      <c r="B110" t="s">
        <v>226</v>
      </c>
      <c r="C110" t="s">
        <v>36</v>
      </c>
      <c r="D110" t="s">
        <v>21</v>
      </c>
      <c r="E110">
        <v>1900211</v>
      </c>
      <c r="F110" t="s">
        <v>26</v>
      </c>
      <c r="G110" t="s">
        <v>20</v>
      </c>
      <c r="H110">
        <v>0</v>
      </c>
      <c r="I110" t="s">
        <v>207</v>
      </c>
      <c r="J110" t="s">
        <v>24</v>
      </c>
      <c r="K110" s="8">
        <v>179025.75</v>
      </c>
      <c r="L110" s="8">
        <v>0</v>
      </c>
      <c r="M110" s="8">
        <f t="shared" si="1"/>
        <v>179025.75</v>
      </c>
      <c r="N110">
        <v>2021</v>
      </c>
      <c r="O110" t="s">
        <v>49</v>
      </c>
      <c r="P110" s="5">
        <v>179025.75</v>
      </c>
      <c r="Q110" s="5">
        <v>92844.09</v>
      </c>
      <c r="S110" s="5">
        <v>86181.66</v>
      </c>
    </row>
    <row r="111" spans="1:19" x14ac:dyDescent="0.25">
      <c r="A111" t="s">
        <v>227</v>
      </c>
      <c r="B111" t="s">
        <v>228</v>
      </c>
      <c r="C111" t="s">
        <v>36</v>
      </c>
      <c r="D111" t="s">
        <v>21</v>
      </c>
      <c r="E111">
        <v>1900211</v>
      </c>
      <c r="F111" t="s">
        <v>26</v>
      </c>
      <c r="G111" t="s">
        <v>20</v>
      </c>
      <c r="H111">
        <v>0</v>
      </c>
      <c r="I111" t="s">
        <v>207</v>
      </c>
      <c r="J111" s="10" t="s">
        <v>377</v>
      </c>
      <c r="K111" s="8">
        <v>1992.6</v>
      </c>
      <c r="L111" s="8">
        <v>0</v>
      </c>
      <c r="M111" s="8">
        <f t="shared" si="1"/>
        <v>1992.6</v>
      </c>
      <c r="N111">
        <v>2021</v>
      </c>
      <c r="O111" t="s">
        <v>68</v>
      </c>
      <c r="P111" s="5">
        <v>1992.6</v>
      </c>
      <c r="Q111" s="5">
        <v>738</v>
      </c>
      <c r="S111" s="5">
        <v>1254.5999999999999</v>
      </c>
    </row>
    <row r="112" spans="1:19" x14ac:dyDescent="0.25">
      <c r="A112" t="s">
        <v>229</v>
      </c>
      <c r="B112" t="s">
        <v>230</v>
      </c>
      <c r="C112" t="s">
        <v>36</v>
      </c>
      <c r="D112" t="s">
        <v>21</v>
      </c>
      <c r="E112">
        <v>1900211</v>
      </c>
      <c r="F112" t="s">
        <v>26</v>
      </c>
      <c r="G112">
        <v>4413</v>
      </c>
      <c r="H112" t="s">
        <v>22</v>
      </c>
      <c r="I112" t="s">
        <v>207</v>
      </c>
      <c r="J112" t="s">
        <v>24</v>
      </c>
      <c r="K112" s="8">
        <v>456</v>
      </c>
      <c r="L112" s="8">
        <v>0</v>
      </c>
      <c r="M112" s="8">
        <f t="shared" si="1"/>
        <v>456</v>
      </c>
      <c r="N112">
        <v>2021</v>
      </c>
      <c r="O112" t="s">
        <v>49</v>
      </c>
      <c r="P112" s="5">
        <v>456</v>
      </c>
      <c r="Q112" s="5">
        <v>228</v>
      </c>
      <c r="S112" s="5">
        <v>228</v>
      </c>
    </row>
    <row r="113" spans="1:19" x14ac:dyDescent="0.25">
      <c r="A113" t="s">
        <v>231</v>
      </c>
      <c r="B113" t="s">
        <v>232</v>
      </c>
      <c r="C113" t="s">
        <v>25</v>
      </c>
      <c r="D113" t="s">
        <v>21</v>
      </c>
      <c r="E113">
        <v>1900211</v>
      </c>
      <c r="F113" t="s">
        <v>26</v>
      </c>
      <c r="G113" t="s">
        <v>20</v>
      </c>
      <c r="H113">
        <v>0</v>
      </c>
      <c r="I113" t="s">
        <v>23</v>
      </c>
      <c r="J113" s="10" t="s">
        <v>377</v>
      </c>
      <c r="K113" s="8">
        <v>50000</v>
      </c>
      <c r="L113" s="8">
        <v>0</v>
      </c>
      <c r="M113" s="8">
        <f t="shared" si="1"/>
        <v>50000</v>
      </c>
      <c r="N113">
        <v>2021</v>
      </c>
      <c r="O113" t="s">
        <v>68</v>
      </c>
      <c r="P113" s="5">
        <v>50000</v>
      </c>
      <c r="Q113" s="5">
        <v>30000</v>
      </c>
      <c r="S113" s="5">
        <v>20000</v>
      </c>
    </row>
    <row r="114" spans="1:19" x14ac:dyDescent="0.25">
      <c r="A114" t="s">
        <v>233</v>
      </c>
      <c r="B114" t="s">
        <v>234</v>
      </c>
      <c r="C114" t="s">
        <v>25</v>
      </c>
      <c r="D114" t="s">
        <v>21</v>
      </c>
      <c r="E114">
        <v>1900231</v>
      </c>
      <c r="F114" t="s">
        <v>26</v>
      </c>
      <c r="G114">
        <v>4413</v>
      </c>
      <c r="H114" t="s">
        <v>22</v>
      </c>
      <c r="I114" t="s">
        <v>23</v>
      </c>
      <c r="J114" t="s">
        <v>24</v>
      </c>
      <c r="K114" s="8">
        <v>95923.14</v>
      </c>
      <c r="L114" s="8">
        <v>0</v>
      </c>
      <c r="M114" s="8">
        <f t="shared" si="1"/>
        <v>95923.14</v>
      </c>
      <c r="N114">
        <v>2021</v>
      </c>
      <c r="O114" t="s">
        <v>31</v>
      </c>
      <c r="P114" s="5">
        <v>95923.14</v>
      </c>
      <c r="Q114" s="5">
        <v>57553.88</v>
      </c>
      <c r="S114" s="5">
        <v>38369.26</v>
      </c>
    </row>
    <row r="115" spans="1:19" x14ac:dyDescent="0.25">
      <c r="A115" t="s">
        <v>235</v>
      </c>
      <c r="B115" t="s">
        <v>236</v>
      </c>
      <c r="C115" t="s">
        <v>25</v>
      </c>
      <c r="D115" t="s">
        <v>21</v>
      </c>
      <c r="E115">
        <v>1900211</v>
      </c>
      <c r="F115" t="s">
        <v>26</v>
      </c>
      <c r="G115" t="s">
        <v>20</v>
      </c>
      <c r="H115">
        <v>0</v>
      </c>
      <c r="I115" t="s">
        <v>23</v>
      </c>
      <c r="J115" s="10" t="s">
        <v>377</v>
      </c>
      <c r="K115" s="8">
        <v>48480</v>
      </c>
      <c r="L115" s="8">
        <v>0</v>
      </c>
      <c r="M115" s="8">
        <f t="shared" si="1"/>
        <v>48480</v>
      </c>
      <c r="N115">
        <v>2021</v>
      </c>
      <c r="O115" t="s">
        <v>68</v>
      </c>
      <c r="P115" s="5">
        <v>48480</v>
      </c>
      <c r="Q115" s="5">
        <v>29088</v>
      </c>
      <c r="S115" s="5">
        <v>19392</v>
      </c>
    </row>
    <row r="116" spans="1:19" x14ac:dyDescent="0.25">
      <c r="A116" t="s">
        <v>237</v>
      </c>
      <c r="B116" t="s">
        <v>174</v>
      </c>
      <c r="C116" t="s">
        <v>25</v>
      </c>
      <c r="D116" t="s">
        <v>21</v>
      </c>
      <c r="E116">
        <v>1900211</v>
      </c>
      <c r="F116" t="s">
        <v>26</v>
      </c>
      <c r="G116">
        <v>4413</v>
      </c>
      <c r="H116" t="s">
        <v>22</v>
      </c>
      <c r="I116" t="s">
        <v>207</v>
      </c>
      <c r="J116" s="10" t="s">
        <v>377</v>
      </c>
      <c r="K116" s="8">
        <v>3920</v>
      </c>
      <c r="L116" s="8">
        <v>0</v>
      </c>
      <c r="M116" s="8">
        <f t="shared" si="1"/>
        <v>3920</v>
      </c>
      <c r="N116">
        <v>2021</v>
      </c>
      <c r="O116" t="s">
        <v>68</v>
      </c>
      <c r="P116" s="5">
        <v>3920</v>
      </c>
      <c r="Q116" s="5">
        <v>2744</v>
      </c>
      <c r="S116" s="5">
        <v>1176</v>
      </c>
    </row>
    <row r="117" spans="1:19" x14ac:dyDescent="0.25">
      <c r="A117" t="s">
        <v>238</v>
      </c>
      <c r="B117" t="s">
        <v>239</v>
      </c>
      <c r="C117" t="s">
        <v>36</v>
      </c>
      <c r="D117" t="s">
        <v>21</v>
      </c>
      <c r="E117">
        <v>1900211</v>
      </c>
      <c r="F117" t="s">
        <v>26</v>
      </c>
      <c r="G117" t="s">
        <v>20</v>
      </c>
      <c r="H117">
        <v>0</v>
      </c>
      <c r="I117" t="s">
        <v>207</v>
      </c>
      <c r="J117" s="10" t="s">
        <v>377</v>
      </c>
      <c r="K117" s="8">
        <v>8183.4</v>
      </c>
      <c r="L117" s="8">
        <v>0</v>
      </c>
      <c r="M117" s="8">
        <f t="shared" si="1"/>
        <v>8183.4</v>
      </c>
      <c r="N117">
        <v>2021</v>
      </c>
      <c r="O117" t="s">
        <v>68</v>
      </c>
      <c r="P117" s="5">
        <v>8183.4</v>
      </c>
      <c r="Q117" s="5">
        <v>2596.6</v>
      </c>
      <c r="S117" s="5">
        <v>5586.7999999999993</v>
      </c>
    </row>
    <row r="118" spans="1:19" x14ac:dyDescent="0.25">
      <c r="A118" t="s">
        <v>240</v>
      </c>
      <c r="B118" t="s">
        <v>241</v>
      </c>
      <c r="C118" t="s">
        <v>25</v>
      </c>
      <c r="D118" t="s">
        <v>21</v>
      </c>
      <c r="E118">
        <v>1900211</v>
      </c>
      <c r="F118" t="s">
        <v>26</v>
      </c>
      <c r="G118" t="s">
        <v>20</v>
      </c>
      <c r="H118">
        <v>0</v>
      </c>
      <c r="I118" t="s">
        <v>23</v>
      </c>
      <c r="J118" s="10" t="s">
        <v>377</v>
      </c>
      <c r="K118" s="8">
        <v>5500</v>
      </c>
      <c r="L118" s="8">
        <v>0</v>
      </c>
      <c r="M118" s="8">
        <f t="shared" si="1"/>
        <v>5500</v>
      </c>
      <c r="N118">
        <v>2021</v>
      </c>
      <c r="O118" t="s">
        <v>68</v>
      </c>
      <c r="P118" s="5">
        <v>5500</v>
      </c>
      <c r="Q118" s="5">
        <v>3300</v>
      </c>
      <c r="S118" s="5">
        <v>2200</v>
      </c>
    </row>
    <row r="119" spans="1:19" x14ac:dyDescent="0.25">
      <c r="A119" t="s">
        <v>242</v>
      </c>
      <c r="B119" t="s">
        <v>241</v>
      </c>
      <c r="C119" t="s">
        <v>25</v>
      </c>
      <c r="D119" t="s">
        <v>21</v>
      </c>
      <c r="E119">
        <v>1900211</v>
      </c>
      <c r="F119" t="s">
        <v>26</v>
      </c>
      <c r="G119" t="s">
        <v>20</v>
      </c>
      <c r="H119">
        <v>0</v>
      </c>
      <c r="I119" t="s">
        <v>23</v>
      </c>
      <c r="J119" t="s">
        <v>24</v>
      </c>
      <c r="K119" s="8">
        <v>10500</v>
      </c>
      <c r="L119" s="8">
        <v>0</v>
      </c>
      <c r="M119" s="8">
        <f t="shared" si="1"/>
        <v>10500</v>
      </c>
      <c r="N119">
        <v>2021</v>
      </c>
      <c r="O119" t="s">
        <v>31</v>
      </c>
      <c r="P119" s="5">
        <v>10500</v>
      </c>
      <c r="Q119" s="5">
        <v>6300</v>
      </c>
      <c r="S119" s="5">
        <v>4200</v>
      </c>
    </row>
    <row r="120" spans="1:19" x14ac:dyDescent="0.25">
      <c r="A120" t="s">
        <v>243</v>
      </c>
      <c r="B120" t="s">
        <v>174</v>
      </c>
      <c r="C120" t="s">
        <v>25</v>
      </c>
      <c r="D120" t="s">
        <v>21</v>
      </c>
      <c r="E120">
        <v>1900211</v>
      </c>
      <c r="F120" t="s">
        <v>26</v>
      </c>
      <c r="G120">
        <v>4413</v>
      </c>
      <c r="H120" t="s">
        <v>22</v>
      </c>
      <c r="I120" t="s">
        <v>207</v>
      </c>
      <c r="J120" s="10" t="s">
        <v>377</v>
      </c>
      <c r="K120" s="8">
        <v>3000</v>
      </c>
      <c r="L120" s="8">
        <v>0</v>
      </c>
      <c r="M120" s="8">
        <f t="shared" si="1"/>
        <v>3000</v>
      </c>
      <c r="N120">
        <v>2021</v>
      </c>
      <c r="O120" t="s">
        <v>68</v>
      </c>
      <c r="P120" s="5">
        <v>3000</v>
      </c>
      <c r="Q120" s="5">
        <v>2100</v>
      </c>
      <c r="S120" s="5">
        <v>900</v>
      </c>
    </row>
    <row r="121" spans="1:19" x14ac:dyDescent="0.25">
      <c r="A121" t="s">
        <v>244</v>
      </c>
      <c r="B121" t="s">
        <v>192</v>
      </c>
      <c r="C121" t="s">
        <v>25</v>
      </c>
      <c r="D121" t="s">
        <v>21</v>
      </c>
      <c r="E121">
        <v>1900211</v>
      </c>
      <c r="F121" t="s">
        <v>26</v>
      </c>
      <c r="G121" t="s">
        <v>20</v>
      </c>
      <c r="H121">
        <v>0</v>
      </c>
      <c r="I121" t="s">
        <v>23</v>
      </c>
      <c r="J121" t="s">
        <v>24</v>
      </c>
      <c r="K121" s="8">
        <v>11000</v>
      </c>
      <c r="L121" s="8">
        <v>0</v>
      </c>
      <c r="M121" s="8">
        <f t="shared" si="1"/>
        <v>11000</v>
      </c>
      <c r="N121">
        <v>2021</v>
      </c>
      <c r="O121" t="s">
        <v>382</v>
      </c>
      <c r="P121" s="5">
        <v>11000</v>
      </c>
      <c r="Q121" s="5">
        <v>6600</v>
      </c>
      <c r="S121" s="5">
        <v>4400</v>
      </c>
    </row>
    <row r="122" spans="1:19" x14ac:dyDescent="0.25">
      <c r="A122" t="s">
        <v>245</v>
      </c>
      <c r="B122" t="s">
        <v>72</v>
      </c>
      <c r="C122" t="s">
        <v>36</v>
      </c>
      <c r="D122" t="s">
        <v>21</v>
      </c>
      <c r="E122">
        <v>1900211</v>
      </c>
      <c r="F122" t="s">
        <v>26</v>
      </c>
      <c r="G122" t="s">
        <v>20</v>
      </c>
      <c r="H122">
        <v>0</v>
      </c>
      <c r="I122" t="s">
        <v>207</v>
      </c>
      <c r="J122" t="s">
        <v>24</v>
      </c>
      <c r="K122" s="8">
        <v>42750</v>
      </c>
      <c r="L122" s="8">
        <v>0</v>
      </c>
      <c r="M122" s="8">
        <f t="shared" si="1"/>
        <v>42750</v>
      </c>
      <c r="N122">
        <v>2021</v>
      </c>
      <c r="O122" t="s">
        <v>31</v>
      </c>
      <c r="P122" s="5">
        <v>42750</v>
      </c>
      <c r="Q122" s="5">
        <v>24755</v>
      </c>
      <c r="S122" s="5">
        <v>17995</v>
      </c>
    </row>
    <row r="123" spans="1:19" x14ac:dyDescent="0.25">
      <c r="A123" t="s">
        <v>246</v>
      </c>
      <c r="B123" t="s">
        <v>108</v>
      </c>
      <c r="C123" t="s">
        <v>36</v>
      </c>
      <c r="D123" t="s">
        <v>21</v>
      </c>
      <c r="E123">
        <v>1900211</v>
      </c>
      <c r="F123" t="s">
        <v>26</v>
      </c>
      <c r="G123" t="s">
        <v>20</v>
      </c>
      <c r="H123">
        <v>0</v>
      </c>
      <c r="I123" t="s">
        <v>207</v>
      </c>
      <c r="J123" s="10" t="s">
        <v>377</v>
      </c>
      <c r="K123" s="8">
        <v>10319.379999999999</v>
      </c>
      <c r="L123" s="8">
        <v>0</v>
      </c>
      <c r="M123" s="8">
        <f t="shared" si="1"/>
        <v>10319.379999999999</v>
      </c>
      <c r="N123">
        <v>2021</v>
      </c>
      <c r="O123" t="s">
        <v>68</v>
      </c>
      <c r="P123" s="5">
        <v>10319.379999999999</v>
      </c>
      <c r="Q123" s="5">
        <v>4000</v>
      </c>
      <c r="S123" s="5">
        <v>6319.3799999999992</v>
      </c>
    </row>
    <row r="124" spans="1:19" x14ac:dyDescent="0.25">
      <c r="A124" t="s">
        <v>247</v>
      </c>
      <c r="B124" t="s">
        <v>248</v>
      </c>
      <c r="C124" t="s">
        <v>36</v>
      </c>
      <c r="D124" t="s">
        <v>21</v>
      </c>
      <c r="E124">
        <v>1900211</v>
      </c>
      <c r="F124" t="s">
        <v>26</v>
      </c>
      <c r="G124" t="s">
        <v>249</v>
      </c>
      <c r="H124" t="s">
        <v>28</v>
      </c>
      <c r="I124" t="s">
        <v>23</v>
      </c>
      <c r="J124" s="10" t="s">
        <v>377</v>
      </c>
      <c r="K124" s="8">
        <v>11600</v>
      </c>
      <c r="L124" s="8">
        <v>0</v>
      </c>
      <c r="M124" s="8">
        <f t="shared" si="1"/>
        <v>11600</v>
      </c>
      <c r="N124">
        <v>2021</v>
      </c>
      <c r="O124" t="s">
        <v>68</v>
      </c>
      <c r="P124" s="5">
        <v>11600</v>
      </c>
      <c r="Q124" s="5">
        <v>5800</v>
      </c>
      <c r="S124" s="5">
        <v>5800</v>
      </c>
    </row>
    <row r="125" spans="1:19" x14ac:dyDescent="0.25">
      <c r="A125" t="s">
        <v>250</v>
      </c>
      <c r="B125" t="s">
        <v>198</v>
      </c>
      <c r="C125" t="s">
        <v>25</v>
      </c>
      <c r="D125" t="s">
        <v>21</v>
      </c>
      <c r="E125">
        <v>1900211</v>
      </c>
      <c r="F125" t="s">
        <v>26</v>
      </c>
      <c r="G125" t="s">
        <v>20</v>
      </c>
      <c r="H125">
        <v>0</v>
      </c>
      <c r="I125" t="s">
        <v>23</v>
      </c>
      <c r="J125" t="s">
        <v>24</v>
      </c>
      <c r="K125" s="8">
        <v>10000</v>
      </c>
      <c r="L125" s="8">
        <v>0</v>
      </c>
      <c r="M125" s="8">
        <f t="shared" si="1"/>
        <v>10000</v>
      </c>
      <c r="N125">
        <v>2021</v>
      </c>
      <c r="O125" t="s">
        <v>49</v>
      </c>
      <c r="P125" s="5">
        <v>10000</v>
      </c>
      <c r="Q125" s="5">
        <v>6500</v>
      </c>
      <c r="S125" s="5">
        <v>3500</v>
      </c>
    </row>
    <row r="126" spans="1:19" x14ac:dyDescent="0.25">
      <c r="A126" t="s">
        <v>251</v>
      </c>
      <c r="B126" t="s">
        <v>252</v>
      </c>
      <c r="C126" t="s">
        <v>36</v>
      </c>
      <c r="D126" t="s">
        <v>21</v>
      </c>
      <c r="E126">
        <v>1900211</v>
      </c>
      <c r="F126" t="s">
        <v>26</v>
      </c>
      <c r="G126" t="s">
        <v>20</v>
      </c>
      <c r="H126">
        <v>0</v>
      </c>
      <c r="I126" t="s">
        <v>23</v>
      </c>
      <c r="J126" s="10" t="s">
        <v>377</v>
      </c>
      <c r="K126" s="8">
        <v>598</v>
      </c>
      <c r="L126" s="8">
        <v>0</v>
      </c>
      <c r="M126" s="8">
        <f t="shared" si="1"/>
        <v>598</v>
      </c>
      <c r="N126">
        <v>2021</v>
      </c>
      <c r="O126" t="s">
        <v>68</v>
      </c>
      <c r="P126" s="5">
        <v>598</v>
      </c>
      <c r="Q126" s="5">
        <v>226</v>
      </c>
      <c r="S126" s="5">
        <v>372</v>
      </c>
    </row>
    <row r="127" spans="1:19" x14ac:dyDescent="0.25">
      <c r="A127" t="s">
        <v>253</v>
      </c>
      <c r="B127" t="s">
        <v>254</v>
      </c>
      <c r="C127" t="s">
        <v>25</v>
      </c>
      <c r="D127" t="s">
        <v>21</v>
      </c>
      <c r="E127">
        <v>1900211</v>
      </c>
      <c r="F127" t="s">
        <v>26</v>
      </c>
      <c r="G127">
        <v>4413</v>
      </c>
      <c r="H127" t="s">
        <v>22</v>
      </c>
      <c r="I127" t="s">
        <v>23</v>
      </c>
      <c r="J127" t="s">
        <v>24</v>
      </c>
      <c r="K127" s="8">
        <v>10000</v>
      </c>
      <c r="L127" s="8">
        <v>0</v>
      </c>
      <c r="M127" s="8">
        <f t="shared" si="1"/>
        <v>10000</v>
      </c>
      <c r="N127">
        <v>2021</v>
      </c>
      <c r="O127" t="s">
        <v>193</v>
      </c>
      <c r="P127" s="5">
        <v>10000</v>
      </c>
      <c r="Q127" s="5">
        <v>7200</v>
      </c>
      <c r="S127" s="5">
        <v>2800</v>
      </c>
    </row>
    <row r="128" spans="1:19" x14ac:dyDescent="0.25">
      <c r="A128" t="s">
        <v>255</v>
      </c>
      <c r="B128" t="s">
        <v>256</v>
      </c>
      <c r="C128" t="s">
        <v>25</v>
      </c>
      <c r="D128" t="s">
        <v>21</v>
      </c>
      <c r="E128">
        <v>1900211</v>
      </c>
      <c r="F128" t="s">
        <v>26</v>
      </c>
      <c r="G128" t="s">
        <v>96</v>
      </c>
      <c r="H128" t="s">
        <v>28</v>
      </c>
      <c r="I128" t="s">
        <v>23</v>
      </c>
      <c r="J128" t="s">
        <v>24</v>
      </c>
      <c r="K128" s="8">
        <v>18000</v>
      </c>
      <c r="L128" s="8">
        <v>0</v>
      </c>
      <c r="M128" s="8">
        <f t="shared" si="1"/>
        <v>18000</v>
      </c>
      <c r="N128">
        <v>2021</v>
      </c>
      <c r="O128" t="s">
        <v>49</v>
      </c>
      <c r="P128" s="5">
        <v>18000</v>
      </c>
      <c r="Q128" s="5">
        <v>14000</v>
      </c>
      <c r="S128" s="5">
        <v>4000</v>
      </c>
    </row>
    <row r="129" spans="1:19" x14ac:dyDescent="0.25">
      <c r="A129" t="s">
        <v>257</v>
      </c>
      <c r="B129" t="s">
        <v>146</v>
      </c>
      <c r="C129" t="s">
        <v>36</v>
      </c>
      <c r="D129" t="s">
        <v>21</v>
      </c>
      <c r="E129">
        <v>1900211</v>
      </c>
      <c r="F129" t="s">
        <v>26</v>
      </c>
      <c r="G129" t="s">
        <v>20</v>
      </c>
      <c r="H129">
        <v>0</v>
      </c>
      <c r="I129" t="s">
        <v>23</v>
      </c>
      <c r="J129" s="10" t="s">
        <v>377</v>
      </c>
      <c r="K129" s="8">
        <v>1060</v>
      </c>
      <c r="L129" s="8">
        <v>0</v>
      </c>
      <c r="M129" s="8">
        <f t="shared" si="1"/>
        <v>1060</v>
      </c>
      <c r="N129">
        <v>2021</v>
      </c>
      <c r="O129" t="s">
        <v>68</v>
      </c>
      <c r="P129" s="5">
        <v>1060</v>
      </c>
      <c r="Q129" s="5">
        <v>350</v>
      </c>
      <c r="S129" s="5">
        <v>710</v>
      </c>
    </row>
    <row r="130" spans="1:19" x14ac:dyDescent="0.25">
      <c r="A130" t="s">
        <v>258</v>
      </c>
      <c r="B130" t="s">
        <v>259</v>
      </c>
      <c r="C130" t="s">
        <v>25</v>
      </c>
      <c r="D130" t="s">
        <v>21</v>
      </c>
      <c r="E130">
        <v>1900211</v>
      </c>
      <c r="F130" t="s">
        <v>26</v>
      </c>
      <c r="G130" t="s">
        <v>27</v>
      </c>
      <c r="H130" t="s">
        <v>28</v>
      </c>
      <c r="I130" t="s">
        <v>23</v>
      </c>
      <c r="J130" s="10" t="s">
        <v>377</v>
      </c>
      <c r="K130" s="8">
        <v>2000</v>
      </c>
      <c r="L130" s="8">
        <v>0</v>
      </c>
      <c r="M130" s="8">
        <f t="shared" si="1"/>
        <v>2000</v>
      </c>
      <c r="N130">
        <v>2021</v>
      </c>
      <c r="O130" t="s">
        <v>68</v>
      </c>
      <c r="P130" s="5">
        <v>2000</v>
      </c>
      <c r="Q130" s="5">
        <v>1200</v>
      </c>
      <c r="S130" s="5">
        <v>800</v>
      </c>
    </row>
    <row r="131" spans="1:19" x14ac:dyDescent="0.25">
      <c r="A131" t="s">
        <v>260</v>
      </c>
      <c r="B131" t="s">
        <v>48</v>
      </c>
      <c r="C131" t="s">
        <v>25</v>
      </c>
      <c r="D131" t="s">
        <v>21</v>
      </c>
      <c r="E131">
        <v>1900211</v>
      </c>
      <c r="F131" t="s">
        <v>26</v>
      </c>
      <c r="G131" t="s">
        <v>20</v>
      </c>
      <c r="H131">
        <v>0</v>
      </c>
      <c r="I131" t="s">
        <v>23</v>
      </c>
      <c r="J131" t="s">
        <v>24</v>
      </c>
      <c r="K131" s="8">
        <v>13500</v>
      </c>
      <c r="L131" s="8">
        <v>0</v>
      </c>
      <c r="M131" s="8">
        <f t="shared" ref="M131:M190" si="2">K131-L131</f>
        <v>13500</v>
      </c>
      <c r="N131">
        <v>2021</v>
      </c>
      <c r="O131" t="s">
        <v>31</v>
      </c>
      <c r="P131" s="5">
        <v>13500</v>
      </c>
      <c r="Q131" s="5">
        <v>8100</v>
      </c>
      <c r="S131" s="5">
        <v>5400</v>
      </c>
    </row>
    <row r="132" spans="1:19" x14ac:dyDescent="0.25">
      <c r="A132" t="s">
        <v>261</v>
      </c>
      <c r="B132" t="s">
        <v>57</v>
      </c>
      <c r="C132" t="s">
        <v>25</v>
      </c>
      <c r="D132" t="s">
        <v>21</v>
      </c>
      <c r="E132">
        <v>1900211</v>
      </c>
      <c r="F132" t="s">
        <v>26</v>
      </c>
      <c r="G132">
        <v>4413</v>
      </c>
      <c r="H132" t="s">
        <v>22</v>
      </c>
      <c r="I132" t="s">
        <v>23</v>
      </c>
      <c r="J132" t="s">
        <v>24</v>
      </c>
      <c r="K132" s="8">
        <v>13000</v>
      </c>
      <c r="L132" s="8">
        <v>0</v>
      </c>
      <c r="M132" s="8">
        <f t="shared" si="2"/>
        <v>13000</v>
      </c>
      <c r="N132">
        <v>2021</v>
      </c>
      <c r="O132" t="s">
        <v>31</v>
      </c>
      <c r="P132" s="5">
        <v>13000</v>
      </c>
      <c r="Q132" s="5">
        <v>9400</v>
      </c>
      <c r="S132" s="5">
        <v>3600</v>
      </c>
    </row>
    <row r="133" spans="1:19" x14ac:dyDescent="0.25">
      <c r="A133" t="s">
        <v>262</v>
      </c>
      <c r="B133" t="s">
        <v>263</v>
      </c>
      <c r="C133" t="s">
        <v>25</v>
      </c>
      <c r="D133" t="s">
        <v>21</v>
      </c>
      <c r="E133">
        <v>1900211</v>
      </c>
      <c r="F133" t="s">
        <v>26</v>
      </c>
      <c r="G133">
        <v>4413</v>
      </c>
      <c r="H133" t="s">
        <v>22</v>
      </c>
      <c r="I133" t="s">
        <v>23</v>
      </c>
      <c r="J133" t="s">
        <v>24</v>
      </c>
      <c r="K133" s="8">
        <v>1000</v>
      </c>
      <c r="L133" s="8">
        <v>0</v>
      </c>
      <c r="M133" s="8">
        <f t="shared" si="2"/>
        <v>1000</v>
      </c>
      <c r="N133">
        <v>2021</v>
      </c>
      <c r="O133" t="s">
        <v>49</v>
      </c>
      <c r="P133" s="5">
        <v>1000</v>
      </c>
      <c r="Q133" s="5">
        <v>700</v>
      </c>
      <c r="S133" s="5">
        <v>300</v>
      </c>
    </row>
    <row r="134" spans="1:19" x14ac:dyDescent="0.25">
      <c r="A134" t="s">
        <v>264</v>
      </c>
      <c r="B134" t="s">
        <v>265</v>
      </c>
      <c r="C134" t="s">
        <v>25</v>
      </c>
      <c r="D134" t="s">
        <v>21</v>
      </c>
      <c r="E134">
        <v>1900211</v>
      </c>
      <c r="F134" t="s">
        <v>26</v>
      </c>
      <c r="G134" t="s">
        <v>20</v>
      </c>
      <c r="H134">
        <v>0</v>
      </c>
      <c r="I134" t="s">
        <v>23</v>
      </c>
      <c r="J134" t="s">
        <v>24</v>
      </c>
      <c r="K134" s="8">
        <v>71599</v>
      </c>
      <c r="L134" s="8">
        <v>0</v>
      </c>
      <c r="M134" s="8">
        <f t="shared" si="2"/>
        <v>71599</v>
      </c>
      <c r="N134">
        <v>2021</v>
      </c>
      <c r="O134" t="s">
        <v>193</v>
      </c>
      <c r="P134" s="5">
        <v>71599</v>
      </c>
      <c r="Q134" s="5">
        <v>32309</v>
      </c>
      <c r="S134" s="5">
        <v>39290</v>
      </c>
    </row>
    <row r="135" spans="1:19" x14ac:dyDescent="0.25">
      <c r="A135" t="s">
        <v>266</v>
      </c>
      <c r="B135" t="s">
        <v>137</v>
      </c>
      <c r="C135" t="s">
        <v>36</v>
      </c>
      <c r="D135" t="s">
        <v>21</v>
      </c>
      <c r="E135">
        <v>1900211</v>
      </c>
      <c r="F135" t="s">
        <v>26</v>
      </c>
      <c r="G135" t="s">
        <v>20</v>
      </c>
      <c r="H135">
        <v>0</v>
      </c>
      <c r="I135" t="s">
        <v>23</v>
      </c>
      <c r="J135" t="s">
        <v>24</v>
      </c>
      <c r="K135" s="8">
        <v>11386.04</v>
      </c>
      <c r="L135" s="8">
        <v>0</v>
      </c>
      <c r="M135" s="8">
        <f t="shared" si="2"/>
        <v>11386.04</v>
      </c>
      <c r="N135">
        <v>2021</v>
      </c>
      <c r="O135" t="s">
        <v>49</v>
      </c>
      <c r="P135" s="5">
        <v>11386.04</v>
      </c>
      <c r="Q135" s="5">
        <v>4217.05</v>
      </c>
      <c r="S135" s="5">
        <v>7168.9900000000007</v>
      </c>
    </row>
    <row r="136" spans="1:19" x14ac:dyDescent="0.25">
      <c r="A136" t="s">
        <v>267</v>
      </c>
      <c r="B136" t="s">
        <v>268</v>
      </c>
      <c r="C136" t="s">
        <v>36</v>
      </c>
      <c r="D136" t="s">
        <v>21</v>
      </c>
      <c r="E136">
        <v>1900211</v>
      </c>
      <c r="F136" t="s">
        <v>26</v>
      </c>
      <c r="G136" t="s">
        <v>20</v>
      </c>
      <c r="H136">
        <v>0</v>
      </c>
      <c r="I136" t="s">
        <v>23</v>
      </c>
      <c r="J136" s="10" t="s">
        <v>377</v>
      </c>
      <c r="K136" s="8">
        <v>9768.6</v>
      </c>
      <c r="L136" s="8">
        <v>0</v>
      </c>
      <c r="M136" s="8">
        <f t="shared" si="2"/>
        <v>9768.6</v>
      </c>
      <c r="N136">
        <v>2021</v>
      </c>
      <c r="O136" t="s">
        <v>68</v>
      </c>
      <c r="P136" s="5">
        <v>9768.6</v>
      </c>
      <c r="Q136" s="5">
        <v>3618</v>
      </c>
      <c r="S136" s="5">
        <v>6150.6</v>
      </c>
    </row>
    <row r="137" spans="1:19" x14ac:dyDescent="0.25">
      <c r="A137" t="s">
        <v>269</v>
      </c>
      <c r="B137" t="s">
        <v>137</v>
      </c>
      <c r="C137" t="s">
        <v>36</v>
      </c>
      <c r="D137" t="s">
        <v>21</v>
      </c>
      <c r="E137">
        <v>1900211</v>
      </c>
      <c r="F137" t="s">
        <v>26</v>
      </c>
      <c r="G137" t="s">
        <v>20</v>
      </c>
      <c r="H137">
        <v>0</v>
      </c>
      <c r="I137" t="s">
        <v>23</v>
      </c>
      <c r="J137" s="10" t="s">
        <v>377</v>
      </c>
      <c r="K137" s="8">
        <v>964</v>
      </c>
      <c r="L137" s="8">
        <v>0</v>
      </c>
      <c r="M137" s="8">
        <f t="shared" si="2"/>
        <v>964</v>
      </c>
      <c r="N137">
        <v>2021</v>
      </c>
      <c r="O137" t="s">
        <v>68</v>
      </c>
      <c r="P137" s="5">
        <v>964</v>
      </c>
      <c r="Q137" s="5">
        <v>356</v>
      </c>
      <c r="S137" s="5">
        <v>608</v>
      </c>
    </row>
    <row r="138" spans="1:19" x14ac:dyDescent="0.25">
      <c r="A138" t="s">
        <v>270</v>
      </c>
      <c r="B138" t="s">
        <v>271</v>
      </c>
      <c r="C138" t="s">
        <v>25</v>
      </c>
      <c r="D138" t="s">
        <v>21</v>
      </c>
      <c r="E138">
        <v>1900211</v>
      </c>
      <c r="F138" t="s">
        <v>26</v>
      </c>
      <c r="G138">
        <v>4413</v>
      </c>
      <c r="H138" t="s">
        <v>22</v>
      </c>
      <c r="I138" t="s">
        <v>23</v>
      </c>
      <c r="J138" s="10" t="s">
        <v>377</v>
      </c>
      <c r="K138" s="8">
        <v>7000</v>
      </c>
      <c r="L138" s="8">
        <v>0</v>
      </c>
      <c r="M138" s="8">
        <f t="shared" si="2"/>
        <v>7000</v>
      </c>
      <c r="N138">
        <v>2021</v>
      </c>
      <c r="O138" t="s">
        <v>68</v>
      </c>
      <c r="P138" s="5">
        <v>7000</v>
      </c>
      <c r="Q138" s="5">
        <v>5000</v>
      </c>
      <c r="S138" s="5">
        <v>2000</v>
      </c>
    </row>
    <row r="139" spans="1:19" x14ac:dyDescent="0.25">
      <c r="A139" t="s">
        <v>272</v>
      </c>
      <c r="B139" t="s">
        <v>273</v>
      </c>
      <c r="C139" t="s">
        <v>25</v>
      </c>
      <c r="D139" t="s">
        <v>21</v>
      </c>
      <c r="E139">
        <v>1900211</v>
      </c>
      <c r="F139" t="s">
        <v>26</v>
      </c>
      <c r="G139" t="s">
        <v>20</v>
      </c>
      <c r="H139">
        <v>0</v>
      </c>
      <c r="I139" t="s">
        <v>23</v>
      </c>
      <c r="J139" t="s">
        <v>24</v>
      </c>
      <c r="K139" s="8">
        <v>12000</v>
      </c>
      <c r="L139" s="8">
        <v>0</v>
      </c>
      <c r="M139" s="8">
        <f t="shared" si="2"/>
        <v>12000</v>
      </c>
      <c r="N139">
        <v>2021</v>
      </c>
      <c r="O139" t="s">
        <v>31</v>
      </c>
      <c r="P139" s="5">
        <v>12000</v>
      </c>
      <c r="Q139" s="5">
        <v>7200</v>
      </c>
      <c r="S139" s="5">
        <v>4800</v>
      </c>
    </row>
    <row r="140" spans="1:19" x14ac:dyDescent="0.25">
      <c r="A140" t="s">
        <v>274</v>
      </c>
      <c r="B140" t="s">
        <v>275</v>
      </c>
      <c r="C140" t="s">
        <v>36</v>
      </c>
      <c r="D140" t="s">
        <v>21</v>
      </c>
      <c r="E140">
        <v>1900211</v>
      </c>
      <c r="F140" t="s">
        <v>26</v>
      </c>
      <c r="G140" t="s">
        <v>20</v>
      </c>
      <c r="H140">
        <v>0</v>
      </c>
      <c r="I140" t="s">
        <v>23</v>
      </c>
      <c r="J140" s="10" t="s">
        <v>377</v>
      </c>
      <c r="K140" s="8">
        <v>1553</v>
      </c>
      <c r="L140" s="8">
        <v>0</v>
      </c>
      <c r="M140" s="8">
        <f t="shared" si="2"/>
        <v>1553</v>
      </c>
      <c r="N140">
        <v>2021</v>
      </c>
      <c r="O140" t="s">
        <v>68</v>
      </c>
      <c r="P140" s="5">
        <v>1553</v>
      </c>
      <c r="Q140" s="5">
        <v>570</v>
      </c>
      <c r="S140" s="5">
        <v>983</v>
      </c>
    </row>
    <row r="141" spans="1:19" x14ac:dyDescent="0.25">
      <c r="A141" t="s">
        <v>276</v>
      </c>
      <c r="B141" t="s">
        <v>277</v>
      </c>
      <c r="C141" t="s">
        <v>25</v>
      </c>
      <c r="D141" t="s">
        <v>21</v>
      </c>
      <c r="E141">
        <v>1900211</v>
      </c>
      <c r="F141" t="s">
        <v>26</v>
      </c>
      <c r="G141" t="s">
        <v>20</v>
      </c>
      <c r="H141">
        <v>0</v>
      </c>
      <c r="I141" t="s">
        <v>23</v>
      </c>
      <c r="J141" s="10" t="s">
        <v>377</v>
      </c>
      <c r="K141" s="8">
        <v>3500</v>
      </c>
      <c r="L141" s="8">
        <v>0</v>
      </c>
      <c r="M141" s="8">
        <f t="shared" si="2"/>
        <v>3500</v>
      </c>
      <c r="N141">
        <v>2021</v>
      </c>
      <c r="O141" t="s">
        <v>68</v>
      </c>
      <c r="P141" s="5">
        <v>3500</v>
      </c>
      <c r="Q141" s="5">
        <v>2200</v>
      </c>
      <c r="S141" s="5">
        <v>1300</v>
      </c>
    </row>
    <row r="142" spans="1:19" x14ac:dyDescent="0.25">
      <c r="A142" t="s">
        <v>278</v>
      </c>
      <c r="B142" t="s">
        <v>169</v>
      </c>
      <c r="C142" t="s">
        <v>36</v>
      </c>
      <c r="D142" t="s">
        <v>21</v>
      </c>
      <c r="E142">
        <v>1900211</v>
      </c>
      <c r="F142" t="s">
        <v>26</v>
      </c>
      <c r="G142" t="s">
        <v>20</v>
      </c>
      <c r="H142">
        <v>0</v>
      </c>
      <c r="I142" t="s">
        <v>23</v>
      </c>
      <c r="J142" s="10" t="s">
        <v>377</v>
      </c>
      <c r="K142" s="8">
        <v>27000</v>
      </c>
      <c r="L142" s="8">
        <v>0</v>
      </c>
      <c r="M142" s="8">
        <f t="shared" si="2"/>
        <v>27000</v>
      </c>
      <c r="N142">
        <v>2021</v>
      </c>
      <c r="O142" t="s">
        <v>68</v>
      </c>
      <c r="P142" s="5">
        <v>27000</v>
      </c>
      <c r="Q142" s="5">
        <v>12000</v>
      </c>
      <c r="S142" s="5">
        <v>15000</v>
      </c>
    </row>
    <row r="143" spans="1:19" x14ac:dyDescent="0.25">
      <c r="A143" t="s">
        <v>279</v>
      </c>
      <c r="B143" t="s">
        <v>280</v>
      </c>
      <c r="C143" t="s">
        <v>25</v>
      </c>
      <c r="D143" t="s">
        <v>21</v>
      </c>
      <c r="E143">
        <v>1900211</v>
      </c>
      <c r="F143" t="s">
        <v>26</v>
      </c>
      <c r="G143" t="s">
        <v>96</v>
      </c>
      <c r="H143" t="s">
        <v>28</v>
      </c>
      <c r="I143" t="s">
        <v>23</v>
      </c>
      <c r="J143" s="10" t="s">
        <v>377</v>
      </c>
      <c r="K143" s="8">
        <v>34191</v>
      </c>
      <c r="L143" s="8">
        <v>0</v>
      </c>
      <c r="M143" s="8">
        <f t="shared" si="2"/>
        <v>34191</v>
      </c>
      <c r="N143">
        <v>2021</v>
      </c>
      <c r="O143" t="s">
        <v>68</v>
      </c>
      <c r="P143" s="5">
        <v>34191</v>
      </c>
      <c r="Q143" s="5">
        <v>26454.84</v>
      </c>
      <c r="S143" s="5">
        <v>7736.16</v>
      </c>
    </row>
    <row r="144" spans="1:19" x14ac:dyDescent="0.25">
      <c r="A144" t="s">
        <v>281</v>
      </c>
      <c r="B144" t="s">
        <v>108</v>
      </c>
      <c r="C144" t="s">
        <v>36</v>
      </c>
      <c r="D144" t="s">
        <v>21</v>
      </c>
      <c r="E144">
        <v>1900211</v>
      </c>
      <c r="F144" t="s">
        <v>26</v>
      </c>
      <c r="G144" t="s">
        <v>20</v>
      </c>
      <c r="H144">
        <v>0</v>
      </c>
      <c r="I144" t="s">
        <v>23</v>
      </c>
      <c r="J144" s="10" t="s">
        <v>377</v>
      </c>
      <c r="K144" s="8">
        <v>3073.05</v>
      </c>
      <c r="L144" s="8">
        <v>0</v>
      </c>
      <c r="M144" s="8">
        <f t="shared" si="2"/>
        <v>3073.05</v>
      </c>
      <c r="N144">
        <v>2021</v>
      </c>
      <c r="O144" t="s">
        <v>68</v>
      </c>
      <c r="P144" s="5">
        <v>3073.05</v>
      </c>
      <c r="Q144" s="5">
        <v>1135</v>
      </c>
      <c r="S144" s="5">
        <v>1938.0500000000002</v>
      </c>
    </row>
    <row r="145" spans="1:19" x14ac:dyDescent="0.25">
      <c r="A145" t="s">
        <v>282</v>
      </c>
      <c r="B145" t="s">
        <v>283</v>
      </c>
      <c r="C145" t="s">
        <v>25</v>
      </c>
      <c r="D145" t="s">
        <v>21</v>
      </c>
      <c r="E145">
        <v>1900211</v>
      </c>
      <c r="F145" t="s">
        <v>26</v>
      </c>
      <c r="G145" t="s">
        <v>20</v>
      </c>
      <c r="H145">
        <v>0</v>
      </c>
      <c r="I145" t="s">
        <v>23</v>
      </c>
      <c r="J145" t="s">
        <v>24</v>
      </c>
      <c r="K145" s="8">
        <v>11000</v>
      </c>
      <c r="L145" s="8">
        <v>0</v>
      </c>
      <c r="M145" s="8">
        <f t="shared" si="2"/>
        <v>11000</v>
      </c>
      <c r="N145">
        <v>2021</v>
      </c>
      <c r="O145" t="s">
        <v>382</v>
      </c>
      <c r="P145" s="5">
        <v>11000</v>
      </c>
      <c r="Q145" s="5">
        <v>6600</v>
      </c>
      <c r="S145" s="5">
        <v>4400</v>
      </c>
    </row>
    <row r="146" spans="1:19" x14ac:dyDescent="0.25">
      <c r="A146" t="s">
        <v>284</v>
      </c>
      <c r="B146" t="s">
        <v>259</v>
      </c>
      <c r="C146" t="s">
        <v>25</v>
      </c>
      <c r="D146" t="s">
        <v>21</v>
      </c>
      <c r="E146">
        <v>1900211</v>
      </c>
      <c r="F146" t="s">
        <v>26</v>
      </c>
      <c r="G146" t="s">
        <v>27</v>
      </c>
      <c r="H146" t="s">
        <v>28</v>
      </c>
      <c r="I146" t="s">
        <v>23</v>
      </c>
      <c r="J146" t="s">
        <v>24</v>
      </c>
      <c r="K146" s="8">
        <v>140000</v>
      </c>
      <c r="L146" s="8">
        <v>0</v>
      </c>
      <c r="M146" s="8">
        <f t="shared" si="2"/>
        <v>140000</v>
      </c>
      <c r="N146">
        <v>2021</v>
      </c>
      <c r="O146" t="s">
        <v>49</v>
      </c>
      <c r="P146" s="5">
        <v>140000</v>
      </c>
      <c r="Q146" s="5">
        <v>91000</v>
      </c>
      <c r="S146" s="5">
        <v>49000</v>
      </c>
    </row>
    <row r="147" spans="1:19" x14ac:dyDescent="0.25">
      <c r="A147" t="s">
        <v>285</v>
      </c>
      <c r="B147" t="s">
        <v>259</v>
      </c>
      <c r="C147" t="s">
        <v>25</v>
      </c>
      <c r="D147" t="s">
        <v>21</v>
      </c>
      <c r="E147">
        <v>1900211</v>
      </c>
      <c r="F147" t="s">
        <v>26</v>
      </c>
      <c r="G147" t="s">
        <v>27</v>
      </c>
      <c r="H147" t="s">
        <v>28</v>
      </c>
      <c r="I147" t="s">
        <v>23</v>
      </c>
      <c r="J147" t="s">
        <v>24</v>
      </c>
      <c r="K147" s="8">
        <v>18000</v>
      </c>
      <c r="L147" s="8">
        <v>0</v>
      </c>
      <c r="M147" s="8">
        <f t="shared" si="2"/>
        <v>18000</v>
      </c>
      <c r="N147">
        <v>2021</v>
      </c>
      <c r="O147" t="s">
        <v>49</v>
      </c>
      <c r="P147" s="5">
        <v>18000</v>
      </c>
      <c r="Q147" s="5">
        <v>12600</v>
      </c>
      <c r="S147" s="5">
        <v>5400</v>
      </c>
    </row>
    <row r="148" spans="1:19" x14ac:dyDescent="0.25">
      <c r="A148" t="s">
        <v>286</v>
      </c>
      <c r="B148" t="s">
        <v>287</v>
      </c>
      <c r="C148" t="s">
        <v>36</v>
      </c>
      <c r="D148" t="s">
        <v>21</v>
      </c>
      <c r="E148">
        <v>1900211</v>
      </c>
      <c r="F148" t="s">
        <v>26</v>
      </c>
      <c r="G148" t="s">
        <v>20</v>
      </c>
      <c r="H148">
        <v>0</v>
      </c>
      <c r="I148" t="s">
        <v>23</v>
      </c>
      <c r="J148" s="10" t="s">
        <v>377</v>
      </c>
      <c r="K148" s="8">
        <v>4874.3999999999996</v>
      </c>
      <c r="L148" s="8">
        <v>0</v>
      </c>
      <c r="M148" s="8">
        <f t="shared" si="2"/>
        <v>4874.3999999999996</v>
      </c>
      <c r="N148">
        <v>2021</v>
      </c>
      <c r="O148" t="s">
        <v>68</v>
      </c>
      <c r="P148" s="5">
        <v>4874.3999999999996</v>
      </c>
      <c r="Q148" s="5">
        <v>2256.3000000000002</v>
      </c>
      <c r="S148" s="5">
        <v>2618.0999999999995</v>
      </c>
    </row>
    <row r="149" spans="1:19" x14ac:dyDescent="0.25">
      <c r="A149" t="s">
        <v>288</v>
      </c>
      <c r="B149" t="s">
        <v>287</v>
      </c>
      <c r="C149" t="s">
        <v>36</v>
      </c>
      <c r="D149" t="s">
        <v>21</v>
      </c>
      <c r="E149">
        <v>1900211</v>
      </c>
      <c r="F149" t="s">
        <v>26</v>
      </c>
      <c r="G149" t="s">
        <v>20</v>
      </c>
      <c r="H149">
        <v>0</v>
      </c>
      <c r="I149" t="s">
        <v>23</v>
      </c>
      <c r="J149" s="10" t="s">
        <v>377</v>
      </c>
      <c r="K149" s="8">
        <v>4328.8</v>
      </c>
      <c r="L149" s="8">
        <v>0</v>
      </c>
      <c r="M149" s="8">
        <f t="shared" si="2"/>
        <v>4328.8</v>
      </c>
      <c r="N149">
        <v>2021</v>
      </c>
      <c r="O149" t="s">
        <v>68</v>
      </c>
      <c r="P149" s="5">
        <v>4328.8</v>
      </c>
      <c r="Q149" s="5">
        <v>2004</v>
      </c>
      <c r="S149" s="5">
        <v>2324.8000000000002</v>
      </c>
    </row>
    <row r="150" spans="1:19" x14ac:dyDescent="0.25">
      <c r="A150" t="s">
        <v>289</v>
      </c>
      <c r="B150" t="s">
        <v>290</v>
      </c>
      <c r="C150" t="s">
        <v>25</v>
      </c>
      <c r="D150" t="s">
        <v>21</v>
      </c>
      <c r="E150">
        <v>1900211</v>
      </c>
      <c r="F150" t="s">
        <v>26</v>
      </c>
      <c r="G150" t="s">
        <v>20</v>
      </c>
      <c r="H150">
        <v>0</v>
      </c>
      <c r="I150" t="s">
        <v>23</v>
      </c>
      <c r="J150" t="s">
        <v>24</v>
      </c>
      <c r="K150" s="8">
        <v>1000</v>
      </c>
      <c r="L150" s="8">
        <v>0</v>
      </c>
      <c r="M150" s="8">
        <f t="shared" si="2"/>
        <v>1000</v>
      </c>
      <c r="N150">
        <v>2021</v>
      </c>
      <c r="O150" t="s">
        <v>49</v>
      </c>
      <c r="P150" s="5">
        <v>1000</v>
      </c>
      <c r="Q150" s="5">
        <v>500</v>
      </c>
      <c r="S150" s="5">
        <v>500</v>
      </c>
    </row>
    <row r="151" spans="1:19" x14ac:dyDescent="0.25">
      <c r="A151" t="s">
        <v>291</v>
      </c>
      <c r="B151" t="s">
        <v>292</v>
      </c>
      <c r="C151" t="s">
        <v>36</v>
      </c>
      <c r="D151" t="s">
        <v>21</v>
      </c>
      <c r="E151">
        <v>1900211</v>
      </c>
      <c r="F151" t="s">
        <v>26</v>
      </c>
      <c r="G151" t="s">
        <v>20</v>
      </c>
      <c r="H151">
        <v>0</v>
      </c>
      <c r="I151" t="s">
        <v>23</v>
      </c>
      <c r="J151" s="10" t="s">
        <v>377</v>
      </c>
      <c r="K151" s="8">
        <v>1666</v>
      </c>
      <c r="L151" s="8">
        <v>0</v>
      </c>
      <c r="M151" s="8">
        <f t="shared" si="2"/>
        <v>1666</v>
      </c>
      <c r="N151">
        <v>2021</v>
      </c>
      <c r="O151" t="s">
        <v>68</v>
      </c>
      <c r="P151" s="5">
        <v>1666</v>
      </c>
      <c r="Q151" s="5">
        <v>617</v>
      </c>
      <c r="S151" s="5">
        <v>1049</v>
      </c>
    </row>
    <row r="152" spans="1:19" x14ac:dyDescent="0.25">
      <c r="A152" t="s">
        <v>293</v>
      </c>
      <c r="B152" t="s">
        <v>294</v>
      </c>
      <c r="C152" t="s">
        <v>36</v>
      </c>
      <c r="D152" t="s">
        <v>21</v>
      </c>
      <c r="E152">
        <v>1900211</v>
      </c>
      <c r="F152" t="s">
        <v>26</v>
      </c>
      <c r="G152" t="s">
        <v>20</v>
      </c>
      <c r="H152">
        <v>0</v>
      </c>
      <c r="I152" t="s">
        <v>23</v>
      </c>
      <c r="J152" s="10" t="s">
        <v>377</v>
      </c>
      <c r="K152" s="8">
        <v>1605</v>
      </c>
      <c r="L152" s="8">
        <v>0</v>
      </c>
      <c r="M152" s="8">
        <f t="shared" si="2"/>
        <v>1605</v>
      </c>
      <c r="N152">
        <v>2021</v>
      </c>
      <c r="O152" t="s">
        <v>68</v>
      </c>
      <c r="P152" s="5">
        <v>1605</v>
      </c>
      <c r="Q152" s="5">
        <v>741.41</v>
      </c>
      <c r="S152" s="5">
        <v>863.59</v>
      </c>
    </row>
    <row r="153" spans="1:19" x14ac:dyDescent="0.25">
      <c r="A153" t="s">
        <v>295</v>
      </c>
      <c r="B153" t="s">
        <v>296</v>
      </c>
      <c r="C153" t="s">
        <v>36</v>
      </c>
      <c r="D153" t="s">
        <v>21</v>
      </c>
      <c r="E153">
        <v>1900211</v>
      </c>
      <c r="F153" t="s">
        <v>26</v>
      </c>
      <c r="G153" t="s">
        <v>20</v>
      </c>
      <c r="H153">
        <v>0</v>
      </c>
      <c r="I153" t="s">
        <v>23</v>
      </c>
      <c r="J153" s="10" t="s">
        <v>377</v>
      </c>
      <c r="K153" s="8">
        <v>20015.39</v>
      </c>
      <c r="L153" s="8">
        <v>0</v>
      </c>
      <c r="M153" s="8">
        <f t="shared" si="2"/>
        <v>20015.39</v>
      </c>
      <c r="N153">
        <v>2021</v>
      </c>
      <c r="O153" t="s">
        <v>68</v>
      </c>
      <c r="P153" s="5">
        <v>20015.39</v>
      </c>
      <c r="Q153" s="5">
        <v>12000</v>
      </c>
      <c r="S153" s="5">
        <v>8015.3899999999994</v>
      </c>
    </row>
    <row r="154" spans="1:19" x14ac:dyDescent="0.25">
      <c r="A154" t="s">
        <v>297</v>
      </c>
      <c r="B154" t="s">
        <v>252</v>
      </c>
      <c r="C154" t="s">
        <v>25</v>
      </c>
      <c r="D154" t="s">
        <v>21</v>
      </c>
      <c r="E154">
        <v>1900211</v>
      </c>
      <c r="F154" t="s">
        <v>26</v>
      </c>
      <c r="G154">
        <v>4413</v>
      </c>
      <c r="H154" t="s">
        <v>22</v>
      </c>
      <c r="I154" t="s">
        <v>23</v>
      </c>
      <c r="J154" s="10" t="s">
        <v>377</v>
      </c>
      <c r="K154" s="8">
        <v>3000</v>
      </c>
      <c r="L154" s="8">
        <v>0</v>
      </c>
      <c r="M154" s="8">
        <f t="shared" si="2"/>
        <v>3000</v>
      </c>
      <c r="N154">
        <v>2021</v>
      </c>
      <c r="O154" t="s">
        <v>68</v>
      </c>
      <c r="P154" s="5">
        <v>3000</v>
      </c>
      <c r="Q154" s="5">
        <v>2250</v>
      </c>
      <c r="S154" s="5">
        <v>750</v>
      </c>
    </row>
    <row r="155" spans="1:19" x14ac:dyDescent="0.25">
      <c r="A155" t="s">
        <v>298</v>
      </c>
      <c r="B155" t="s">
        <v>39</v>
      </c>
      <c r="C155" t="s">
        <v>36</v>
      </c>
      <c r="D155" t="s">
        <v>21</v>
      </c>
      <c r="E155">
        <v>1900211</v>
      </c>
      <c r="F155" t="s">
        <v>26</v>
      </c>
      <c r="G155" t="s">
        <v>20</v>
      </c>
      <c r="H155">
        <v>0</v>
      </c>
      <c r="I155" t="s">
        <v>23</v>
      </c>
      <c r="J155" s="10" t="s">
        <v>377</v>
      </c>
      <c r="K155" s="8">
        <v>256</v>
      </c>
      <c r="L155" s="8">
        <v>0</v>
      </c>
      <c r="M155" s="8">
        <f t="shared" si="2"/>
        <v>256</v>
      </c>
      <c r="N155">
        <v>2021</v>
      </c>
      <c r="O155" t="s">
        <v>68</v>
      </c>
      <c r="P155" s="5">
        <v>256</v>
      </c>
      <c r="Q155" s="5">
        <v>128</v>
      </c>
      <c r="S155" s="5">
        <v>128</v>
      </c>
    </row>
    <row r="156" spans="1:19" x14ac:dyDescent="0.25">
      <c r="A156" t="s">
        <v>299</v>
      </c>
      <c r="B156" t="s">
        <v>74</v>
      </c>
      <c r="C156" t="s">
        <v>25</v>
      </c>
      <c r="D156" t="s">
        <v>21</v>
      </c>
      <c r="E156">
        <v>1900211</v>
      </c>
      <c r="F156" t="s">
        <v>26</v>
      </c>
      <c r="G156" t="s">
        <v>20</v>
      </c>
      <c r="H156">
        <v>0</v>
      </c>
      <c r="I156" t="s">
        <v>23</v>
      </c>
      <c r="J156" s="10" t="s">
        <v>377</v>
      </c>
      <c r="K156" s="8">
        <v>5000</v>
      </c>
      <c r="L156" s="8">
        <v>0</v>
      </c>
      <c r="M156" s="8">
        <f t="shared" si="2"/>
        <v>5000</v>
      </c>
      <c r="N156">
        <v>2021</v>
      </c>
      <c r="O156" t="s">
        <v>68</v>
      </c>
      <c r="P156" s="5">
        <v>5000</v>
      </c>
      <c r="Q156" s="5">
        <v>13834.88</v>
      </c>
      <c r="S156" s="5">
        <v>-8834.8799999999992</v>
      </c>
    </row>
    <row r="157" spans="1:19" x14ac:dyDescent="0.25">
      <c r="A157" t="s">
        <v>300</v>
      </c>
      <c r="B157" t="s">
        <v>268</v>
      </c>
      <c r="C157" t="s">
        <v>36</v>
      </c>
      <c r="D157" t="s">
        <v>21</v>
      </c>
      <c r="E157">
        <v>1900211</v>
      </c>
      <c r="F157" t="s">
        <v>26</v>
      </c>
      <c r="G157" t="s">
        <v>20</v>
      </c>
      <c r="H157">
        <v>0</v>
      </c>
      <c r="I157" t="s">
        <v>23</v>
      </c>
      <c r="J157" t="s">
        <v>24</v>
      </c>
      <c r="K157" s="8">
        <v>48845</v>
      </c>
      <c r="L157" s="8">
        <v>0</v>
      </c>
      <c r="M157" s="8">
        <f t="shared" si="2"/>
        <v>48845</v>
      </c>
      <c r="N157">
        <v>2021</v>
      </c>
      <c r="O157" t="s">
        <v>49</v>
      </c>
      <c r="P157" s="5">
        <v>48845</v>
      </c>
      <c r="Q157" s="5">
        <v>18090</v>
      </c>
      <c r="S157" s="5">
        <v>30755</v>
      </c>
    </row>
    <row r="158" spans="1:19" x14ac:dyDescent="0.25">
      <c r="A158" t="s">
        <v>301</v>
      </c>
      <c r="B158" t="s">
        <v>302</v>
      </c>
      <c r="C158" t="s">
        <v>36</v>
      </c>
      <c r="D158" t="s">
        <v>21</v>
      </c>
      <c r="E158">
        <v>1900211</v>
      </c>
      <c r="F158" t="s">
        <v>26</v>
      </c>
      <c r="G158" t="s">
        <v>20</v>
      </c>
      <c r="H158">
        <v>0</v>
      </c>
      <c r="I158" t="s">
        <v>23</v>
      </c>
      <c r="J158" s="10" t="s">
        <v>377</v>
      </c>
      <c r="K158" s="8">
        <v>112</v>
      </c>
      <c r="L158" s="8">
        <v>0</v>
      </c>
      <c r="M158" s="8">
        <f t="shared" si="2"/>
        <v>112</v>
      </c>
      <c r="N158">
        <v>2021</v>
      </c>
      <c r="O158" t="s">
        <v>68</v>
      </c>
      <c r="P158" s="5">
        <v>112</v>
      </c>
      <c r="Q158" s="5">
        <v>32</v>
      </c>
      <c r="S158" s="5">
        <v>80</v>
      </c>
    </row>
    <row r="159" spans="1:19" x14ac:dyDescent="0.25">
      <c r="A159" t="s">
        <v>303</v>
      </c>
      <c r="B159" t="s">
        <v>151</v>
      </c>
      <c r="C159" t="s">
        <v>36</v>
      </c>
      <c r="D159" t="s">
        <v>21</v>
      </c>
      <c r="E159">
        <v>1900211</v>
      </c>
      <c r="F159" t="s">
        <v>26</v>
      </c>
      <c r="G159">
        <v>4413</v>
      </c>
      <c r="H159" t="s">
        <v>22</v>
      </c>
      <c r="I159" t="s">
        <v>23</v>
      </c>
      <c r="J159" s="10" t="s">
        <v>377</v>
      </c>
      <c r="K159" s="8">
        <v>1056</v>
      </c>
      <c r="L159" s="8">
        <v>0</v>
      </c>
      <c r="M159" s="8">
        <f t="shared" si="2"/>
        <v>1056</v>
      </c>
      <c r="N159">
        <v>2021</v>
      </c>
      <c r="O159" t="s">
        <v>68</v>
      </c>
      <c r="P159" s="5">
        <v>1056</v>
      </c>
      <c r="Q159" s="5">
        <v>529</v>
      </c>
      <c r="S159" s="5">
        <v>527</v>
      </c>
    </row>
    <row r="160" spans="1:19" x14ac:dyDescent="0.25">
      <c r="A160" t="s">
        <v>304</v>
      </c>
      <c r="B160" t="s">
        <v>82</v>
      </c>
      <c r="C160" t="s">
        <v>36</v>
      </c>
      <c r="D160" t="s">
        <v>21</v>
      </c>
      <c r="E160">
        <v>1900211</v>
      </c>
      <c r="F160" t="s">
        <v>26</v>
      </c>
      <c r="G160" t="s">
        <v>20</v>
      </c>
      <c r="H160">
        <v>0</v>
      </c>
      <c r="I160" t="s">
        <v>23</v>
      </c>
      <c r="J160" s="10" t="s">
        <v>377</v>
      </c>
      <c r="K160" s="8">
        <v>693</v>
      </c>
      <c r="L160" s="8">
        <v>0</v>
      </c>
      <c r="M160" s="8">
        <f t="shared" si="2"/>
        <v>693</v>
      </c>
      <c r="N160">
        <v>2021</v>
      </c>
      <c r="O160" t="s">
        <v>68</v>
      </c>
      <c r="P160" s="5">
        <v>693</v>
      </c>
      <c r="Q160" s="5">
        <v>370.29</v>
      </c>
      <c r="S160" s="5">
        <v>322.70999999999998</v>
      </c>
    </row>
    <row r="161" spans="1:19" x14ac:dyDescent="0.25">
      <c r="A161" t="s">
        <v>305</v>
      </c>
      <c r="B161" t="s">
        <v>306</v>
      </c>
      <c r="C161" t="s">
        <v>36</v>
      </c>
      <c r="D161" t="s">
        <v>21</v>
      </c>
      <c r="E161">
        <v>1900211</v>
      </c>
      <c r="F161" t="s">
        <v>26</v>
      </c>
      <c r="G161" t="s">
        <v>20</v>
      </c>
      <c r="H161">
        <v>0</v>
      </c>
      <c r="I161" t="s">
        <v>23</v>
      </c>
      <c r="J161" s="10" t="s">
        <v>377</v>
      </c>
      <c r="K161" s="8">
        <v>516</v>
      </c>
      <c r="L161" s="8">
        <v>0</v>
      </c>
      <c r="M161" s="8">
        <f t="shared" si="2"/>
        <v>516</v>
      </c>
      <c r="N161">
        <v>2021</v>
      </c>
      <c r="O161" t="s">
        <v>68</v>
      </c>
      <c r="P161" s="5">
        <v>516</v>
      </c>
      <c r="Q161" s="5">
        <v>120</v>
      </c>
      <c r="S161" s="5">
        <v>396</v>
      </c>
    </row>
    <row r="162" spans="1:19" x14ac:dyDescent="0.25">
      <c r="A162" t="s">
        <v>307</v>
      </c>
      <c r="B162" t="s">
        <v>308</v>
      </c>
      <c r="C162" t="s">
        <v>25</v>
      </c>
      <c r="D162" t="s">
        <v>21</v>
      </c>
      <c r="E162">
        <v>1900211</v>
      </c>
      <c r="F162" t="s">
        <v>26</v>
      </c>
      <c r="G162">
        <v>5510</v>
      </c>
      <c r="H162" t="s">
        <v>28</v>
      </c>
      <c r="I162" t="s">
        <v>23</v>
      </c>
      <c r="J162" t="s">
        <v>24</v>
      </c>
      <c r="K162" s="8">
        <v>16000</v>
      </c>
      <c r="L162" s="8">
        <v>0</v>
      </c>
      <c r="M162" s="8">
        <f t="shared" si="2"/>
        <v>16000</v>
      </c>
      <c r="N162">
        <v>2021</v>
      </c>
      <c r="O162" t="s">
        <v>49</v>
      </c>
      <c r="P162" s="5">
        <v>16000</v>
      </c>
      <c r="Q162" s="5">
        <v>11200</v>
      </c>
      <c r="S162" s="5">
        <v>4800</v>
      </c>
    </row>
    <row r="163" spans="1:19" x14ac:dyDescent="0.25">
      <c r="A163" t="s">
        <v>309</v>
      </c>
      <c r="B163" t="s">
        <v>80</v>
      </c>
      <c r="C163" t="s">
        <v>36</v>
      </c>
      <c r="D163" t="s">
        <v>21</v>
      </c>
      <c r="E163">
        <v>1900211</v>
      </c>
      <c r="F163" t="s">
        <v>26</v>
      </c>
      <c r="G163" t="s">
        <v>20</v>
      </c>
      <c r="H163">
        <v>0</v>
      </c>
      <c r="I163" t="s">
        <v>23</v>
      </c>
      <c r="J163" t="s">
        <v>24</v>
      </c>
      <c r="K163" s="8">
        <v>54946.080000000002</v>
      </c>
      <c r="L163" s="8">
        <v>0</v>
      </c>
      <c r="M163" s="8">
        <f t="shared" si="2"/>
        <v>54946.080000000002</v>
      </c>
      <c r="N163">
        <v>2021</v>
      </c>
      <c r="O163" t="s">
        <v>49</v>
      </c>
      <c r="P163" s="5">
        <v>54946.080000000002</v>
      </c>
      <c r="Q163" s="5">
        <v>20350.400000000001</v>
      </c>
      <c r="S163" s="5">
        <v>34595.68</v>
      </c>
    </row>
    <row r="164" spans="1:19" x14ac:dyDescent="0.25">
      <c r="A164" t="s">
        <v>310</v>
      </c>
      <c r="B164" t="s">
        <v>39</v>
      </c>
      <c r="C164" t="s">
        <v>25</v>
      </c>
      <c r="D164" t="s">
        <v>21</v>
      </c>
      <c r="E164">
        <v>1900211</v>
      </c>
      <c r="F164" t="s">
        <v>26</v>
      </c>
      <c r="G164" t="s">
        <v>20</v>
      </c>
      <c r="H164">
        <v>0</v>
      </c>
      <c r="I164" t="s">
        <v>23</v>
      </c>
      <c r="J164" s="10" t="s">
        <v>377</v>
      </c>
      <c r="K164" s="8">
        <v>7700</v>
      </c>
      <c r="L164" s="8">
        <v>0</v>
      </c>
      <c r="M164" s="8">
        <f t="shared" si="2"/>
        <v>7700</v>
      </c>
      <c r="N164">
        <v>2021</v>
      </c>
      <c r="O164" t="s">
        <v>68</v>
      </c>
      <c r="P164" s="5">
        <v>7700</v>
      </c>
      <c r="Q164" s="5">
        <v>5000</v>
      </c>
      <c r="S164" s="5">
        <v>2700</v>
      </c>
    </row>
    <row r="165" spans="1:19" x14ac:dyDescent="0.25">
      <c r="A165" t="s">
        <v>311</v>
      </c>
      <c r="B165" t="s">
        <v>312</v>
      </c>
      <c r="C165" t="s">
        <v>25</v>
      </c>
      <c r="D165" t="s">
        <v>21</v>
      </c>
      <c r="E165">
        <v>1900211</v>
      </c>
      <c r="F165" t="s">
        <v>26</v>
      </c>
      <c r="G165" t="s">
        <v>20</v>
      </c>
      <c r="H165">
        <v>0</v>
      </c>
      <c r="I165" t="s">
        <v>23</v>
      </c>
      <c r="J165" t="s">
        <v>24</v>
      </c>
      <c r="K165" s="8">
        <v>3800</v>
      </c>
      <c r="L165" s="8">
        <v>0</v>
      </c>
      <c r="M165" s="8">
        <f t="shared" si="2"/>
        <v>3800</v>
      </c>
      <c r="N165">
        <v>2021</v>
      </c>
      <c r="O165" t="s">
        <v>49</v>
      </c>
      <c r="P165" s="5">
        <v>3800</v>
      </c>
      <c r="Q165" s="5">
        <v>2280</v>
      </c>
      <c r="S165" s="5">
        <v>1520</v>
      </c>
    </row>
    <row r="166" spans="1:19" x14ac:dyDescent="0.25">
      <c r="A166" t="s">
        <v>313</v>
      </c>
      <c r="B166" t="s">
        <v>314</v>
      </c>
      <c r="C166" t="s">
        <v>36</v>
      </c>
      <c r="D166" t="s">
        <v>21</v>
      </c>
      <c r="E166">
        <v>1900211</v>
      </c>
      <c r="F166" t="s">
        <v>26</v>
      </c>
      <c r="G166" t="s">
        <v>20</v>
      </c>
      <c r="H166">
        <v>0</v>
      </c>
      <c r="I166" t="s">
        <v>23</v>
      </c>
      <c r="J166" s="10" t="s">
        <v>377</v>
      </c>
      <c r="K166" s="8">
        <v>2106</v>
      </c>
      <c r="L166" s="8">
        <v>0</v>
      </c>
      <c r="M166" s="8">
        <f t="shared" si="2"/>
        <v>2106</v>
      </c>
      <c r="N166">
        <v>2021</v>
      </c>
      <c r="O166" t="s">
        <v>68</v>
      </c>
      <c r="P166" s="5">
        <v>2106</v>
      </c>
      <c r="Q166" s="5">
        <v>780</v>
      </c>
      <c r="S166" s="5">
        <v>1326</v>
      </c>
    </row>
    <row r="167" spans="1:19" x14ac:dyDescent="0.25">
      <c r="A167" t="s">
        <v>315</v>
      </c>
      <c r="B167" t="s">
        <v>316</v>
      </c>
      <c r="C167" t="s">
        <v>36</v>
      </c>
      <c r="D167" t="s">
        <v>21</v>
      </c>
      <c r="E167">
        <v>1900211</v>
      </c>
      <c r="F167" t="s">
        <v>26</v>
      </c>
      <c r="G167" t="s">
        <v>20</v>
      </c>
      <c r="H167">
        <v>0</v>
      </c>
      <c r="I167" t="s">
        <v>23</v>
      </c>
      <c r="J167" t="s">
        <v>24</v>
      </c>
      <c r="K167" s="8">
        <v>2464</v>
      </c>
      <c r="L167" s="8">
        <v>0</v>
      </c>
      <c r="M167" s="8">
        <f t="shared" si="2"/>
        <v>2464</v>
      </c>
      <c r="N167">
        <v>2021</v>
      </c>
      <c r="O167" t="s">
        <v>49</v>
      </c>
      <c r="P167" s="5">
        <v>2464</v>
      </c>
      <c r="Q167" s="5">
        <v>1140</v>
      </c>
      <c r="S167" s="5">
        <v>1324</v>
      </c>
    </row>
    <row r="168" spans="1:19" x14ac:dyDescent="0.25">
      <c r="A168" t="s">
        <v>317</v>
      </c>
      <c r="B168" t="s">
        <v>316</v>
      </c>
      <c r="C168" t="s">
        <v>36</v>
      </c>
      <c r="D168" t="s">
        <v>21</v>
      </c>
      <c r="E168">
        <v>1900211</v>
      </c>
      <c r="F168" t="s">
        <v>26</v>
      </c>
      <c r="G168" t="s">
        <v>20</v>
      </c>
      <c r="H168">
        <v>0</v>
      </c>
      <c r="I168" t="s">
        <v>23</v>
      </c>
      <c r="J168" t="s">
        <v>24</v>
      </c>
      <c r="K168" s="8">
        <v>2464</v>
      </c>
      <c r="L168" s="8">
        <v>0</v>
      </c>
      <c r="M168" s="8">
        <f t="shared" si="2"/>
        <v>2464</v>
      </c>
      <c r="N168">
        <v>2021</v>
      </c>
      <c r="O168" t="s">
        <v>49</v>
      </c>
      <c r="P168" s="5">
        <v>2464</v>
      </c>
      <c r="Q168" s="5">
        <v>1140</v>
      </c>
      <c r="S168" s="5">
        <v>1324</v>
      </c>
    </row>
    <row r="169" spans="1:19" x14ac:dyDescent="0.25">
      <c r="A169" t="s">
        <v>318</v>
      </c>
      <c r="B169" t="s">
        <v>125</v>
      </c>
      <c r="C169" t="s">
        <v>36</v>
      </c>
      <c r="D169" t="s">
        <v>21</v>
      </c>
      <c r="E169">
        <v>1900211</v>
      </c>
      <c r="F169" t="s">
        <v>26</v>
      </c>
      <c r="G169" t="s">
        <v>20</v>
      </c>
      <c r="H169">
        <v>0</v>
      </c>
      <c r="I169" t="s">
        <v>23</v>
      </c>
      <c r="J169" s="10" t="s">
        <v>377</v>
      </c>
      <c r="K169" s="8">
        <v>64235.7</v>
      </c>
      <c r="L169" s="8">
        <v>0</v>
      </c>
      <c r="M169" s="8">
        <f t="shared" si="2"/>
        <v>64235.7</v>
      </c>
      <c r="N169">
        <v>2021</v>
      </c>
      <c r="O169" t="s">
        <v>68</v>
      </c>
      <c r="P169" s="5">
        <v>64235.7</v>
      </c>
      <c r="Q169" s="5">
        <v>23791</v>
      </c>
      <c r="S169" s="5">
        <v>40444.699999999997</v>
      </c>
    </row>
    <row r="170" spans="1:19" x14ac:dyDescent="0.25">
      <c r="A170" t="s">
        <v>319</v>
      </c>
      <c r="B170" t="s">
        <v>320</v>
      </c>
      <c r="C170" t="s">
        <v>36</v>
      </c>
      <c r="D170" t="s">
        <v>21</v>
      </c>
      <c r="E170">
        <v>1900211</v>
      </c>
      <c r="F170" t="s">
        <v>26</v>
      </c>
      <c r="G170" t="s">
        <v>20</v>
      </c>
      <c r="H170">
        <v>0</v>
      </c>
      <c r="I170" t="s">
        <v>23</v>
      </c>
      <c r="J170" s="10" t="s">
        <v>377</v>
      </c>
      <c r="K170" s="8">
        <v>3000</v>
      </c>
      <c r="L170" s="8">
        <v>0</v>
      </c>
      <c r="M170" s="8">
        <f t="shared" si="2"/>
        <v>3000</v>
      </c>
      <c r="N170">
        <v>2021</v>
      </c>
      <c r="O170" t="s">
        <v>68</v>
      </c>
      <c r="P170" s="5">
        <v>3000</v>
      </c>
      <c r="Q170" s="5">
        <v>1233.2</v>
      </c>
      <c r="S170" s="5">
        <v>1766.8</v>
      </c>
    </row>
    <row r="171" spans="1:19" x14ac:dyDescent="0.25">
      <c r="A171" t="s">
        <v>321</v>
      </c>
      <c r="B171" t="s">
        <v>322</v>
      </c>
      <c r="C171" t="s">
        <v>25</v>
      </c>
      <c r="D171" t="s">
        <v>21</v>
      </c>
      <c r="E171">
        <v>1900211</v>
      </c>
      <c r="F171" t="s">
        <v>26</v>
      </c>
      <c r="G171">
        <v>4413</v>
      </c>
      <c r="H171" t="s">
        <v>22</v>
      </c>
      <c r="I171" t="s">
        <v>23</v>
      </c>
      <c r="J171" t="s">
        <v>24</v>
      </c>
      <c r="K171" s="8">
        <v>3500</v>
      </c>
      <c r="L171" s="8">
        <v>0</v>
      </c>
      <c r="M171" s="8">
        <f t="shared" si="2"/>
        <v>3500</v>
      </c>
      <c r="N171">
        <v>2021</v>
      </c>
      <c r="O171" t="s">
        <v>49</v>
      </c>
      <c r="P171" s="5">
        <v>3500</v>
      </c>
      <c r="Q171" s="5">
        <v>2450</v>
      </c>
      <c r="S171" s="5">
        <v>1050</v>
      </c>
    </row>
    <row r="172" spans="1:19" x14ac:dyDescent="0.25">
      <c r="A172" t="s">
        <v>323</v>
      </c>
      <c r="B172" t="s">
        <v>169</v>
      </c>
      <c r="C172" t="s">
        <v>25</v>
      </c>
      <c r="D172" t="s">
        <v>21</v>
      </c>
      <c r="E172">
        <v>1900211</v>
      </c>
      <c r="F172" t="s">
        <v>26</v>
      </c>
      <c r="G172">
        <v>4413</v>
      </c>
      <c r="H172" t="s">
        <v>22</v>
      </c>
      <c r="I172" t="s">
        <v>23</v>
      </c>
      <c r="J172" s="10" t="s">
        <v>377</v>
      </c>
      <c r="K172" s="8">
        <v>1000</v>
      </c>
      <c r="L172" s="8">
        <v>0</v>
      </c>
      <c r="M172" s="8">
        <f t="shared" si="2"/>
        <v>1000</v>
      </c>
      <c r="N172">
        <v>2021</v>
      </c>
      <c r="O172" t="s">
        <v>68</v>
      </c>
      <c r="P172" s="5">
        <v>1000</v>
      </c>
      <c r="Q172" s="5">
        <v>600</v>
      </c>
      <c r="S172" s="5">
        <v>400</v>
      </c>
    </row>
    <row r="173" spans="1:19" x14ac:dyDescent="0.25">
      <c r="A173" t="s">
        <v>324</v>
      </c>
      <c r="B173" t="s">
        <v>98</v>
      </c>
      <c r="C173" t="s">
        <v>36</v>
      </c>
      <c r="D173" t="s">
        <v>21</v>
      </c>
      <c r="E173">
        <v>1900211</v>
      </c>
      <c r="F173" t="s">
        <v>26</v>
      </c>
      <c r="G173" t="s">
        <v>20</v>
      </c>
      <c r="H173">
        <v>0</v>
      </c>
      <c r="I173" t="s">
        <v>23</v>
      </c>
      <c r="J173" t="s">
        <v>24</v>
      </c>
      <c r="K173" s="8">
        <v>2542</v>
      </c>
      <c r="L173" s="8">
        <v>0</v>
      </c>
      <c r="M173" s="8">
        <f t="shared" si="2"/>
        <v>2542</v>
      </c>
      <c r="N173">
        <v>2021</v>
      </c>
      <c r="O173" t="s">
        <v>49</v>
      </c>
      <c r="P173" s="5">
        <v>2542</v>
      </c>
      <c r="Q173" s="5">
        <v>935</v>
      </c>
      <c r="S173" s="5">
        <v>1607</v>
      </c>
    </row>
    <row r="174" spans="1:19" x14ac:dyDescent="0.25">
      <c r="A174" t="s">
        <v>325</v>
      </c>
      <c r="B174" t="s">
        <v>130</v>
      </c>
      <c r="C174" t="s">
        <v>25</v>
      </c>
      <c r="D174" t="s">
        <v>21</v>
      </c>
      <c r="E174">
        <v>1900211</v>
      </c>
      <c r="F174" t="s">
        <v>26</v>
      </c>
      <c r="G174">
        <v>4413</v>
      </c>
      <c r="H174" t="s">
        <v>22</v>
      </c>
      <c r="I174" t="s">
        <v>23</v>
      </c>
      <c r="J174" t="s">
        <v>24</v>
      </c>
      <c r="K174" s="8">
        <v>35000</v>
      </c>
      <c r="L174" s="8">
        <v>0</v>
      </c>
      <c r="M174" s="8">
        <f t="shared" si="2"/>
        <v>35000</v>
      </c>
      <c r="N174">
        <v>2021</v>
      </c>
      <c r="O174" t="s">
        <v>31</v>
      </c>
      <c r="P174" s="5">
        <v>35000</v>
      </c>
      <c r="Q174" s="5">
        <v>25000</v>
      </c>
      <c r="S174" s="5">
        <v>10000</v>
      </c>
    </row>
    <row r="175" spans="1:19" x14ac:dyDescent="0.25">
      <c r="A175" t="s">
        <v>326</v>
      </c>
      <c r="B175" t="s">
        <v>259</v>
      </c>
      <c r="C175" t="s">
        <v>25</v>
      </c>
      <c r="D175" t="s">
        <v>21</v>
      </c>
      <c r="E175">
        <v>1900211</v>
      </c>
      <c r="F175" t="s">
        <v>26</v>
      </c>
      <c r="G175">
        <v>4413</v>
      </c>
      <c r="H175" t="s">
        <v>22</v>
      </c>
      <c r="I175" t="s">
        <v>23</v>
      </c>
      <c r="J175" t="s">
        <v>24</v>
      </c>
      <c r="K175" s="8">
        <v>2100</v>
      </c>
      <c r="L175" s="8">
        <v>0</v>
      </c>
      <c r="M175" s="8">
        <f t="shared" si="2"/>
        <v>2100</v>
      </c>
      <c r="N175">
        <v>2021</v>
      </c>
      <c r="O175" t="s">
        <v>49</v>
      </c>
      <c r="P175" s="5">
        <v>2100</v>
      </c>
      <c r="Q175" s="5">
        <v>1470</v>
      </c>
      <c r="S175" s="5">
        <v>630</v>
      </c>
    </row>
    <row r="176" spans="1:19" x14ac:dyDescent="0.25">
      <c r="A176" t="s">
        <v>327</v>
      </c>
      <c r="B176" t="s">
        <v>151</v>
      </c>
      <c r="C176" t="s">
        <v>36</v>
      </c>
      <c r="D176" t="s">
        <v>21</v>
      </c>
      <c r="E176">
        <v>1900211</v>
      </c>
      <c r="F176" t="s">
        <v>26</v>
      </c>
      <c r="G176">
        <v>4413</v>
      </c>
      <c r="H176" t="s">
        <v>22</v>
      </c>
      <c r="I176" t="s">
        <v>23</v>
      </c>
      <c r="J176" s="10" t="s">
        <v>377</v>
      </c>
      <c r="K176" s="8">
        <v>394</v>
      </c>
      <c r="L176" s="8">
        <v>0</v>
      </c>
      <c r="M176" s="8">
        <f t="shared" si="2"/>
        <v>394</v>
      </c>
      <c r="N176">
        <v>2021</v>
      </c>
      <c r="O176" t="s">
        <v>68</v>
      </c>
      <c r="P176" s="5">
        <v>394</v>
      </c>
      <c r="Q176" s="5">
        <v>192</v>
      </c>
      <c r="S176" s="5">
        <v>202</v>
      </c>
    </row>
    <row r="177" spans="1:19" x14ac:dyDescent="0.25">
      <c r="A177" t="s">
        <v>328</v>
      </c>
      <c r="B177" t="s">
        <v>322</v>
      </c>
      <c r="C177" t="s">
        <v>25</v>
      </c>
      <c r="D177" t="s">
        <v>21</v>
      </c>
      <c r="E177">
        <v>1900211</v>
      </c>
      <c r="F177" t="s">
        <v>26</v>
      </c>
      <c r="G177">
        <v>4413</v>
      </c>
      <c r="H177" t="s">
        <v>22</v>
      </c>
      <c r="I177" t="s">
        <v>23</v>
      </c>
      <c r="J177" t="s">
        <v>24</v>
      </c>
      <c r="K177" s="8">
        <v>1000</v>
      </c>
      <c r="L177" s="8">
        <v>0</v>
      </c>
      <c r="M177" s="8">
        <f t="shared" si="2"/>
        <v>1000</v>
      </c>
      <c r="N177">
        <v>2021</v>
      </c>
      <c r="O177" t="s">
        <v>49</v>
      </c>
      <c r="P177" s="5">
        <v>1000</v>
      </c>
      <c r="Q177" s="5">
        <v>600</v>
      </c>
      <c r="S177" s="5">
        <v>400</v>
      </c>
    </row>
    <row r="178" spans="1:19" x14ac:dyDescent="0.25">
      <c r="A178" t="s">
        <v>329</v>
      </c>
      <c r="B178" t="s">
        <v>283</v>
      </c>
      <c r="C178" t="s">
        <v>36</v>
      </c>
      <c r="D178" t="s">
        <v>21</v>
      </c>
      <c r="E178">
        <v>1900211</v>
      </c>
      <c r="F178" t="s">
        <v>26</v>
      </c>
      <c r="G178" t="s">
        <v>20</v>
      </c>
      <c r="H178">
        <v>0</v>
      </c>
      <c r="I178" t="s">
        <v>23</v>
      </c>
      <c r="J178" s="10" t="s">
        <v>377</v>
      </c>
      <c r="K178" s="8">
        <v>1878</v>
      </c>
      <c r="L178" s="8">
        <v>0</v>
      </c>
      <c r="M178" s="8">
        <f t="shared" si="2"/>
        <v>1878</v>
      </c>
      <c r="N178">
        <v>2021</v>
      </c>
      <c r="O178" t="s">
        <v>68</v>
      </c>
      <c r="P178" s="5">
        <v>1878</v>
      </c>
      <c r="Q178" s="5">
        <v>870</v>
      </c>
      <c r="S178" s="5">
        <v>1008</v>
      </c>
    </row>
    <row r="179" spans="1:19" x14ac:dyDescent="0.25">
      <c r="A179" t="s">
        <v>330</v>
      </c>
      <c r="B179" t="s">
        <v>74</v>
      </c>
      <c r="C179" t="s">
        <v>36</v>
      </c>
      <c r="D179" t="s">
        <v>21</v>
      </c>
      <c r="E179">
        <v>1900211</v>
      </c>
      <c r="F179" t="s">
        <v>26</v>
      </c>
      <c r="G179" t="s">
        <v>20</v>
      </c>
      <c r="H179">
        <v>0</v>
      </c>
      <c r="I179" t="s">
        <v>23</v>
      </c>
      <c r="J179" t="s">
        <v>24</v>
      </c>
      <c r="K179" s="8">
        <v>23590.7</v>
      </c>
      <c r="L179" s="8">
        <v>0</v>
      </c>
      <c r="M179" s="8">
        <f t="shared" si="2"/>
        <v>23590.7</v>
      </c>
      <c r="N179">
        <v>2021</v>
      </c>
      <c r="O179" t="s">
        <v>31</v>
      </c>
      <c r="P179" s="5">
        <v>23590.7</v>
      </c>
      <c r="Q179" s="5">
        <v>7548.8</v>
      </c>
      <c r="S179" s="5">
        <v>16041.900000000001</v>
      </c>
    </row>
    <row r="180" spans="1:19" x14ac:dyDescent="0.25">
      <c r="A180" t="s">
        <v>331</v>
      </c>
      <c r="B180" t="s">
        <v>153</v>
      </c>
      <c r="C180" t="s">
        <v>36</v>
      </c>
      <c r="D180" t="s">
        <v>21</v>
      </c>
      <c r="E180">
        <v>1900211</v>
      </c>
      <c r="F180" t="s">
        <v>26</v>
      </c>
      <c r="G180" t="s">
        <v>20</v>
      </c>
      <c r="H180">
        <v>0</v>
      </c>
      <c r="I180" t="s">
        <v>23</v>
      </c>
      <c r="J180" s="10" t="s">
        <v>377</v>
      </c>
      <c r="K180" s="8">
        <v>3105</v>
      </c>
      <c r="L180" s="8">
        <v>0</v>
      </c>
      <c r="M180" s="8">
        <f t="shared" si="2"/>
        <v>3105</v>
      </c>
      <c r="N180">
        <v>2021</v>
      </c>
      <c r="O180" t="s">
        <v>68</v>
      </c>
      <c r="P180" s="5">
        <v>3105</v>
      </c>
      <c r="Q180" s="5">
        <v>1150</v>
      </c>
      <c r="S180" s="5">
        <v>1955</v>
      </c>
    </row>
    <row r="181" spans="1:19" x14ac:dyDescent="0.25">
      <c r="A181" t="s">
        <v>332</v>
      </c>
      <c r="B181" t="s">
        <v>333</v>
      </c>
      <c r="C181" t="s">
        <v>36</v>
      </c>
      <c r="D181" t="s">
        <v>21</v>
      </c>
      <c r="E181">
        <v>1900211</v>
      </c>
      <c r="F181" t="s">
        <v>26</v>
      </c>
      <c r="G181" t="s">
        <v>20</v>
      </c>
      <c r="H181">
        <v>0</v>
      </c>
      <c r="I181" t="s">
        <v>23</v>
      </c>
      <c r="J181" s="10" t="s">
        <v>377</v>
      </c>
      <c r="K181" s="8">
        <v>1576</v>
      </c>
      <c r="L181" s="8">
        <v>0</v>
      </c>
      <c r="M181" s="8">
        <f t="shared" si="2"/>
        <v>1576</v>
      </c>
      <c r="N181">
        <v>2021</v>
      </c>
      <c r="O181" t="s">
        <v>68</v>
      </c>
      <c r="P181" s="5">
        <v>1576</v>
      </c>
      <c r="Q181" s="5">
        <v>619</v>
      </c>
      <c r="S181" s="5">
        <v>957</v>
      </c>
    </row>
    <row r="182" spans="1:19" x14ac:dyDescent="0.25">
      <c r="A182" t="s">
        <v>334</v>
      </c>
      <c r="B182" t="s">
        <v>135</v>
      </c>
      <c r="C182" t="s">
        <v>25</v>
      </c>
      <c r="D182" t="s">
        <v>21</v>
      </c>
      <c r="E182">
        <v>1900211</v>
      </c>
      <c r="F182" t="s">
        <v>26</v>
      </c>
      <c r="G182">
        <v>4413</v>
      </c>
      <c r="H182" t="s">
        <v>22</v>
      </c>
      <c r="I182" t="s">
        <v>23</v>
      </c>
      <c r="J182" t="s">
        <v>24</v>
      </c>
      <c r="K182" s="8">
        <v>11000</v>
      </c>
      <c r="L182" s="8">
        <v>0</v>
      </c>
      <c r="M182" s="8">
        <f t="shared" si="2"/>
        <v>11000</v>
      </c>
      <c r="N182">
        <v>2021</v>
      </c>
      <c r="O182" t="s">
        <v>382</v>
      </c>
      <c r="P182" s="5">
        <v>11000</v>
      </c>
      <c r="Q182" s="5">
        <v>7700</v>
      </c>
      <c r="S182" s="5">
        <v>3300</v>
      </c>
    </row>
    <row r="183" spans="1:19" x14ac:dyDescent="0.25">
      <c r="A183" t="s">
        <v>335</v>
      </c>
      <c r="B183" t="s">
        <v>336</v>
      </c>
      <c r="C183" t="s">
        <v>25</v>
      </c>
      <c r="D183" t="s">
        <v>21</v>
      </c>
      <c r="E183">
        <v>1900211</v>
      </c>
      <c r="F183" t="s">
        <v>26</v>
      </c>
      <c r="G183" t="s">
        <v>20</v>
      </c>
      <c r="H183">
        <v>0</v>
      </c>
      <c r="I183" t="s">
        <v>23</v>
      </c>
      <c r="J183" s="10" t="s">
        <v>377</v>
      </c>
      <c r="K183" s="8">
        <v>3500</v>
      </c>
      <c r="L183" s="8">
        <v>0</v>
      </c>
      <c r="M183" s="8">
        <f t="shared" si="2"/>
        <v>3500</v>
      </c>
      <c r="N183">
        <v>2021</v>
      </c>
      <c r="O183" t="s">
        <v>68</v>
      </c>
      <c r="P183" s="5">
        <v>3500</v>
      </c>
      <c r="Q183" s="5">
        <v>2275</v>
      </c>
      <c r="S183" s="5">
        <v>1225</v>
      </c>
    </row>
    <row r="184" spans="1:19" x14ac:dyDescent="0.25">
      <c r="A184" t="s">
        <v>337</v>
      </c>
      <c r="B184" t="s">
        <v>338</v>
      </c>
      <c r="C184" t="s">
        <v>25</v>
      </c>
      <c r="D184" t="s">
        <v>21</v>
      </c>
      <c r="E184">
        <v>1900211</v>
      </c>
      <c r="F184" t="s">
        <v>26</v>
      </c>
      <c r="G184" t="s">
        <v>339</v>
      </c>
      <c r="H184" t="s">
        <v>28</v>
      </c>
      <c r="I184" t="s">
        <v>23</v>
      </c>
      <c r="J184" t="s">
        <v>24</v>
      </c>
      <c r="K184" s="8">
        <v>28456</v>
      </c>
      <c r="L184" s="8">
        <v>0</v>
      </c>
      <c r="M184" s="8">
        <f t="shared" si="2"/>
        <v>28456</v>
      </c>
      <c r="N184">
        <v>2021</v>
      </c>
      <c r="O184" t="s">
        <v>49</v>
      </c>
      <c r="P184" s="5">
        <v>28456</v>
      </c>
      <c r="Q184" s="5">
        <v>23667.88</v>
      </c>
      <c r="S184" s="5">
        <v>4788.119999999999</v>
      </c>
    </row>
    <row r="185" spans="1:19" x14ac:dyDescent="0.25">
      <c r="A185" t="s">
        <v>340</v>
      </c>
      <c r="B185" t="s">
        <v>341</v>
      </c>
      <c r="C185" t="s">
        <v>25</v>
      </c>
      <c r="D185" t="s">
        <v>21</v>
      </c>
      <c r="E185">
        <v>1900211</v>
      </c>
      <c r="F185" t="s">
        <v>26</v>
      </c>
      <c r="G185" t="s">
        <v>20</v>
      </c>
      <c r="H185">
        <v>0</v>
      </c>
      <c r="I185" t="s">
        <v>23</v>
      </c>
      <c r="J185" t="s">
        <v>24</v>
      </c>
      <c r="K185" s="8">
        <v>9000</v>
      </c>
      <c r="L185" s="8">
        <v>0</v>
      </c>
      <c r="M185" s="8">
        <f t="shared" si="2"/>
        <v>9000</v>
      </c>
      <c r="N185">
        <v>2021</v>
      </c>
      <c r="O185" t="s">
        <v>382</v>
      </c>
      <c r="P185" s="5">
        <v>9000</v>
      </c>
      <c r="Q185" s="5">
        <v>5500</v>
      </c>
      <c r="S185" s="5">
        <v>3500</v>
      </c>
    </row>
    <row r="186" spans="1:19" x14ac:dyDescent="0.25">
      <c r="A186" t="s">
        <v>342</v>
      </c>
      <c r="B186" t="s">
        <v>114</v>
      </c>
      <c r="C186" t="s">
        <v>25</v>
      </c>
      <c r="D186" t="s">
        <v>21</v>
      </c>
      <c r="E186">
        <v>1900231</v>
      </c>
      <c r="F186" t="s">
        <v>378</v>
      </c>
      <c r="G186">
        <v>4413</v>
      </c>
      <c r="H186" t="s">
        <v>22</v>
      </c>
      <c r="I186" t="s">
        <v>23</v>
      </c>
      <c r="J186" t="s">
        <v>24</v>
      </c>
      <c r="K186" s="8">
        <v>206851.02</v>
      </c>
      <c r="L186" s="8">
        <v>0</v>
      </c>
      <c r="M186" s="8">
        <f t="shared" si="2"/>
        <v>206851.02</v>
      </c>
      <c r="N186">
        <v>2022</v>
      </c>
      <c r="O186" t="s">
        <v>343</v>
      </c>
      <c r="P186" s="5">
        <v>206851.02</v>
      </c>
      <c r="Q186" s="5">
        <v>122752.39</v>
      </c>
      <c r="S186" s="5">
        <v>84098.62999999999</v>
      </c>
    </row>
    <row r="187" spans="1:19" x14ac:dyDescent="0.25">
      <c r="A187" t="s">
        <v>366</v>
      </c>
      <c r="B187" t="s">
        <v>344</v>
      </c>
      <c r="C187" t="s">
        <v>345</v>
      </c>
      <c r="D187" t="s">
        <v>21</v>
      </c>
      <c r="E187">
        <v>1900212</v>
      </c>
      <c r="F187" t="s">
        <v>19</v>
      </c>
      <c r="G187" t="s">
        <v>20</v>
      </c>
      <c r="H187">
        <v>0</v>
      </c>
      <c r="I187" t="s">
        <v>23</v>
      </c>
      <c r="J187" t="s">
        <v>24</v>
      </c>
      <c r="K187" s="8">
        <v>479809</v>
      </c>
      <c r="L187" s="8">
        <v>0</v>
      </c>
      <c r="M187" s="8">
        <f>K187-L187</f>
        <v>479809</v>
      </c>
      <c r="N187">
        <v>2021</v>
      </c>
      <c r="O187" t="s">
        <v>37</v>
      </c>
      <c r="P187" s="5">
        <v>479809</v>
      </c>
      <c r="Q187" s="5">
        <v>228509.28</v>
      </c>
      <c r="S187" s="5">
        <v>251299.72</v>
      </c>
    </row>
    <row r="188" spans="1:19" x14ac:dyDescent="0.25">
      <c r="A188" t="s">
        <v>346</v>
      </c>
      <c r="B188" t="s">
        <v>347</v>
      </c>
      <c r="C188" t="s">
        <v>25</v>
      </c>
      <c r="D188" t="s">
        <v>21</v>
      </c>
      <c r="E188">
        <v>1900211</v>
      </c>
      <c r="F188" t="s">
        <v>19</v>
      </c>
      <c r="G188" t="s">
        <v>20</v>
      </c>
      <c r="H188">
        <v>0</v>
      </c>
      <c r="I188" t="s">
        <v>207</v>
      </c>
      <c r="J188" t="s">
        <v>24</v>
      </c>
      <c r="K188" s="8">
        <v>83233</v>
      </c>
      <c r="L188" s="8">
        <v>0</v>
      </c>
      <c r="M188" s="8">
        <f t="shared" si="2"/>
        <v>83233</v>
      </c>
      <c r="N188">
        <v>2021</v>
      </c>
      <c r="O188" t="s">
        <v>31</v>
      </c>
      <c r="P188" s="5">
        <v>83233</v>
      </c>
      <c r="Q188" s="5">
        <v>41251.199999999997</v>
      </c>
      <c r="S188" s="5">
        <v>41981.8</v>
      </c>
    </row>
    <row r="189" spans="1:19" x14ac:dyDescent="0.25">
      <c r="A189" t="s">
        <v>348</v>
      </c>
      <c r="B189" t="s">
        <v>349</v>
      </c>
      <c r="C189" t="s">
        <v>350</v>
      </c>
      <c r="D189" t="s">
        <v>21</v>
      </c>
      <c r="E189">
        <v>1900241</v>
      </c>
      <c r="F189" t="s">
        <v>19</v>
      </c>
      <c r="G189" t="s">
        <v>20</v>
      </c>
      <c r="H189">
        <v>0</v>
      </c>
      <c r="I189" t="s">
        <v>207</v>
      </c>
      <c r="J189" t="s">
        <v>24</v>
      </c>
      <c r="K189" s="8">
        <v>299278.09999999998</v>
      </c>
      <c r="L189" s="8">
        <v>0</v>
      </c>
      <c r="M189" s="8">
        <f t="shared" si="2"/>
        <v>299278.09999999998</v>
      </c>
      <c r="N189">
        <v>2021</v>
      </c>
      <c r="O189" t="s">
        <v>193</v>
      </c>
      <c r="P189" s="5">
        <v>299278.09999999998</v>
      </c>
      <c r="Q189" s="5">
        <v>150000</v>
      </c>
      <c r="S189" s="5">
        <v>149278.09999999998</v>
      </c>
    </row>
    <row r="190" spans="1:19" x14ac:dyDescent="0.25">
      <c r="A190" t="s">
        <v>351</v>
      </c>
      <c r="B190" s="9" t="s">
        <v>352</v>
      </c>
      <c r="C190" t="s">
        <v>353</v>
      </c>
      <c r="D190" t="s">
        <v>21</v>
      </c>
      <c r="E190">
        <v>1900211</v>
      </c>
      <c r="F190" t="s">
        <v>19</v>
      </c>
      <c r="G190" t="s">
        <v>20</v>
      </c>
      <c r="H190">
        <v>0</v>
      </c>
      <c r="I190" t="s">
        <v>207</v>
      </c>
      <c r="J190" s="10" t="s">
        <v>377</v>
      </c>
      <c r="K190" s="8">
        <v>455580</v>
      </c>
      <c r="L190" s="8">
        <v>0</v>
      </c>
      <c r="M190" s="8">
        <f t="shared" si="2"/>
        <v>455580</v>
      </c>
      <c r="N190">
        <v>2021</v>
      </c>
      <c r="O190" t="s">
        <v>68</v>
      </c>
      <c r="P190" s="5">
        <v>455580</v>
      </c>
      <c r="Q190" s="5">
        <v>394000</v>
      </c>
      <c r="R190" s="5">
        <v>0</v>
      </c>
      <c r="S190" s="5">
        <v>61580</v>
      </c>
    </row>
    <row r="191" spans="1:19" x14ac:dyDescent="0.25">
      <c r="A191" t="s">
        <v>354</v>
      </c>
      <c r="B191" s="9" t="s">
        <v>355</v>
      </c>
      <c r="C191" t="s">
        <v>356</v>
      </c>
      <c r="D191" t="s">
        <v>21</v>
      </c>
      <c r="E191">
        <v>1900211</v>
      </c>
      <c r="F191" t="s">
        <v>19</v>
      </c>
      <c r="G191" t="s">
        <v>20</v>
      </c>
      <c r="H191">
        <v>0</v>
      </c>
      <c r="I191" t="s">
        <v>207</v>
      </c>
      <c r="J191" t="s">
        <v>377</v>
      </c>
      <c r="K191" s="8">
        <v>539167.52</v>
      </c>
      <c r="L191" s="8">
        <f>P191</f>
        <v>385019.07</v>
      </c>
      <c r="M191" s="8">
        <f>K191-L191</f>
        <v>154148.45000000001</v>
      </c>
      <c r="N191">
        <v>2021</v>
      </c>
      <c r="O191" t="s">
        <v>357</v>
      </c>
      <c r="P191" s="5">
        <v>385019.07</v>
      </c>
      <c r="Q191" s="5">
        <v>227134</v>
      </c>
      <c r="S191" s="5">
        <v>157885.07</v>
      </c>
    </row>
    <row r="192" spans="1:19" x14ac:dyDescent="0.25">
      <c r="A192" t="s">
        <v>354</v>
      </c>
      <c r="B192" s="9" t="s">
        <v>355</v>
      </c>
      <c r="C192" t="s">
        <v>356</v>
      </c>
      <c r="D192" t="s">
        <v>21</v>
      </c>
      <c r="E192">
        <v>1900211</v>
      </c>
      <c r="F192" t="s">
        <v>19</v>
      </c>
      <c r="G192" t="s">
        <v>20</v>
      </c>
      <c r="H192">
        <v>0</v>
      </c>
      <c r="I192" t="s">
        <v>207</v>
      </c>
      <c r="J192" t="s">
        <v>377</v>
      </c>
      <c r="L192" s="8">
        <f>P192</f>
        <v>83116.649999999994</v>
      </c>
      <c r="M192" s="8">
        <f>M191-L192</f>
        <v>71031.800000000017</v>
      </c>
      <c r="N192">
        <v>2021</v>
      </c>
      <c r="O192" t="s">
        <v>358</v>
      </c>
      <c r="P192" s="5">
        <v>83116.649999999994</v>
      </c>
      <c r="Q192" s="5">
        <v>68528</v>
      </c>
      <c r="S192" s="5">
        <v>14588.649999999994</v>
      </c>
    </row>
    <row r="193" spans="1:19" x14ac:dyDescent="0.25">
      <c r="A193" t="s">
        <v>354</v>
      </c>
      <c r="B193" s="9" t="s">
        <v>355</v>
      </c>
      <c r="C193" t="s">
        <v>356</v>
      </c>
      <c r="D193" t="s">
        <v>21</v>
      </c>
      <c r="E193">
        <v>1900211</v>
      </c>
      <c r="F193" t="s">
        <v>19</v>
      </c>
      <c r="G193" t="s">
        <v>20</v>
      </c>
      <c r="H193">
        <v>0</v>
      </c>
      <c r="I193" t="s">
        <v>207</v>
      </c>
      <c r="J193" t="s">
        <v>377</v>
      </c>
      <c r="L193" s="8">
        <f>P193</f>
        <v>41106.35</v>
      </c>
      <c r="M193" s="8">
        <f>M192-L193</f>
        <v>29925.450000000019</v>
      </c>
      <c r="N193">
        <v>2021</v>
      </c>
      <c r="O193" t="s">
        <v>343</v>
      </c>
      <c r="P193" s="5">
        <v>41106.35</v>
      </c>
      <c r="Q193" s="5">
        <v>18986</v>
      </c>
      <c r="S193" s="5">
        <v>22120.35</v>
      </c>
    </row>
    <row r="194" spans="1:19" x14ac:dyDescent="0.25">
      <c r="A194" t="s">
        <v>354</v>
      </c>
      <c r="B194" s="9" t="s">
        <v>355</v>
      </c>
      <c r="C194" t="s">
        <v>356</v>
      </c>
      <c r="D194" t="s">
        <v>21</v>
      </c>
      <c r="E194">
        <v>1900211</v>
      </c>
      <c r="F194" t="s">
        <v>19</v>
      </c>
      <c r="G194" t="s">
        <v>20</v>
      </c>
      <c r="H194">
        <v>0</v>
      </c>
      <c r="I194" t="s">
        <v>207</v>
      </c>
      <c r="J194" t="s">
        <v>377</v>
      </c>
      <c r="L194" s="8">
        <f>P194</f>
        <v>11607.45</v>
      </c>
      <c r="M194" s="8">
        <f>M193-L194</f>
        <v>18318.000000000018</v>
      </c>
      <c r="N194">
        <v>2021</v>
      </c>
      <c r="O194" t="s">
        <v>115</v>
      </c>
      <c r="P194" s="5">
        <v>11607.45</v>
      </c>
      <c r="Q194" s="5">
        <v>8804.49</v>
      </c>
      <c r="S194" s="5">
        <v>2802.9600000000009</v>
      </c>
    </row>
    <row r="195" spans="1:19" x14ac:dyDescent="0.25">
      <c r="A195" t="s">
        <v>354</v>
      </c>
      <c r="B195" s="9" t="s">
        <v>355</v>
      </c>
      <c r="C195" t="s">
        <v>356</v>
      </c>
      <c r="D195" t="s">
        <v>21</v>
      </c>
      <c r="E195">
        <v>1900211</v>
      </c>
      <c r="F195" t="s">
        <v>19</v>
      </c>
      <c r="G195" t="s">
        <v>20</v>
      </c>
      <c r="H195">
        <v>0</v>
      </c>
      <c r="I195" t="s">
        <v>207</v>
      </c>
      <c r="J195" s="10" t="s">
        <v>377</v>
      </c>
      <c r="L195" s="8">
        <f>P195</f>
        <v>18318</v>
      </c>
      <c r="M195" s="8">
        <f>M194-L195</f>
        <v>0</v>
      </c>
      <c r="N195">
        <v>2021</v>
      </c>
      <c r="O195" t="s">
        <v>68</v>
      </c>
      <c r="P195" s="5">
        <v>18318</v>
      </c>
      <c r="Q195" s="5">
        <v>20027.54</v>
      </c>
      <c r="S195" s="5">
        <v>-1709.5400000000009</v>
      </c>
    </row>
    <row r="196" spans="1:19" x14ac:dyDescent="0.25">
      <c r="A196" t="s">
        <v>359</v>
      </c>
      <c r="B196" s="9" t="s">
        <v>360</v>
      </c>
      <c r="C196" t="s">
        <v>350</v>
      </c>
      <c r="D196" t="s">
        <v>21</v>
      </c>
      <c r="E196">
        <v>1900212</v>
      </c>
      <c r="F196" t="s">
        <v>19</v>
      </c>
      <c r="G196">
        <v>4413</v>
      </c>
      <c r="H196" t="s">
        <v>22</v>
      </c>
      <c r="I196" t="s">
        <v>207</v>
      </c>
      <c r="J196" t="s">
        <v>24</v>
      </c>
      <c r="K196" s="8">
        <v>425649</v>
      </c>
      <c r="L196" s="8">
        <v>0</v>
      </c>
      <c r="M196" s="8">
        <f t="shared" ref="M196" si="3">K196-L196</f>
        <v>425649</v>
      </c>
      <c r="N196">
        <v>2021</v>
      </c>
      <c r="O196" t="s">
        <v>49</v>
      </c>
      <c r="P196" s="5">
        <v>425649</v>
      </c>
      <c r="Q196" s="5">
        <v>276671.84999999998</v>
      </c>
      <c r="S196" s="5">
        <v>148977.15000000002</v>
      </c>
    </row>
    <row r="197" spans="1:19" x14ac:dyDescent="0.25">
      <c r="A197" t="s">
        <v>362</v>
      </c>
      <c r="B197" s="9" t="s">
        <v>363</v>
      </c>
      <c r="C197" t="s">
        <v>361</v>
      </c>
      <c r="D197" t="s">
        <v>21</v>
      </c>
      <c r="E197">
        <v>1900211</v>
      </c>
      <c r="F197" t="s">
        <v>19</v>
      </c>
      <c r="G197" t="s">
        <v>20</v>
      </c>
      <c r="H197">
        <v>0</v>
      </c>
      <c r="I197" t="s">
        <v>207</v>
      </c>
      <c r="J197" t="s">
        <v>377</v>
      </c>
      <c r="K197" s="8">
        <v>261597</v>
      </c>
      <c r="L197" s="8">
        <f>P197</f>
        <v>261597</v>
      </c>
      <c r="M197" s="8">
        <f>K197-L197</f>
        <v>0</v>
      </c>
      <c r="N197">
        <v>2021</v>
      </c>
      <c r="O197" t="s">
        <v>358</v>
      </c>
      <c r="P197" s="5">
        <v>261597</v>
      </c>
      <c r="Q197" s="5">
        <v>170534.55</v>
      </c>
      <c r="S197" s="5">
        <v>91062.450000000012</v>
      </c>
    </row>
    <row r="198" spans="1:19" x14ac:dyDescent="0.25">
      <c r="A198" t="s">
        <v>362</v>
      </c>
      <c r="B198" s="9" t="s">
        <v>363</v>
      </c>
      <c r="C198" t="s">
        <v>361</v>
      </c>
      <c r="D198" t="s">
        <v>21</v>
      </c>
      <c r="E198">
        <v>1900211</v>
      </c>
      <c r="F198" t="s">
        <v>19</v>
      </c>
      <c r="G198" t="s">
        <v>20</v>
      </c>
      <c r="H198">
        <v>0</v>
      </c>
      <c r="I198" t="s">
        <v>207</v>
      </c>
      <c r="J198" s="10" t="s">
        <v>377</v>
      </c>
      <c r="L198" s="8">
        <f>P198</f>
        <v>0</v>
      </c>
      <c r="M198" s="8">
        <f>M197-L198</f>
        <v>0</v>
      </c>
      <c r="N198">
        <v>2021</v>
      </c>
      <c r="O198" t="s">
        <v>68</v>
      </c>
      <c r="Q198" s="5">
        <v>-8234.94</v>
      </c>
      <c r="S198" s="5">
        <v>8234.94</v>
      </c>
    </row>
    <row r="199" spans="1:19" x14ac:dyDescent="0.25">
      <c r="A199" t="s">
        <v>364</v>
      </c>
      <c r="B199" s="9" t="s">
        <v>365</v>
      </c>
      <c r="C199" t="s">
        <v>350</v>
      </c>
      <c r="D199" t="s">
        <v>21</v>
      </c>
      <c r="E199">
        <v>1900212</v>
      </c>
      <c r="F199" t="s">
        <v>19</v>
      </c>
      <c r="G199" t="s">
        <v>20</v>
      </c>
      <c r="H199">
        <v>0</v>
      </c>
      <c r="I199" t="s">
        <v>23</v>
      </c>
      <c r="J199" t="s">
        <v>24</v>
      </c>
      <c r="K199" s="8">
        <v>560752</v>
      </c>
      <c r="L199" s="8">
        <v>0</v>
      </c>
      <c r="M199" s="8">
        <f t="shared" ref="M199" si="4">K199-L199</f>
        <v>560752</v>
      </c>
      <c r="N199">
        <v>2021</v>
      </c>
      <c r="O199" t="s">
        <v>37</v>
      </c>
      <c r="P199" s="5">
        <v>560752</v>
      </c>
      <c r="Q199" s="5">
        <v>360745.23</v>
      </c>
      <c r="S199" s="5">
        <v>200006.77000000002</v>
      </c>
    </row>
    <row r="200" spans="1:19" x14ac:dyDescent="0.25">
      <c r="A200" t="s">
        <v>367</v>
      </c>
      <c r="B200" t="s">
        <v>368</v>
      </c>
      <c r="C200" t="s">
        <v>345</v>
      </c>
      <c r="D200" t="s">
        <v>21</v>
      </c>
      <c r="E200">
        <v>1900234</v>
      </c>
      <c r="F200" t="s">
        <v>369</v>
      </c>
      <c r="G200" t="s">
        <v>20</v>
      </c>
      <c r="H200">
        <v>0</v>
      </c>
      <c r="I200" t="s">
        <v>207</v>
      </c>
      <c r="J200" s="10" t="s">
        <v>377</v>
      </c>
      <c r="K200" s="8">
        <v>15956</v>
      </c>
      <c r="L200" s="8">
        <v>0</v>
      </c>
      <c r="M200" s="8">
        <v>15956</v>
      </c>
      <c r="N200">
        <v>2021</v>
      </c>
      <c r="O200" t="s">
        <v>68</v>
      </c>
      <c r="P200" s="5">
        <v>15956</v>
      </c>
      <c r="Q200" s="5">
        <v>9952.57</v>
      </c>
      <c r="R200" s="5">
        <v>0</v>
      </c>
      <c r="S200" s="5">
        <v>6003.43</v>
      </c>
    </row>
    <row r="201" spans="1:19" x14ac:dyDescent="0.25">
      <c r="A201" t="s">
        <v>370</v>
      </c>
      <c r="B201" t="s">
        <v>371</v>
      </c>
      <c r="C201" t="s">
        <v>345</v>
      </c>
      <c r="D201" t="s">
        <v>21</v>
      </c>
      <c r="E201">
        <v>1900234</v>
      </c>
      <c r="F201" t="s">
        <v>369</v>
      </c>
      <c r="G201" t="s">
        <v>20</v>
      </c>
      <c r="H201">
        <v>0</v>
      </c>
      <c r="I201" t="s">
        <v>207</v>
      </c>
      <c r="J201" t="s">
        <v>24</v>
      </c>
      <c r="K201" s="8">
        <v>79517.819999999992</v>
      </c>
      <c r="L201" s="8">
        <f>P201</f>
        <v>26505.94</v>
      </c>
      <c r="M201" s="8">
        <f>K201-L201</f>
        <v>53011.87999999999</v>
      </c>
      <c r="N201">
        <v>2021</v>
      </c>
      <c r="O201" t="s">
        <v>31</v>
      </c>
      <c r="P201" s="5">
        <v>26505.94</v>
      </c>
      <c r="Q201" s="5">
        <v>16566.21</v>
      </c>
      <c r="S201" s="5">
        <v>9939.73</v>
      </c>
    </row>
    <row r="202" spans="1:19" x14ac:dyDescent="0.25">
      <c r="A202" t="s">
        <v>370</v>
      </c>
      <c r="B202" t="s">
        <v>372</v>
      </c>
      <c r="C202" t="s">
        <v>345</v>
      </c>
      <c r="D202" t="s">
        <v>21</v>
      </c>
      <c r="E202">
        <v>1900234</v>
      </c>
      <c r="F202" t="s">
        <v>369</v>
      </c>
      <c r="G202" t="s">
        <v>20</v>
      </c>
      <c r="H202">
        <v>0</v>
      </c>
      <c r="I202" t="s">
        <v>207</v>
      </c>
      <c r="J202" t="s">
        <v>24</v>
      </c>
      <c r="L202" s="8">
        <f>P202</f>
        <v>26505.94</v>
      </c>
      <c r="M202" s="8">
        <f>M201-L202</f>
        <v>26505.939999999991</v>
      </c>
      <c r="N202">
        <v>2022</v>
      </c>
      <c r="O202" t="s">
        <v>58</v>
      </c>
      <c r="P202" s="5">
        <v>26505.94</v>
      </c>
      <c r="Q202" s="5">
        <v>16566.21</v>
      </c>
      <c r="S202" s="5">
        <v>9939.73</v>
      </c>
    </row>
    <row r="203" spans="1:19" x14ac:dyDescent="0.25">
      <c r="A203" t="s">
        <v>370</v>
      </c>
      <c r="B203" t="s">
        <v>373</v>
      </c>
      <c r="C203" t="s">
        <v>345</v>
      </c>
      <c r="D203" t="s">
        <v>21</v>
      </c>
      <c r="E203">
        <v>1900234</v>
      </c>
      <c r="F203" t="s">
        <v>369</v>
      </c>
      <c r="G203" t="s">
        <v>20</v>
      </c>
      <c r="H203">
        <v>0</v>
      </c>
      <c r="I203" t="s">
        <v>207</v>
      </c>
      <c r="J203" t="s">
        <v>24</v>
      </c>
      <c r="L203" s="8">
        <f>P203</f>
        <v>26505.94</v>
      </c>
      <c r="M203" s="8">
        <f>M202-L203</f>
        <v>0</v>
      </c>
      <c r="N203">
        <v>2023</v>
      </c>
      <c r="O203" t="s">
        <v>58</v>
      </c>
      <c r="P203" s="5">
        <v>26505.94</v>
      </c>
      <c r="Q203" s="5">
        <v>16566.21</v>
      </c>
      <c r="S203" s="5">
        <v>9939.73</v>
      </c>
    </row>
    <row r="204" spans="1:19" x14ac:dyDescent="0.25">
      <c r="A204" t="s">
        <v>374</v>
      </c>
      <c r="B204" t="s">
        <v>375</v>
      </c>
      <c r="C204" t="s">
        <v>345</v>
      </c>
      <c r="D204" t="s">
        <v>21</v>
      </c>
      <c r="E204">
        <v>1900234</v>
      </c>
      <c r="F204" t="s">
        <v>369</v>
      </c>
      <c r="G204" t="s">
        <v>20</v>
      </c>
      <c r="H204">
        <v>0</v>
      </c>
      <c r="I204" t="s">
        <v>207</v>
      </c>
      <c r="J204" t="s">
        <v>24</v>
      </c>
      <c r="K204" s="8">
        <v>65608.759999999995</v>
      </c>
      <c r="L204" s="8">
        <f>P204</f>
        <v>32804.379999999997</v>
      </c>
      <c r="M204" s="8">
        <f>K204-L204</f>
        <v>32804.379999999997</v>
      </c>
      <c r="N204">
        <v>2022</v>
      </c>
      <c r="O204" t="s">
        <v>115</v>
      </c>
      <c r="P204" s="5">
        <v>32804.379999999997</v>
      </c>
      <c r="Q204" s="5">
        <v>16566.21</v>
      </c>
      <c r="S204" s="5">
        <v>16238.169999999998</v>
      </c>
    </row>
    <row r="205" spans="1:19" x14ac:dyDescent="0.25">
      <c r="A205" t="s">
        <v>374</v>
      </c>
      <c r="B205" t="s">
        <v>376</v>
      </c>
      <c r="C205" t="s">
        <v>345</v>
      </c>
      <c r="D205" t="s">
        <v>21</v>
      </c>
      <c r="E205">
        <v>1900234</v>
      </c>
      <c r="F205" t="s">
        <v>369</v>
      </c>
      <c r="G205" t="s">
        <v>20</v>
      </c>
      <c r="H205">
        <v>0</v>
      </c>
      <c r="I205" t="s">
        <v>207</v>
      </c>
      <c r="J205" t="s">
        <v>24</v>
      </c>
      <c r="L205" s="8">
        <f>P205</f>
        <v>32804.379999999997</v>
      </c>
      <c r="M205" s="8">
        <f>M204-L205</f>
        <v>0</v>
      </c>
      <c r="N205">
        <v>2023</v>
      </c>
      <c r="O205" t="s">
        <v>115</v>
      </c>
      <c r="P205" s="5">
        <v>32804.379999999997</v>
      </c>
      <c r="Q205" s="5">
        <v>16566.21</v>
      </c>
      <c r="S205" s="5">
        <v>16238.169999999998</v>
      </c>
    </row>
  </sheetData>
  <autoFilter ref="A1:S205" xr:uid="{4B8FCF47-6874-49D7-BAFB-3956F848FEF2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30E5-F5C4-4BFC-9D26-2B3EBAD3A884}">
  <dimension ref="B1:B6"/>
  <sheetViews>
    <sheetView workbookViewId="0">
      <selection activeCell="C36" sqref="C36"/>
    </sheetView>
  </sheetViews>
  <sheetFormatPr defaultRowHeight="15" x14ac:dyDescent="0.25"/>
  <cols>
    <col min="3" max="3" width="20.7109375" bestFit="1" customWidth="1"/>
  </cols>
  <sheetData>
    <row r="1" spans="2:2" x14ac:dyDescent="0.25">
      <c r="B1" t="s">
        <v>64</v>
      </c>
    </row>
    <row r="2" spans="2:2" x14ac:dyDescent="0.25">
      <c r="B2" t="s">
        <v>63</v>
      </c>
    </row>
    <row r="3" spans="2:2" x14ac:dyDescent="0.25">
      <c r="B3" t="s">
        <v>65</v>
      </c>
    </row>
    <row r="4" spans="2:2" x14ac:dyDescent="0.25">
      <c r="B4" t="s">
        <v>379</v>
      </c>
    </row>
    <row r="5" spans="2:2" x14ac:dyDescent="0.25">
      <c r="B5" t="s">
        <v>380</v>
      </c>
    </row>
    <row r="6" spans="2:2" x14ac:dyDescent="0.25">
      <c r="B6" t="s">
        <v>381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Import</vt:lpstr>
      <vt:lpstr>Notes for Steven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Alexander, Steven (SE SV CD NA FIN CPM)</dc:creator>
  <cp:lastModifiedBy>SHUBU, JENIT (ext) (GBS R2R IN DO)</cp:lastModifiedBy>
  <dcterms:created xsi:type="dcterms:W3CDTF">2021-03-09T17:14:15Z</dcterms:created>
  <dcterms:modified xsi:type="dcterms:W3CDTF">2021-05-28T08:52:18Z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2021-05-28T08:52:17Z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f9c530ab-3aa9-4b69-9677-0641e357fd97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