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<sst xmlns="http://schemas.openxmlformats.org/spreadsheetml/2006/main" count="13" uniqueCount="13">
  <si>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E</t>
  </si>
  <si>
    <t>Carica</t>
  </si>
  <si>
    <t>Scarica</t>
  </si>
  <si>
    <t>R</t>
  </si>
  <si>
    <t>Vc(0)</t>
  </si>
  <si>
    <t>C</t>
  </si>
  <si>
    <t>Vc(t)</t>
  </si>
  <si>
    <t>e</t>
  </si>
  <si>
    <t>Vc(2t)</t>
  </si>
  <si>
    <t>Tau</t>
  </si>
  <si>
    <t>Vc(3t)</t>
  </si>
  <si>
    <t>Vc(4t)</t>
  </si>
  <si>
    <t>Vc(5t)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</si>
</sst>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#,##0.0000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164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9.00390625"/>
    <col customWidth="1" min="5" max="5" width="18.28125"/>
    <col customWidth="1" min="8" max="8" width="18.28125"/>
    <col bestFit="1" min="9" max="9" width="11.76171875"/>
  </cols>
  <sheetData>
    <row r="1" ht="14.25">
      <c r="A1" t="s">
        <v>0</v>
      </c>
      <c r="B1">
        <v>10</v>
      </c>
      <c r="E1" t="s">
        <v>1</v>
      </c>
      <c r="H1" t="s">
        <v>2</v>
      </c>
    </row>
    <row r="2" ht="14.25">
      <c r="A2" t="s">
        <v>3</v>
      </c>
      <c r="B2">
        <f>10^3</f>
        <v>1000</v>
      </c>
      <c r="C2">
        <v>0</v>
      </c>
      <c r="D2" t="s">
        <v>4</v>
      </c>
      <c r="E2">
        <v>0</v>
      </c>
      <c r="G2" t="s">
        <v>4</v>
      </c>
      <c r="H2" s="1">
        <f>B1</f>
        <v>10</v>
      </c>
    </row>
    <row r="3" ht="14.25">
      <c r="A3" t="s">
        <v>5</v>
      </c>
      <c r="B3">
        <f>100*10^-6</f>
        <v>9.9999999999999991e-05</v>
      </c>
      <c r="C3">
        <v>1</v>
      </c>
      <c r="D3" t="s">
        <v>6</v>
      </c>
      <c r="E3" s="1">
        <f>B$1*(1-(B$4^-1))</f>
        <v>6.3212055882855145</v>
      </c>
      <c r="G3" t="s">
        <v>6</v>
      </c>
      <c r="H3" s="1">
        <f>B$1*(B$4^-1)</f>
        <v>3.6787944117144851</v>
      </c>
    </row>
    <row r="4" ht="14.25">
      <c r="A4" t="s">
        <v>7</v>
      </c>
      <c r="B4" s="2">
        <v>2.7182818284589998</v>
      </c>
      <c r="C4">
        <v>2</v>
      </c>
      <c r="D4" t="s">
        <v>8</v>
      </c>
      <c r="E4">
        <f>B$1*(1-(B$4^-2))</f>
        <v>8.6466471676338266</v>
      </c>
      <c r="G4" t="s">
        <v>8</v>
      </c>
      <c r="H4" s="1">
        <f>B$1*(B$4^-2)</f>
        <v>1.3533528323661723</v>
      </c>
    </row>
    <row r="5" ht="14.25">
      <c r="A5" t="s">
        <v>9</v>
      </c>
      <c r="B5">
        <f>B2*B3</f>
        <v>0.099999999999999992</v>
      </c>
      <c r="C5">
        <v>3</v>
      </c>
      <c r="D5" s="3" t="s">
        <v>10</v>
      </c>
      <c r="E5">
        <f>B$1*(1-(B$4^-3))</f>
        <v>9.5021293163213354</v>
      </c>
      <c r="G5" t="s">
        <v>10</v>
      </c>
      <c r="H5" s="1">
        <f>B$1*(B$4^-3)</f>
        <v>0.49787068367866438</v>
      </c>
    </row>
    <row r="6" ht="14.25">
      <c r="C6">
        <v>4</v>
      </c>
      <c r="D6" s="3" t="s">
        <v>11</v>
      </c>
      <c r="E6">
        <f>B$1*(1-(B$4^-4))</f>
        <v>9.8168436111126454</v>
      </c>
      <c r="G6" t="s">
        <v>11</v>
      </c>
      <c r="H6" s="1">
        <f>B$1*(B$4^-4)</f>
        <v>0.18315638888735408</v>
      </c>
    </row>
    <row r="7" ht="14.25">
      <c r="C7">
        <v>5</v>
      </c>
      <c r="D7" s="3" t="s">
        <v>12</v>
      </c>
      <c r="E7">
        <f>B$1*(1-(B$4^-5))</f>
        <v>9.9326205300091388</v>
      </c>
      <c r="G7" t="s">
        <v>12</v>
      </c>
      <c r="H7" s="1">
        <f>B$1*(B$4^-5)</f>
        <v>0.067379469990860294</v>
      </c>
    </row>
    <row r="9" ht="14.25"/>
    <row r="1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2024-10-22T07:53:35Z</dcterms:modified>
</cp:coreProperties>
</file>