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565c46e98d25b/Patreon/Public/Excel/"/>
    </mc:Choice>
  </mc:AlternateContent>
  <xr:revisionPtr revIDLastSave="9" documentId="11_C76E21B9D4A117CF734CAEA61C53F93A72B4385C" xr6:coauthVersionLast="47" xr6:coauthVersionMax="47" xr10:uidLastSave="{2259330A-620D-487D-B2E4-7577583682FC}"/>
  <bookViews>
    <workbookView xWindow="-110" yWindow="-110" windowWidth="19420" windowHeight="10420" xr2:uid="{00000000-000D-0000-FFFF-FFFF00000000}"/>
  </bookViews>
  <sheets>
    <sheet name="О программе" sheetId="2" r:id="rId1"/>
    <sheet name="Калькулятор выручки ресторана" sheetId="1" r:id="rId2"/>
    <sheet name="_SSC" sheetId="3" state="veryHidden" r:id="rId3"/>
  </sheets>
  <definedNames>
    <definedName name="_Ctrl_2" hidden="1">'Калькулятор выручки ресторана'!#REF!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9" i="1" l="1"/>
  <c r="D29" i="1"/>
  <c r="B29" i="1"/>
  <c r="C23" i="1"/>
  <c r="D23" i="1"/>
  <c r="B23" i="1"/>
  <c r="C17" i="1"/>
  <c r="D17" i="1"/>
  <c r="B17" i="1"/>
  <c r="C5" i="1"/>
  <c r="D5" i="1"/>
  <c r="B5" i="1"/>
  <c r="B7" i="1" s="1"/>
  <c r="B12" i="1" l="1"/>
  <c r="B16" i="1" s="1"/>
  <c r="B18" i="1" s="1"/>
  <c r="B9" i="1"/>
  <c r="D12" i="1"/>
  <c r="D16" i="1" s="1"/>
  <c r="D18" i="1" s="1"/>
  <c r="D7" i="1"/>
  <c r="D9" i="1" s="1"/>
  <c r="D31" i="1" s="1"/>
  <c r="C12" i="1"/>
  <c r="C16" i="1" s="1"/>
  <c r="C18" i="1" s="1"/>
  <c r="C7" i="1"/>
  <c r="C9" i="1" s="1"/>
  <c r="B31" i="1" l="1"/>
  <c r="C31" i="1"/>
</calcChain>
</file>

<file path=xl/sharedStrings.xml><?xml version="1.0" encoding="utf-8"?>
<sst xmlns="http://schemas.openxmlformats.org/spreadsheetml/2006/main" count="38" uniqueCount="34">
  <si>
    <t>Расчет выручки ресторана</t>
  </si>
  <si>
    <t>© 2022 businesscalculator.pro</t>
  </si>
  <si>
    <t>1 год</t>
  </si>
  <si>
    <t>2 год</t>
  </si>
  <si>
    <t>3 год</t>
  </si>
  <si>
    <t>Ресторан – Кухня</t>
  </si>
  <si>
    <t>Количество мест</t>
  </si>
  <si>
    <t>Оборачиваемость места</t>
  </si>
  <si>
    <t>Количество клиентов (1 день)</t>
  </si>
  <si>
    <t>Средний чек (без бара)</t>
  </si>
  <si>
    <t>Выручка (1 день)</t>
  </si>
  <si>
    <t>Количество рабочих дней</t>
  </si>
  <si>
    <t>Выручка (1 год)</t>
  </si>
  <si>
    <t>Ресторан – Бар</t>
  </si>
  <si>
    <t>Количество клиентов (ресторан)</t>
  </si>
  <si>
    <t>Количество клиентов (бар)</t>
  </si>
  <si>
    <t>Количество напитков на клиента</t>
  </si>
  <si>
    <t>Средняя цена напитка</t>
  </si>
  <si>
    <t>Банкеты – еженедельно</t>
  </si>
  <si>
    <t>Количество клиентов (1 неделя)</t>
  </si>
  <si>
    <t>Средний чек на одного клиента</t>
  </si>
  <si>
    <t>Прочие доходы</t>
  </si>
  <si>
    <t>Доход 1</t>
  </si>
  <si>
    <t>Доход 2</t>
  </si>
  <si>
    <t>Доход 3</t>
  </si>
  <si>
    <t>Итого, Прочие доходы</t>
  </si>
  <si>
    <t>Итого, выручка за 1 год</t>
  </si>
  <si>
    <t>_Ctrl_1</t>
  </si>
  <si>
    <t>{"IsHide":false,"SheetId":0,"Name":"Калькулятор выручки ресторана","HiddenRow":0,"VisibleRange":"","SheetTheme":{"TabColor":"","BodyColor":"","BodyImage":""}}</t>
  </si>
  <si>
    <t>{"ButtonStyle":0,"Name":"Калькулятор выручки ресторана","CopyProtect":{"IsEnabled":false,"DomainName":""},"HideSscPoweredlogo":false,"AspnetConfig":{"BrowseUrl":"http://localhost/ssc","FileExtension":0},"NodejsConfig":{"LocalPort":3000},"SmartphoneSettings":{"ViewportLock":true,"UseOldViewEngine":false,"EnableZoom":false,"EnableSwipe":false,"HideToolbar":false,"InheritBackgroundColor":false,"CheckboxFlavor":1,"ShowBubble":false},"SmartphoneTheme":1,"Theme":{"BgColor":"#FFFFFFFF","BgImage":"","InputBorderStyle":2},"Layout":3,"LayoutConfig":{"IsSamePagesHeight":false},"Toolbar":{"Position":1,"IsSubmit":false,"IsPrint":true,"IsPrintAll":false,"IsReset":true,"IsUpdate":true},"InputDetection":0,"ConfigureSubmit":{"IsShowCaptcha":false,"IsUseSscWebServer":true,"ReceiverCode":"yuriy.koryagin@gmail.com","IsFreeService":false,"IsAdvanceService":true,"IsSecureEmail":false,"IsDemonstrationService":false,"AfterSuccessfulSubmit":"","AfterFailSubmit":"","AfterCancelWizard":"","IsUseOwnWebServer":false,"OwnWebServerURL":"","OwnWebServerTarget":"","SubmitTarget":0},"Flavor":0,"Edition":3,"IgnoreBgInputCell":false,"LiveShare":{"Enable":false},"ResponsiveDesignSetting":{"Disabled":false},"WbUtil":{"EnableBs":true}}</t>
  </si>
  <si>
    <t>{"Captcha":{"Heading":"Enter the number displayed below.","Message":"This is to verify that you are a human visitor, to prevent automated form submissions.","OkButton":"OK","CancelButton":"Cancel","ErrorMessage":"Your answer is incorrect, please try again."},"RequiredField":{"ErrorMessage":"The fields with the red border are required.","OkButton":"OK","DDLDefaultRequiredText":"Please Select"},"WizardButton":{"Next":"Next","Previous":"Previous","Cancel":"Cancel","Finish":"Finish"},"ToolbarButton":{"Submit":"Submit","Print":"Печать","PrintAll":"Печать 2","Reset":"Отменить","Update":"Расчет","Back":"Меню"},"BrowserAndLocation":{"Browsers":[{"Name":"chrome.exe"}],"ConversionPath":"C:\\1APP"},"AdvancedSettingsModels":[],"Dropbox":{"AccessToken":"","AccessSecret":""},"SpreadsheetServer":{"Username":"","Password":"","ServerUrl":""},"ConfigureSubmitDefault":{"Email":"yuriy.koryagin@gmail.com"},"MessageBubble":{"Close":false,"TopMsg":0},"CustomizeTheme":{"Theme":"C:\\Users\\Yukon\\AppData\\Local\\ssc\\customfiles\\Calc2.css"},"QrSetting":{"ShowOnConversion":true},"CongratsPage":{"LastOpenedVersion":""},"LocalWebServer":{"Port":"8888"},"SubmitDialog":{"SubmitDialogHeading":"Submit Successful.","SubmitDialogDesc":"The form was successfully submitted.","BeforeSubmitDesc":"The form is being submitted.","OfflineHeading":"Save until online","OfflineDesc":"You are currently offline and the submit failed. Do you want to save the submit and send it later when you are online.","OfflineConfirm":"Do you want to save?","OfflineSubmitHeading":"Offline forms submit confirmation","OfflineSubmitDesc":"There are Offline form(s), which are now ready to submit in server.","OfflineSubmitConfirm":"Do you want to submit?","FailOfflineHeading":"Offline Form submit failed","FailOfflineDesc":"Unable to connect to the Internet. Please try submitting the offline forms later in internet connection.","OfflineSubmitWait":"It may take sometime to finish all submits depending on the size of offline forms and internet connection.","OfflineSubmitWaitCounter":"Left","OfflineSubmitError":"Submit error: Please try later."}}</t>
  </si>
  <si>
    <t>_Ctrl_2</t>
  </si>
  <si>
    <t>{"WidgetClassification":3,"State":1,"HyperlinkFlavor":1,"Placement":1,"LinkTarget":3,"CellName":"_Ctrl_2","CellAddress":"='Калькулятор выручки ресторана'!$A$33","WidgetName":8,"HiddenRow":2,"SheetCodeName":null,"ControlId":"calculator_app"}</t>
  </si>
  <si>
    <t>{"IsHide":false,"SheetId":0,"Name":"О программе","HiddenRow":0,"VisibleRange":"","SheetTheme":{"TabColor":"","BodyColor":"","BodyImage":""}}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</si>
</sst>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2"/>
      <color theme="1"/>
      <name val="Microsoft YaHei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3" fontId="0" fillId="2" borderId="0" xfId="0" applyNumberFormat="1" applyFill="1" applyAlignment="1">
      <alignment vertical="center"/>
    </xf>
    <xf numFmtId="4" fontId="0" fillId="2" borderId="0" xfId="0" applyNumberFormat="1" applyFill="1" applyAlignment="1">
      <alignment vertical="center"/>
    </xf>
    <xf numFmtId="3" fontId="0" fillId="0" borderId="0" xfId="0" applyNumberFormat="1" applyAlignment="1">
      <alignment vertical="center"/>
    </xf>
    <xf numFmtId="3" fontId="2" fillId="0" borderId="0" xfId="0" applyNumberFormat="1" applyFont="1" applyAlignment="1">
      <alignment vertical="center"/>
    </xf>
    <xf numFmtId="0" fontId="3" fillId="0" borderId="0" xfId="1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2438400</xdr:colOff>
      <xdr:row>5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83358E-5382-46DB-A291-7A9CC6DC5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"/>
          <a:ext cx="2438400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showGridLines="0" showRowColHeaders="0" tabSelected="1" workbookViewId="0">
      <selection activeCell="A7" sqref="A7"/>
    </sheetView>
  </sheetViews>
  <sheetFormatPr defaultColWidth="9.1796875" defaultRowHeight="18" customHeight="1" x14ac:dyDescent="0.35"/>
  <cols>
    <col min="1" max="1" width="60.1796875" style="3" customWidth="1"/>
    <col min="2" max="16384" width="9.1796875" style="3"/>
  </cols>
  <sheetData>
    <row r="1" spans="1:1" ht="18" customHeight="1" x14ac:dyDescent="0.35">
      <c r="A1" s="13" t="s">
        <v>0</v>
      </c>
    </row>
    <row r="2" spans="1:1" ht="18" customHeight="1" x14ac:dyDescent="0.35">
      <c r="A2" s="14" t="s">
        <v>1</v>
      </c>
    </row>
    <row r="3" spans="1:1" ht="18" customHeight="1" x14ac:dyDescent="0.35">
      <c r="A3" s="10"/>
    </row>
    <row r="4" spans="1:1" ht="18" customHeight="1" x14ac:dyDescent="0.35">
      <c r="A4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showGridLines="0" workbookViewId="0"/>
  </sheetViews>
  <sheetFormatPr defaultColWidth="9.1796875" defaultRowHeight="18" customHeight="1" x14ac:dyDescent="0.35"/>
  <cols>
    <col min="1" max="1" width="36.81640625" customWidth="1"/>
    <col min="2" max="4" width="14.7265625" customWidth="1"/>
  </cols>
  <sheetData>
    <row r="1" spans="1:4" ht="18" customHeight="1" x14ac:dyDescent="0.35">
      <c r="A1" s="3"/>
      <c r="B1" s="4" t="s">
        <v>2</v>
      </c>
      <c r="C1" s="4" t="s">
        <v>3</v>
      </c>
      <c r="D1" s="4" t="s">
        <v>4</v>
      </c>
    </row>
    <row r="2" spans="1:4" ht="18" customHeight="1" x14ac:dyDescent="0.35">
      <c r="A2" s="5" t="s">
        <v>5</v>
      </c>
      <c r="B2" s="3"/>
      <c r="C2" s="3"/>
      <c r="D2" s="3"/>
    </row>
    <row r="3" spans="1:4" ht="18" customHeight="1" x14ac:dyDescent="0.35">
      <c r="A3" s="3" t="s">
        <v>6</v>
      </c>
      <c r="B3" s="6">
        <v>10</v>
      </c>
      <c r="C3" s="6">
        <v>10</v>
      </c>
      <c r="D3" s="6">
        <v>10</v>
      </c>
    </row>
    <row r="4" spans="1:4" ht="18" customHeight="1" x14ac:dyDescent="0.35">
      <c r="A4" s="3" t="s">
        <v>7</v>
      </c>
      <c r="B4" s="7">
        <v>0.8</v>
      </c>
      <c r="C4" s="7">
        <v>1</v>
      </c>
      <c r="D4" s="7">
        <v>1.5</v>
      </c>
    </row>
    <row r="5" spans="1:4" ht="18" customHeight="1" x14ac:dyDescent="0.35">
      <c r="A5" s="3" t="s">
        <v>8</v>
      </c>
      <c r="B5" s="8">
        <f>B3*B4</f>
        <v>8</v>
      </c>
      <c r="C5" s="8">
        <f t="shared" ref="C5:D5" si="0">C3*C4</f>
        <v>10</v>
      </c>
      <c r="D5" s="8">
        <f t="shared" si="0"/>
        <v>15</v>
      </c>
    </row>
    <row r="6" spans="1:4" ht="18" customHeight="1" x14ac:dyDescent="0.35">
      <c r="A6" s="3" t="s">
        <v>9</v>
      </c>
      <c r="B6" s="7">
        <v>600</v>
      </c>
      <c r="C6" s="7">
        <v>800</v>
      </c>
      <c r="D6" s="7">
        <v>1000</v>
      </c>
    </row>
    <row r="7" spans="1:4" ht="18" customHeight="1" x14ac:dyDescent="0.35">
      <c r="A7" s="3" t="s">
        <v>10</v>
      </c>
      <c r="B7" s="8">
        <f>B5*B6</f>
        <v>4800</v>
      </c>
      <c r="C7" s="8">
        <f t="shared" ref="C7:D7" si="1">C5*C6</f>
        <v>8000</v>
      </c>
      <c r="D7" s="8">
        <f t="shared" si="1"/>
        <v>15000</v>
      </c>
    </row>
    <row r="8" spans="1:4" ht="18" customHeight="1" x14ac:dyDescent="0.35">
      <c r="A8" s="3" t="s">
        <v>11</v>
      </c>
      <c r="B8" s="6">
        <v>354</v>
      </c>
      <c r="C8" s="6">
        <v>354</v>
      </c>
      <c r="D8" s="6">
        <v>354</v>
      </c>
    </row>
    <row r="9" spans="1:4" ht="18" customHeight="1" x14ac:dyDescent="0.35">
      <c r="A9" s="5" t="s">
        <v>12</v>
      </c>
      <c r="B9" s="9">
        <f>B7*B8</f>
        <v>1699200</v>
      </c>
      <c r="C9" s="9">
        <f t="shared" ref="C9:D9" si="2">C7*C8</f>
        <v>2832000</v>
      </c>
      <c r="D9" s="9">
        <f t="shared" si="2"/>
        <v>5310000</v>
      </c>
    </row>
    <row r="10" spans="1:4" ht="18" customHeight="1" x14ac:dyDescent="0.35">
      <c r="A10" s="3"/>
      <c r="B10" s="3"/>
      <c r="C10" s="3"/>
      <c r="D10" s="3"/>
    </row>
    <row r="11" spans="1:4" ht="18" customHeight="1" x14ac:dyDescent="0.35">
      <c r="A11" s="5" t="s">
        <v>13</v>
      </c>
      <c r="B11" s="3"/>
      <c r="C11" s="3"/>
      <c r="D11" s="3"/>
    </row>
    <row r="12" spans="1:4" ht="18" customHeight="1" x14ac:dyDescent="0.35">
      <c r="A12" s="3" t="s">
        <v>14</v>
      </c>
      <c r="B12" s="8">
        <f>B5</f>
        <v>8</v>
      </c>
      <c r="C12" s="8">
        <f t="shared" ref="C12:D12" si="3">C5</f>
        <v>10</v>
      </c>
      <c r="D12" s="8">
        <f t="shared" si="3"/>
        <v>15</v>
      </c>
    </row>
    <row r="13" spans="1:4" ht="18" customHeight="1" x14ac:dyDescent="0.35">
      <c r="A13" s="3" t="s">
        <v>15</v>
      </c>
      <c r="B13" s="6">
        <v>20</v>
      </c>
      <c r="C13" s="6">
        <v>30</v>
      </c>
      <c r="D13" s="6">
        <v>50</v>
      </c>
    </row>
    <row r="14" spans="1:4" ht="18" customHeight="1" x14ac:dyDescent="0.35">
      <c r="A14" s="3" t="s">
        <v>16</v>
      </c>
      <c r="B14" s="7">
        <v>0.8</v>
      </c>
      <c r="C14" s="7">
        <v>0.9</v>
      </c>
      <c r="D14" s="7">
        <v>1</v>
      </c>
    </row>
    <row r="15" spans="1:4" ht="18" customHeight="1" x14ac:dyDescent="0.35">
      <c r="A15" s="3" t="s">
        <v>17</v>
      </c>
      <c r="B15" s="7">
        <v>200</v>
      </c>
      <c r="C15" s="7">
        <v>220</v>
      </c>
      <c r="D15" s="7">
        <v>250</v>
      </c>
    </row>
    <row r="16" spans="1:4" ht="18" customHeight="1" x14ac:dyDescent="0.35">
      <c r="A16" s="3" t="s">
        <v>10</v>
      </c>
      <c r="B16" s="8">
        <f>(B12+B13)*B14*B15</f>
        <v>4480</v>
      </c>
      <c r="C16" s="8">
        <f t="shared" ref="C16:D16" si="4">(C12+C13)*C14*C15</f>
        <v>7920</v>
      </c>
      <c r="D16" s="8">
        <f t="shared" si="4"/>
        <v>16250</v>
      </c>
    </row>
    <row r="17" spans="1:4" ht="18" customHeight="1" x14ac:dyDescent="0.35">
      <c r="A17" s="3" t="s">
        <v>11</v>
      </c>
      <c r="B17" s="8">
        <f>B8</f>
        <v>354</v>
      </c>
      <c r="C17" s="8">
        <f t="shared" ref="C17:D17" si="5">C8</f>
        <v>354</v>
      </c>
      <c r="D17" s="8">
        <f t="shared" si="5"/>
        <v>354</v>
      </c>
    </row>
    <row r="18" spans="1:4" ht="18" customHeight="1" x14ac:dyDescent="0.35">
      <c r="A18" s="5" t="s">
        <v>12</v>
      </c>
      <c r="B18" s="9">
        <f>B16*B17</f>
        <v>1585920</v>
      </c>
      <c r="C18" s="9">
        <f t="shared" ref="C18:D18" si="6">C16*C17</f>
        <v>2803680</v>
      </c>
      <c r="D18" s="9">
        <f t="shared" si="6"/>
        <v>5752500</v>
      </c>
    </row>
    <row r="19" spans="1:4" ht="18" customHeight="1" x14ac:dyDescent="0.35">
      <c r="A19" s="3"/>
      <c r="B19" s="3"/>
      <c r="C19" s="3"/>
      <c r="D19" s="3"/>
    </row>
    <row r="20" spans="1:4" ht="18" customHeight="1" x14ac:dyDescent="0.35">
      <c r="A20" s="5" t="s">
        <v>18</v>
      </c>
      <c r="B20" s="3"/>
      <c r="C20" s="3"/>
      <c r="D20" s="3"/>
    </row>
    <row r="21" spans="1:4" ht="18" customHeight="1" x14ac:dyDescent="0.35">
      <c r="A21" s="3" t="s">
        <v>19</v>
      </c>
      <c r="B21" s="6">
        <v>6</v>
      </c>
      <c r="C21" s="6">
        <v>8</v>
      </c>
      <c r="D21" s="6">
        <v>10</v>
      </c>
    </row>
    <row r="22" spans="1:4" ht="18" customHeight="1" x14ac:dyDescent="0.35">
      <c r="A22" s="3" t="s">
        <v>20</v>
      </c>
      <c r="B22" s="7">
        <v>1000</v>
      </c>
      <c r="C22" s="7">
        <v>1200</v>
      </c>
      <c r="D22" s="7">
        <v>1400</v>
      </c>
    </row>
    <row r="23" spans="1:4" ht="18" customHeight="1" x14ac:dyDescent="0.35">
      <c r="A23" s="5" t="s">
        <v>12</v>
      </c>
      <c r="B23" s="9">
        <f>B21*B22*52</f>
        <v>312000</v>
      </c>
      <c r="C23" s="9">
        <f t="shared" ref="C23:D23" si="7">C21*C22*52</f>
        <v>499200</v>
      </c>
      <c r="D23" s="9">
        <f t="shared" si="7"/>
        <v>728000</v>
      </c>
    </row>
    <row r="24" spans="1:4" ht="18" customHeight="1" x14ac:dyDescent="0.35">
      <c r="A24" s="3"/>
      <c r="B24" s="3"/>
      <c r="C24" s="3"/>
      <c r="D24" s="3"/>
    </row>
    <row r="25" spans="1:4" ht="18" customHeight="1" x14ac:dyDescent="0.35">
      <c r="A25" s="5" t="s">
        <v>21</v>
      </c>
      <c r="B25" s="3"/>
      <c r="C25" s="3"/>
      <c r="D25" s="3"/>
    </row>
    <row r="26" spans="1:4" ht="18" customHeight="1" x14ac:dyDescent="0.35">
      <c r="A26" s="12" t="s">
        <v>22</v>
      </c>
      <c r="B26" s="6">
        <v>0</v>
      </c>
      <c r="C26" s="6">
        <v>0</v>
      </c>
      <c r="D26" s="6">
        <v>0</v>
      </c>
    </row>
    <row r="27" spans="1:4" ht="18" customHeight="1" x14ac:dyDescent="0.35">
      <c r="A27" s="12" t="s">
        <v>23</v>
      </c>
      <c r="B27" s="6">
        <v>0</v>
      </c>
      <c r="C27" s="6">
        <v>0</v>
      </c>
      <c r="D27" s="6">
        <v>0</v>
      </c>
    </row>
    <row r="28" spans="1:4" ht="18" customHeight="1" x14ac:dyDescent="0.35">
      <c r="A28" s="12" t="s">
        <v>24</v>
      </c>
      <c r="B28" s="6">
        <v>0</v>
      </c>
      <c r="C28" s="6">
        <v>0</v>
      </c>
      <c r="D28" s="6">
        <v>0</v>
      </c>
    </row>
    <row r="29" spans="1:4" ht="18" customHeight="1" x14ac:dyDescent="0.35">
      <c r="A29" s="5" t="s">
        <v>25</v>
      </c>
      <c r="B29" s="9">
        <f>B26+B27+B28</f>
        <v>0</v>
      </c>
      <c r="C29" s="9">
        <f t="shared" ref="C29:D29" si="8">C26+C27+C28</f>
        <v>0</v>
      </c>
      <c r="D29" s="9">
        <f t="shared" si="8"/>
        <v>0</v>
      </c>
    </row>
    <row r="30" spans="1:4" ht="18" customHeight="1" x14ac:dyDescent="0.35">
      <c r="A30" s="3"/>
      <c r="B30" s="3"/>
      <c r="C30" s="3"/>
      <c r="D30" s="3"/>
    </row>
    <row r="31" spans="1:4" ht="18" customHeight="1" thickBot="1" x14ac:dyDescent="0.4">
      <c r="A31" s="1" t="s">
        <v>26</v>
      </c>
      <c r="B31" s="2">
        <f>B9+B18+B23+B29</f>
        <v>3597120</v>
      </c>
      <c r="C31" s="2">
        <f t="shared" ref="C31:D31" si="9">C9+C18+C23+C29</f>
        <v>6134880</v>
      </c>
      <c r="D31" s="2">
        <f t="shared" si="9"/>
        <v>11790500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5" x14ac:dyDescent="0.35"/>
  <sheetData>
    <row r="1" spans="1:5" x14ac:dyDescent="0.35">
      <c r="A1" t="s">
        <v>27</v>
      </c>
      <c r="C1" t="s">
        <v>28</v>
      </c>
      <c r="D1" t="s">
        <v>29</v>
      </c>
      <c r="E1" t="s">
        <v>30</v>
      </c>
    </row>
    <row r="2" spans="1:5" x14ac:dyDescent="0.35">
      <c r="A2" t="s">
        <v>31</v>
      </c>
      <c r="B2" t="s">
        <v>32</v>
      </c>
      <c r="C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 программе</vt:lpstr>
      <vt:lpstr>Калькулятор выручки ресторана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Yuriy Koryagin</cp:lastModifiedBy>
  <cp:revision/>
  <dcterms:created xsi:type="dcterms:W3CDTF">2019-11-29T15:25:58Z</dcterms:created>
  <dcterms:modified xsi:type="dcterms:W3CDTF">2022-06-02T15:52:39Z</dcterms:modified>
  <cp:category/>
  <cp:contentStatus/>
</cp:coreProperties>
</file>