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3" documentId="11_20E721DE49E3278D8212D14113D44BB0722FEF2A" xr6:coauthVersionLast="47" xr6:coauthVersionMax="47" xr10:uidLastSave="{B83F7D54-BAA3-4F41-A9D7-D1CEE1821954}"/>
  <bookViews>
    <workbookView xWindow="-110" yWindow="-110" windowWidth="19420" windowHeight="10420" xr2:uid="{00000000-000D-0000-FFFF-FFFF00000000}"/>
  </bookViews>
  <sheets>
    <sheet name="О программе" sheetId="4" r:id="rId1"/>
    <sheet name="Расчет эффективности скидки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5" i="1"/>
  <c r="B16" i="1" s="1"/>
  <c r="B6" i="1"/>
  <c r="B20" i="1" s="1"/>
  <c r="B17" i="1" l="1"/>
  <c r="B19" i="1" s="1"/>
  <c r="B21" i="1" l="1"/>
  <c r="B7" i="1"/>
</calcChain>
</file>

<file path=xl/sharedStrings.xml><?xml version="1.0" encoding="utf-8"?>
<sst xmlns="http://schemas.openxmlformats.org/spreadsheetml/2006/main" count="27" uniqueCount="26">
  <si>
    <t>Расчет эффективности скидки</t>
  </si>
  <si>
    <t>© 2022 businesscalculator.pro</t>
  </si>
  <si>
    <t>Данные для расчета</t>
  </si>
  <si>
    <t>Валовая рентабельность (маржа), %</t>
  </si>
  <si>
    <t>Скидка цены продажи, %</t>
  </si>
  <si>
    <t>Расчет необходимого увеличения выручки</t>
  </si>
  <si>
    <t xml:space="preserve">Валовая рентабельность (маржа), с учетом скидки, % </t>
  </si>
  <si>
    <t>Увеличение выручки, %</t>
  </si>
  <si>
    <t>До скидки</t>
  </si>
  <si>
    <t>Выручка</t>
  </si>
  <si>
    <t>Валовая рентабельность, %</t>
  </si>
  <si>
    <t>Валовая прибыль</t>
  </si>
  <si>
    <t>После скидки</t>
  </si>
  <si>
    <t>Сумма скидки</t>
  </si>
  <si>
    <t xml:space="preserve">Выручка </t>
  </si>
  <si>
    <t>Увеличение выручки для достижения валовой прибыли до скидки</t>
  </si>
  <si>
    <t>Выручка, необходимая для достижения валовой прибыли до скидки</t>
  </si>
  <si>
    <t>Валовая рентабельность, с учетом скидки, %</t>
  </si>
  <si>
    <t>Бесплатный онлайн сервис для расчета бизнес показателей</t>
  </si>
  <si>
    <t>https://businesscalculator.pro/app/</t>
  </si>
  <si>
    <t>{"IsHide":false,"SheetId":0,"Name":"Расчет эффективности скидки","HiddenRow":0,"VisibleRange":"","SheetTheme":{"TabColor":"","BodyColor":"","BodyImage":""}}</t>
  </si>
  <si>
    <t>{"ButtonStyle":0,"Name":"Калькулятор эффективности скидки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</si>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</sst>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4" fontId="1" fillId="0" borderId="0" xfId="0" applyNumberFormat="1" applyFont="1"/>
    <xf numFmtId="3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3" fontId="1" fillId="0" borderId="1" xfId="0" applyNumberFormat="1" applyFont="1" applyBorder="1"/>
    <xf numFmtId="164" fontId="0" fillId="0" borderId="0" xfId="0" applyNumberFormat="1"/>
    <xf numFmtId="164" fontId="0" fillId="2" borderId="0" xfId="0" applyNumberFormat="1" applyFill="1" applyAlignment="1" applyProtection="1">
      <alignment horizontal="right" vertical="center"/>
      <protection locked="0"/>
    </xf>
    <xf numFmtId="3" fontId="0" fillId="2" borderId="0" xfId="0" applyNumberFormat="1" applyFill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0</xdr:rowOff>
    </xdr:from>
    <xdr:to>
      <xdr:col>0</xdr:col>
      <xdr:colOff>2447925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3981D8-A559-44E2-8D10-5E52AEE6E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showGridLines="0" showRowColHeaders="0" tabSelected="1" workbookViewId="0"/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12" t="s">
        <v>0</v>
      </c>
    </row>
    <row r="2" spans="1:1" ht="18" customHeight="1" x14ac:dyDescent="0.35">
      <c r="A2" s="1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/>
  </sheetViews>
  <sheetFormatPr defaultRowHeight="18" customHeight="1" x14ac:dyDescent="0.35"/>
  <cols>
    <col min="1" max="1" width="70.7265625" customWidth="1"/>
    <col min="2" max="2" width="16.7265625" customWidth="1"/>
  </cols>
  <sheetData>
    <row r="1" spans="1:2" ht="18" customHeight="1" x14ac:dyDescent="0.35">
      <c r="A1" s="1" t="s">
        <v>2</v>
      </c>
    </row>
    <row r="2" spans="1:2" ht="18" customHeight="1" x14ac:dyDescent="0.35">
      <c r="A2" s="3" t="s">
        <v>3</v>
      </c>
      <c r="B2" s="10">
        <v>0.25</v>
      </c>
    </row>
    <row r="3" spans="1:2" ht="18" customHeight="1" x14ac:dyDescent="0.35">
      <c r="A3" s="3" t="s">
        <v>4</v>
      </c>
      <c r="B3" s="10">
        <v>0.02</v>
      </c>
    </row>
    <row r="5" spans="1:2" ht="18" customHeight="1" x14ac:dyDescent="0.35">
      <c r="A5" s="1" t="s">
        <v>5</v>
      </c>
    </row>
    <row r="6" spans="1:2" ht="18" customHeight="1" x14ac:dyDescent="0.35">
      <c r="A6" s="3" t="s">
        <v>6</v>
      </c>
      <c r="B6" s="4">
        <f>((1-B3)-(1-B2))/(1-B3)</f>
        <v>0.23469387755102039</v>
      </c>
    </row>
    <row r="7" spans="1:2" ht="18" customHeight="1" x14ac:dyDescent="0.35">
      <c r="A7" s="1" t="s">
        <v>7</v>
      </c>
      <c r="B7" s="5">
        <f>B19/B10-1</f>
        <v>6.5217391304347894E-2</v>
      </c>
    </row>
    <row r="9" spans="1:2" ht="18" customHeight="1" x14ac:dyDescent="0.35">
      <c r="A9" s="1" t="s">
        <v>8</v>
      </c>
    </row>
    <row r="10" spans="1:2" ht="18" customHeight="1" x14ac:dyDescent="0.35">
      <c r="A10" s="3" t="s">
        <v>9</v>
      </c>
      <c r="B10" s="11">
        <v>1000000</v>
      </c>
    </row>
    <row r="11" spans="1:2" ht="18" customHeight="1" x14ac:dyDescent="0.35">
      <c r="A11" s="3" t="s">
        <v>10</v>
      </c>
      <c r="B11" s="4">
        <f>B2</f>
        <v>0.25</v>
      </c>
    </row>
    <row r="12" spans="1:2" ht="18" customHeight="1" x14ac:dyDescent="0.35">
      <c r="A12" s="3" t="s">
        <v>11</v>
      </c>
      <c r="B12" s="6">
        <f>B10*B2</f>
        <v>250000</v>
      </c>
    </row>
    <row r="13" spans="1:2" ht="18" customHeight="1" x14ac:dyDescent="0.35">
      <c r="A13" s="3"/>
      <c r="B13" s="6"/>
    </row>
    <row r="14" spans="1:2" ht="18" customHeight="1" x14ac:dyDescent="0.35">
      <c r="A14" s="1" t="s">
        <v>12</v>
      </c>
      <c r="B14" s="6"/>
    </row>
    <row r="15" spans="1:2" ht="18" customHeight="1" x14ac:dyDescent="0.35">
      <c r="A15" s="3" t="s">
        <v>13</v>
      </c>
      <c r="B15" s="6">
        <f>B10*B3</f>
        <v>20000</v>
      </c>
    </row>
    <row r="16" spans="1:2" ht="18" customHeight="1" x14ac:dyDescent="0.35">
      <c r="A16" s="3" t="s">
        <v>14</v>
      </c>
      <c r="B16" s="6">
        <f>B10-B15</f>
        <v>980000</v>
      </c>
    </row>
    <row r="17" spans="1:2" ht="18" customHeight="1" x14ac:dyDescent="0.35">
      <c r="A17" t="s">
        <v>15</v>
      </c>
      <c r="B17" s="6">
        <f>(B12-B16*B6)/B6</f>
        <v>85217.391304347955</v>
      </c>
    </row>
    <row r="18" spans="1:2" ht="18" customHeight="1" x14ac:dyDescent="0.35">
      <c r="B18" s="6"/>
    </row>
    <row r="19" spans="1:2" ht="18" customHeight="1" x14ac:dyDescent="0.35">
      <c r="A19" s="7" t="s">
        <v>16</v>
      </c>
      <c r="B19" s="8">
        <f>B16+B17</f>
        <v>1065217.3913043479</v>
      </c>
    </row>
    <row r="20" spans="1:2" ht="18" customHeight="1" x14ac:dyDescent="0.35">
      <c r="A20" s="3" t="s">
        <v>17</v>
      </c>
      <c r="B20" s="9">
        <f>B6</f>
        <v>0.23469387755102039</v>
      </c>
    </row>
    <row r="21" spans="1:2" ht="18" customHeight="1" x14ac:dyDescent="0.35">
      <c r="A21" s="3" t="s">
        <v>11</v>
      </c>
      <c r="B21" s="6">
        <f>B19*B20</f>
        <v>250000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18</v>
      </c>
    </row>
    <row r="2" spans="1:1" ht="18" customHeight="1" x14ac:dyDescent="0.35">
      <c r="A2" s="2" t="s">
        <v>19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20</v>
      </c>
      <c r="D1" t="s">
        <v>21</v>
      </c>
      <c r="E1" t="s">
        <v>22</v>
      </c>
    </row>
    <row r="2" spans="3:5" x14ac:dyDescent="0.35">
      <c r="C2" t="s">
        <v>23</v>
      </c>
    </row>
    <row r="3" spans="3:5" x14ac:dyDescent="0.35">
      <c r="C3" t="s">
        <v>24</v>
      </c>
    </row>
    <row r="4" spans="3:5" x14ac:dyDescent="0.35"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Расчет эффективности скидки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2019-12-11T14:28:13Z</dcterms:created>
  <dcterms:modified xsi:type="dcterms:W3CDTF">2022-06-02T15:24:34Z</dcterms:modified>
  <cp:category/>
  <cp:contentStatus/>
</cp:coreProperties>
</file>