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d2565c46e98d25b/Patreon/Public/Excel/"/>
    </mc:Choice>
  </mc:AlternateContent>
  <xr:revisionPtr revIDLastSave="11" documentId="11_602E33D7CA6304BA35492838592DE0D27D064339" xr6:coauthVersionLast="47" xr6:coauthVersionMax="47" xr10:uidLastSave="{5C6DDEC3-3EBB-4CB4-8385-FF396AFDF596}"/>
  <bookViews>
    <workbookView xWindow="-110" yWindow="-110" windowWidth="19420" windowHeight="10420" xr2:uid="{00000000-000D-0000-FFFF-FFFF00000000}"/>
  </bookViews>
  <sheets>
    <sheet name="О программе" sheetId="2" r:id="rId1"/>
    <sheet name="Калькулятор оборотного капитала" sheetId="1" r:id="rId2"/>
    <sheet name="Калькуляторы онлайн" sheetId="4" r:id="rId3"/>
    <sheet name="_SSC" sheetId="5" state="veryHidden" r:id="rId4"/>
  </sheets>
  <definedNames>
    <definedName name="_Ctrl_1" hidden="1">'Калькулятор оборотного капитала'!$B$3</definedName>
    <definedName name="_Ctrl_2" hidden="1">'Калькулятор оборотного капитала'!$B$4</definedName>
    <definedName name="_Ctrl_3" hidden="1">'Калькулятор оборотного капитала'!$B$5</definedName>
    <definedName name="_Ctrl_4" hidden="1">'Калькулятор оборотного капитала'!$B$8</definedName>
    <definedName name="_Ctrl_5" hidden="1">'Калькулятор оборотного капитала'!$B$9</definedName>
    <definedName name="_Ctrl_6" hidden="1">'Калькулятор оборотного капитала'!$B$10</definedName>
    <definedName name="_Ctrl_7" hidden="1">'Калькулятор оборотного капитала'!$B$11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7" i="1" l="1"/>
  <c r="B16" i="1"/>
  <c r="B14" i="1"/>
  <c r="B15" i="1"/>
  <c r="B19" i="1" l="1"/>
  <c r="B20" i="1" s="1"/>
</calcChain>
</file>

<file path=xl/sharedStrings.xml><?xml version="1.0" encoding="utf-8"?>
<sst xmlns="http://schemas.openxmlformats.org/spreadsheetml/2006/main" count="41" uniqueCount="41">
  <si>
    <t>Расчет оборотного капитала</t>
  </si>
  <si>
    <t>© 2022 businesscalculator.pro</t>
  </si>
  <si>
    <t>1 год</t>
  </si>
  <si>
    <t>Выручка и расходы</t>
  </si>
  <si>
    <t>Выручка (1 год)</t>
  </si>
  <si>
    <t xml:space="preserve">Валовая рентабельность, % </t>
  </si>
  <si>
    <t>Операционные расходы, % от выручки</t>
  </si>
  <si>
    <t>Параметры расчета</t>
  </si>
  <si>
    <t>Оборачиваемость дебиторской задолженности, в днях</t>
  </si>
  <si>
    <t>Оборачиваемость товарного запаса, в днях</t>
  </si>
  <si>
    <t>Оборачиваемость кредиторской задолженности (товар), в днях</t>
  </si>
  <si>
    <t>Оборачиваемость кредиторской задолженности (расходы), в днях</t>
  </si>
  <si>
    <t>Расчет потребности в оборотном капитале</t>
  </si>
  <si>
    <t>Дебиторская задолженность</t>
  </si>
  <si>
    <t>Товарный запас</t>
  </si>
  <si>
    <t>Кредиторская задолженность (товар)</t>
  </si>
  <si>
    <t>Кредиторская задолженность (расходы)</t>
  </si>
  <si>
    <t>Денежные средства, необходимые для финансирования оборотного капитала</t>
  </si>
  <si>
    <t>Оборотный капитал , % от выручки</t>
  </si>
  <si>
    <t>Бесплатный онлайн сервис для расчета бизнес показателей</t>
  </si>
  <si>
    <t>https://businesscalculator.pro/app/</t>
  </si>
  <si>
    <t>_Ctrl_1</t>
  </si>
  <si>
    <t>{"WidgetClassification":0,"State":1,"IsRequired":false,"IsMultiline":false,"IsHidden":false,"Placeholder":"","InputType":0,"Rows":3,"IsMergeJustify":false,"CellName":"_Ctrl_1","CellAddress":"='Калькулятор оборотного капитала'!$B$3","WidgetName":4,"HiddenRow":1,"SheetCodeName":null,"ControlId":"revenue"}</t>
  </si>
  <si>
    <t>{"IsHide":false,"SheetId":0,"Name":"Калькулятор оборотного капитала","HiddenRow":0,"VisibleRange":"","SheetTheme":{"TabColor":"","BodyColor":"","BodyImage":""}}</t>
  </si>
  <si>
    <t>{"ButtonStyle":0,"Name":"Калькулятор оборотного капитала","CopyProtect":{"IsEnabled":false,"DomainName":""},"HideSscPoweredlogo":false,"AspnetConfig":{"BrowseUrl":"http://localhost/ssc","FileExtension":0},"NodejsConfig":{"LocalPort":3000},"SmartphoneSettings":{"ViewportLock":true,"UseOldViewEngine":false,"EnableZoom":false,"EnableSwipe":false,"HideToolbar":false,"InheritBackgroundColor":false,"CheckboxFlavor":1,"ShowBubble":false},"SmartphoneTheme":1,"Theme":{"BgColor":"#FFFFFFFF","BgImage":"","InputBorderStyle":2},"Layout":3,"LayoutConfig":{"IsSamePagesHeight":false},"Toolbar":{"Position":1,"IsSubmit":false,"IsPrint":true,"IsPrintAll":false,"IsReset":true,"IsUpdate":true},"InputDetection":0,"ConfigureSubmit":{"IsShowCaptcha":false,"IsUseSscWebServer":true,"ReceiverCode":"yuriy.koryagin@gmail.com","IsFreeService":false,"IsAdvanceService":true,"IsSecureEmail":false,"IsDemonstrationService":false,"AfterSuccessfulSubmit":"","AfterFailSubmit":"","AfterCancelWizard":"","IsUseOwnWebServer":false,"OwnWebServerURL":"","OwnWebServerTarget":"","SubmitTarget":0},"Flavor":0,"Edition":3,"IgnoreBgInputCell":false,"LiveShare":{"Enable":false},"ResponsiveDesignSetting":{"Disabled":false},"WbUtil":{"EnableBs":true}}</t>
  </si>
  <si>
    <t>{"Captcha":{"Heading":"Enter the number displayed below.","Message":"This is to verify that you are a human visitor, to prevent automated form submissions.","OkButton":"OK","CancelButton":"Cancel","ErrorMessage":"Your answer is incorrect, please try again."},"RequiredField":{"ErrorMessage":"The fields with the red border are required.","OkButton":"OK","DDLDefaultRequiredText":"Please Select"},"WizardButton":{"Next":"Next","Previous":"Previous","Cancel":"Cancel","Finish":"Finish"},"ToolbarButton":{"Submit":"Submit","Print":"Печать","PrintAll":"Печать 2","Reset":"Отменить","Update":"Расчет","Back":"Меню"},"BrowserAndLocation":{"Browsers":[{"Name":"chrome.exe"}],"ConversionPath":"C:\\1APP"},"AdvancedSettingsModels":[],"Dropbox":{"AccessToken":"","AccessSecret":""},"SpreadsheetServer":{"Username":"","Password":"","ServerUrl":""},"ConfigureSubmitDefault":{"Email":"yuriy.koryagin@gmail.com"},"MessageBubble":{"Close":false,"TopMsg":0},"CustomizeTheme":{"Theme":"C:\\Users\\Yukon\\AppData\\Local\\ssc\\customfiles\\Calc2.css"},"QrSetting":{"ShowOnConversion":true},"CongratsPage":{"LastOpenedVersion":""},"LocalWebServer":{"Port":"8888"},"SubmitDialog":{"SubmitDialogHeading":"Submit Successful.","SubmitDialogDesc":"The form was successfully submitted.","BeforeSubmitDesc":"The form is being submitted.","OfflineHeading":"Save until online","OfflineDesc":"You are currently offline and the submit failed. Do you want to save the submit and send it later when you are online.","OfflineConfirm":"Do you want to save?","OfflineSubmitHeading":"Offline forms submit confirmation","OfflineSubmitDesc":"There are Offline form(s), which are now ready to submit in server.","OfflineSubmitConfirm":"Do you want to submit?","FailOfflineHeading":"Offline Form submit failed","FailOfflineDesc":"Unable to connect to the Internet. Please try submitting the offline forms later in internet connection.","OfflineSubmitWait":"It may take sometime to finish all submits depending on the size of offline forms and internet connection.","OfflineSubmitWaitCounter":"Left","OfflineSubmitError":"Submit error: Please try later."}}</t>
  </si>
  <si>
    <t>_Ctrl_2</t>
  </si>
  <si>
    <t>{"WidgetClassification":0,"State":1,"IsRequired":false,"IsMultiline":false,"IsHidden":false,"Placeholder":"","InputType":0,"Rows":3,"IsMergeJustify":false,"CellName":"_Ctrl_2","CellAddress":"='Калькулятор оборотного капитала'!$B$4","WidgetName":4,"HiddenRow":2,"SheetCodeName":null,"ControlId":"gm"}</t>
  </si>
  <si>
    <t>{"IsHide":false,"SheetId":0,"Name":"Калькуляторы онлайн","HiddenRow":0,"VisibleRange":"","SheetTheme":{"TabColor":"","BodyColor":"","BodyImage":""}}</t>
  </si>
  <si>
    <t>_Ctrl_3</t>
  </si>
  <si>
    <t>{"WidgetClassification":0,"State":1,"IsRequired":false,"IsMultiline":false,"IsHidden":false,"Placeholder":"","InputType":0,"Rows":3,"IsMergeJustify":false,"CellName":"_Ctrl_3","CellAddress":"='Калькулятор оборотного капитала'!$B$5","WidgetName":4,"HiddenRow":3,"SheetCodeName":null,"ControlId":"opex"}</t>
  </si>
  <si>
    <t>{"IsHide":false,"SheetId":0,"Name":"Справка","HiddenRow":0,"VisibleRange":"","SheetTheme":{"TabColor":"","BodyColor":"","BodyImage":""}}</t>
  </si>
  <si>
    <t>_Ctrl_4</t>
  </si>
  <si>
    <t>{"WidgetClassification":0,"State":1,"IsRequired":false,"IsMultiline":false,"IsHidden":false,"Placeholder":"","InputType":0,"Rows":3,"IsMergeJustify":false,"CellName":"_Ctrl_4","CellAddress":"='Калькулятор оборотного капитала'!$B$8","WidgetName":4,"HiddenRow":4,"SheetCodeName":null,"ControlId":"account_ar"}</t>
  </si>
  <si>
    <t>{"IsHide":false,"SheetId":0,"Name":"О программе","HiddenRow":0,"VisibleRange":"","SheetTheme":{"TabColor":"","BodyColor":"","BodyImage":""}}</t>
  </si>
  <si>
    <t>_Ctrl_5</t>
  </si>
  <si>
    <t>{"WidgetClassification":0,"State":1,"IsRequired":false,"IsMultiline":false,"IsHidden":false,"Placeholder":"","InputType":0,"Rows":3,"IsMergeJustify":false,"CellName":"_Ctrl_5","CellAddress":"='Калькулятор оборотного капитала'!$B$9","WidgetName":4,"HiddenRow":5,"SheetCodeName":null,"ControlId":"account_inventory"}</t>
  </si>
  <si>
    <t>_Ctrl_6</t>
  </si>
  <si>
    <t>{"WidgetClassification":0,"State":1,"IsRequired":false,"IsMultiline":false,"IsHidden":false,"Placeholder":"","InputType":0,"Rows":3,"IsMergeJustify":false,"CellName":"_Ctrl_6","CellAddress":"='Калькулятор оборотного капитала'!$B$10","WidgetName":4,"HiddenRow":6,"SheetCodeName":null,"ControlId":"account_ap"}</t>
  </si>
  <si>
    <t>_Ctrl_7</t>
  </si>
  <si>
    <t>{"WidgetClassification":0,"State":1,"IsRequired":false,"IsMultiline":false,"IsHidden":false,"Placeholder":"","InputType":0,"Rows":3,"IsMergeJustify":false,"CellName":"_Ctrl_7","CellAddress":"='Калькулятор оборотного капитала'!$B$11","WidgetName":4,"HiddenRow":7,"SheetCodeName":null,"ControlId":"account_ap_opex"}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</si>
</sst>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Microsoft YaHei"/>
    </font>
    <font>
      <sz val="12"/>
      <color rgb="FF0000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medium">
        <color rgb="FF00000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3" fontId="0" fillId="0" borderId="0" xfId="0" applyNumberFormat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164" fontId="1" fillId="0" borderId="2" xfId="0" applyNumberFormat="1" applyFont="1" applyBorder="1" applyAlignment="1">
      <alignment vertical="center"/>
    </xf>
    <xf numFmtId="0" fontId="0" fillId="0" borderId="2" xfId="0" applyBorder="1" applyAlignment="1">
      <alignment vertical="center"/>
    </xf>
    <xf numFmtId="3" fontId="1" fillId="0" borderId="1" xfId="0" applyNumberFormat="1" applyFont="1" applyBorder="1" applyAlignment="1">
      <alignment vertical="center"/>
    </xf>
    <xf numFmtId="0" fontId="1" fillId="0" borderId="2" xfId="0" applyFont="1" applyBorder="1" applyAlignment="1">
      <alignment horizontal="right" vertical="center"/>
    </xf>
    <xf numFmtId="0" fontId="2" fillId="0" borderId="0" xfId="1"/>
    <xf numFmtId="3" fontId="1" fillId="2" borderId="0" xfId="0" applyNumberFormat="1" applyFont="1" applyFill="1" applyAlignment="1" applyProtection="1">
      <alignment vertical="center"/>
      <protection locked="0"/>
    </xf>
    <xf numFmtId="164" fontId="0" fillId="2" borderId="0" xfId="0" applyNumberFormat="1" applyFill="1" applyAlignment="1" applyProtection="1">
      <alignment vertical="center"/>
      <protection locked="0"/>
    </xf>
    <xf numFmtId="3" fontId="0" fillId="2" borderId="0" xfId="0" applyNumberFormat="1" applyFill="1" applyAlignment="1" applyProtection="1">
      <alignment vertical="center"/>
      <protection locked="0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</cellXfs>
  <cellStyles count="2">
    <cellStyle name="Hyperlink" xfId="1" xr:uid="{00000000-0005-0000-0000-000000000000}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0</xdr:col>
      <xdr:colOff>2438400</xdr:colOff>
      <xdr:row>5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5B12C99-6884-4E17-8CAC-F7ACE29360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57200"/>
          <a:ext cx="2438400" cy="8286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businesscalculator.pro/ap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2"/>
  <sheetViews>
    <sheetView showGridLines="0" showRowColHeaders="0" tabSelected="1" workbookViewId="0"/>
  </sheetViews>
  <sheetFormatPr defaultRowHeight="18" customHeight="1" x14ac:dyDescent="0.35"/>
  <cols>
    <col min="1" max="1" width="60.7265625" customWidth="1"/>
  </cols>
  <sheetData>
    <row r="1" spans="1:1" ht="18" customHeight="1" x14ac:dyDescent="0.35">
      <c r="A1" s="14" t="s">
        <v>0</v>
      </c>
    </row>
    <row r="2" spans="1:1" ht="18" customHeight="1" x14ac:dyDescent="0.35">
      <c r="A2" s="15" t="s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0"/>
  <sheetViews>
    <sheetView workbookViewId="0">
      <selection activeCell="A22" sqref="A22"/>
    </sheetView>
  </sheetViews>
  <sheetFormatPr defaultColWidth="9.1796875" defaultRowHeight="18" customHeight="1" x14ac:dyDescent="0.35"/>
  <cols>
    <col min="1" max="1" width="74.54296875" style="2" customWidth="1"/>
    <col min="2" max="2" width="18.7265625" style="2" customWidth="1"/>
    <col min="3" max="16384" width="9.1796875" style="2"/>
  </cols>
  <sheetData>
    <row r="1" spans="1:2" ht="18" customHeight="1" x14ac:dyDescent="0.35">
      <c r="A1" s="7"/>
      <c r="B1" s="9" t="s">
        <v>2</v>
      </c>
    </row>
    <row r="2" spans="1:2" ht="18" customHeight="1" x14ac:dyDescent="0.35">
      <c r="A2" s="1" t="s">
        <v>3</v>
      </c>
    </row>
    <row r="3" spans="1:2" ht="18" customHeight="1" x14ac:dyDescent="0.35">
      <c r="A3" s="1" t="s">
        <v>4</v>
      </c>
      <c r="B3" s="11">
        <v>1000000</v>
      </c>
    </row>
    <row r="4" spans="1:2" ht="18" customHeight="1" x14ac:dyDescent="0.35">
      <c r="A4" s="2" t="s">
        <v>5</v>
      </c>
      <c r="B4" s="12">
        <v>0.4</v>
      </c>
    </row>
    <row r="5" spans="1:2" ht="18" customHeight="1" x14ac:dyDescent="0.35">
      <c r="A5" s="2" t="s">
        <v>6</v>
      </c>
      <c r="B5" s="12">
        <v>0.3</v>
      </c>
    </row>
    <row r="7" spans="1:2" ht="18" customHeight="1" x14ac:dyDescent="0.35">
      <c r="A7" s="1" t="s">
        <v>7</v>
      </c>
    </row>
    <row r="8" spans="1:2" ht="18" customHeight="1" x14ac:dyDescent="0.35">
      <c r="A8" s="2" t="s">
        <v>8</v>
      </c>
      <c r="B8" s="13">
        <v>30</v>
      </c>
    </row>
    <row r="9" spans="1:2" ht="18" customHeight="1" x14ac:dyDescent="0.35">
      <c r="A9" s="2" t="s">
        <v>9</v>
      </c>
      <c r="B9" s="13">
        <v>90</v>
      </c>
    </row>
    <row r="10" spans="1:2" ht="18" customHeight="1" x14ac:dyDescent="0.35">
      <c r="A10" s="2" t="s">
        <v>10</v>
      </c>
      <c r="B10" s="13">
        <v>60</v>
      </c>
    </row>
    <row r="11" spans="1:2" ht="18" customHeight="1" x14ac:dyDescent="0.35">
      <c r="A11" s="2" t="s">
        <v>11</v>
      </c>
      <c r="B11" s="13">
        <v>15</v>
      </c>
    </row>
    <row r="13" spans="1:2" ht="18" customHeight="1" x14ac:dyDescent="0.35">
      <c r="A13" s="1" t="s">
        <v>12</v>
      </c>
    </row>
    <row r="14" spans="1:2" ht="18" customHeight="1" x14ac:dyDescent="0.35">
      <c r="A14" s="2" t="s">
        <v>13</v>
      </c>
      <c r="B14" s="3">
        <f>(B8/365)*B3</f>
        <v>82191.780821917797</v>
      </c>
    </row>
    <row r="15" spans="1:2" ht="18" customHeight="1" x14ac:dyDescent="0.35">
      <c r="A15" s="2" t="s">
        <v>14</v>
      </c>
      <c r="B15" s="3">
        <f>(B9/365)*B3*(1-B4)</f>
        <v>147945.20547945204</v>
      </c>
    </row>
    <row r="16" spans="1:2" ht="18" customHeight="1" x14ac:dyDescent="0.35">
      <c r="A16" s="2" t="s">
        <v>15</v>
      </c>
      <c r="B16" s="3">
        <f>-(B10/365)*B3*(1-B4)</f>
        <v>-98630.136986301353</v>
      </c>
    </row>
    <row r="17" spans="1:2" ht="18" customHeight="1" x14ac:dyDescent="0.35">
      <c r="A17" s="2" t="s">
        <v>16</v>
      </c>
      <c r="B17" s="3">
        <f>-B11/365*B3*B5</f>
        <v>-12328.767123287669</v>
      </c>
    </row>
    <row r="18" spans="1:2" ht="18" customHeight="1" x14ac:dyDescent="0.35">
      <c r="B18" s="3"/>
    </row>
    <row r="19" spans="1:2" ht="18" customHeight="1" x14ac:dyDescent="0.35">
      <c r="A19" s="4" t="s">
        <v>17</v>
      </c>
      <c r="B19" s="8">
        <f>B14+B15+B16+B17</f>
        <v>119178.08219178084</v>
      </c>
    </row>
    <row r="20" spans="1:2" ht="18" customHeight="1" x14ac:dyDescent="0.35">
      <c r="A20" s="5" t="s">
        <v>18</v>
      </c>
      <c r="B20" s="6">
        <f>B19/B3</f>
        <v>0.11917808219178083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"/>
  <sheetViews>
    <sheetView workbookViewId="0">
      <selection activeCell="A4" sqref="A4"/>
    </sheetView>
  </sheetViews>
  <sheetFormatPr defaultRowHeight="18" customHeight="1" x14ac:dyDescent="0.35"/>
  <cols>
    <col min="1" max="1" width="70.7265625" customWidth="1"/>
  </cols>
  <sheetData>
    <row r="1" spans="1:1" ht="18" customHeight="1" x14ac:dyDescent="0.35">
      <c r="A1" s="1" t="s">
        <v>19</v>
      </c>
    </row>
    <row r="2" spans="1:1" ht="18" customHeight="1" x14ac:dyDescent="0.35">
      <c r="A2" s="10" t="s">
        <v>20</v>
      </c>
    </row>
  </sheetData>
  <hyperlinks>
    <hyperlink ref="A2" r:id="rId1" xr:uid="{00000000-0004-0000-0100-000000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7"/>
  <sheetViews>
    <sheetView workbookViewId="0"/>
  </sheetViews>
  <sheetFormatPr defaultRowHeight="14.5" x14ac:dyDescent="0.35"/>
  <sheetData>
    <row r="1" spans="1:5" x14ac:dyDescent="0.35">
      <c r="A1" t="s">
        <v>21</v>
      </c>
      <c r="B1" t="s">
        <v>22</v>
      </c>
      <c r="C1" t="s">
        <v>23</v>
      </c>
      <c r="D1" t="s">
        <v>24</v>
      </c>
      <c r="E1" t="s">
        <v>25</v>
      </c>
    </row>
    <row r="2" spans="1:5" x14ac:dyDescent="0.35">
      <c r="A2" t="s">
        <v>26</v>
      </c>
      <c r="B2" t="s">
        <v>27</v>
      </c>
      <c r="C2" t="s">
        <v>28</v>
      </c>
    </row>
    <row r="3" spans="1:5" x14ac:dyDescent="0.35">
      <c r="A3" t="s">
        <v>29</v>
      </c>
      <c r="B3" t="s">
        <v>30</v>
      </c>
      <c r="C3" t="s">
        <v>31</v>
      </c>
    </row>
    <row r="4" spans="1:5" x14ac:dyDescent="0.35">
      <c r="A4" t="s">
        <v>32</v>
      </c>
      <c r="B4" t="s">
        <v>33</v>
      </c>
      <c r="C4" t="s">
        <v>34</v>
      </c>
    </row>
    <row r="5" spans="1:5" x14ac:dyDescent="0.35">
      <c r="A5" t="s">
        <v>35</v>
      </c>
      <c r="B5" t="s">
        <v>36</v>
      </c>
    </row>
    <row r="6" spans="1:5" x14ac:dyDescent="0.35">
      <c r="A6" t="s">
        <v>37</v>
      </c>
      <c r="B6" t="s">
        <v>38</v>
      </c>
    </row>
    <row r="7" spans="1:5" x14ac:dyDescent="0.35">
      <c r="A7" t="s">
        <v>39</v>
      </c>
      <c r="B7" t="s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О программе</vt:lpstr>
      <vt:lpstr>Калькулятор оборотного капитала</vt:lpstr>
      <vt:lpstr>Калькуляторы онлайн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Yuriy Koryagin</cp:lastModifiedBy>
  <cp:revision/>
  <dcterms:created xsi:type="dcterms:W3CDTF">2019-12-02T16:15:40Z</dcterms:created>
  <dcterms:modified xsi:type="dcterms:W3CDTF">2022-06-02T15:26:13Z</dcterms:modified>
  <cp:category/>
  <cp:contentStatus/>
</cp:coreProperties>
</file>