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13_ncr:1_{2FEC6FF0-33FC-4960-ABD3-BC65D9939416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8" i="1"/>
  <c r="F40" i="1"/>
  <c r="F39" i="1"/>
  <c r="F38" i="1"/>
  <c r="F41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42" i="1" l="1"/>
</calcChain>
</file>

<file path=xl/sharedStrings.xml><?xml version="1.0" encoding="utf-8"?>
<sst xmlns="http://schemas.openxmlformats.org/spreadsheetml/2006/main" count="174" uniqueCount="107">
  <si>
    <t>3D Printer Components</t>
  </si>
  <si>
    <t>x</t>
  </si>
  <si>
    <t>Component</t>
  </si>
  <si>
    <t>Description</t>
  </si>
  <si>
    <t>Qty</t>
  </si>
  <si>
    <t>Price (PHP)</t>
  </si>
  <si>
    <t>Price (USD)</t>
  </si>
  <si>
    <t>Link 1:</t>
  </si>
  <si>
    <t>Linear Rails</t>
  </si>
  <si>
    <t>At Least 320mm (THK RSH12ZM)</t>
  </si>
  <si>
    <t>https://www.e-gizmo.net/</t>
  </si>
  <si>
    <t>-</t>
  </si>
  <si>
    <t>Z-Axis Ball Screw Actuator Rail</t>
  </si>
  <si>
    <t>SG2602A-250H</t>
  </si>
  <si>
    <t>BTT SKR Mini E3 V3</t>
  </si>
  <si>
    <t>3D Printer Controller (32bit)</t>
  </si>
  <si>
    <t>https://shopee.ph/BIGTREETECH-BTT-SKR-MINI-E3-V3.0-32-Bit-Motherboard-Onboard-TMC2209-UART-3D-Printer-Parts-for-Ender3-Ender5-CR10-3D-Printer-i.367074809.20953634076?sp_atk=b843de66-41ec-4e11-b437-2467fdaa2756&amp;xptdk=b843de66-41ec-4e11-b437-2467fdaa2756</t>
  </si>
  <si>
    <t>FYSTEC Mini12864 RGB LCD</t>
  </si>
  <si>
    <t>RGB Neopixel Backlit LCD for 3D Printers</t>
  </si>
  <si>
    <t>https://shopee.ph/S-Mini12864-V3.0-12864-GLCD-Liquid-Crystal-Screen-Mini-Lcd12864-Display-Controller-3D-Printer-LCD-M-i.1144147547.25758436024?sp_atk=9e9710f7-e0b5-44e1-adc4-5b9646b427dd&amp;xptdk=9e9710f7-e0b5-44e1-adc4-5b9646b427dd</t>
  </si>
  <si>
    <t>Stepper Motors (NEMA 17, 48mm)</t>
  </si>
  <si>
    <t>3D Printer's Motors (w/ Cables)</t>
  </si>
  <si>
    <t>https://shopee.ph/Stepper-Nema-17-Bipolar-42mm-Motor-i.20469516.827036167</t>
  </si>
  <si>
    <t>24V 16.7A 400W Power Supply</t>
  </si>
  <si>
    <t>A compact PSU</t>
  </si>
  <si>
    <t>https://shopee.ph/AC190V-240V-Ultrathin-LED-Power-Supply-DC12V-24V-Mute-Lighting-Transformers-60W-100W-150W-200W-300W-400W-LED-Driver-Power-Adapter-i.333243364.18449933263</t>
  </si>
  <si>
    <t>Dual Gear Drive Extruder (Clone)</t>
  </si>
  <si>
    <t>The classic Bontech dual gear extruder clone</t>
  </si>
  <si>
    <t>https://shopee.ph/R*-Upgraded-Replacement-Aluminum-MK8-Extruder-Feeder-Drive-1.75mm-for-CR-10-CR-10S-Ender-3-Ender-3-PRO-(Red-Dual-Gear)-i.240553168.21435569927?sp_atk=0aacf913-c659-4e8f-9d20-5c048133bb98&amp;xptdk=0aacf913-c659-4e8f-9d20-5c048133bb98</t>
  </si>
  <si>
    <t>Capricorn PTFE Tube (Set)</t>
  </si>
  <si>
    <t>PTFE Tube With Great Tolerance For Bowden</t>
  </si>
  <si>
    <t>https://shopee.ph/3D-Printer-Kit-with-for-Capricorn-Premium-XS-Bowden-Tubing-1M-PTFE-Tube-for-Ender-3-3-Pro-5-CR-10-Series-10S-20-20-Pro-i.367074809.23510218950</t>
  </si>
  <si>
    <t>Heatbed (Ender 3)</t>
  </si>
  <si>
    <t>235x235 24V Ender 3 Heatbed</t>
  </si>
  <si>
    <t>https://shopee.ph/MK3-Heatbed-More-220x220-300x200-310x310mm-12V-24V-Upgraded-Aluminum-Heated-Bed-Hotbed-for-3D-Printer-Parts-Impressora-i.727477289.22914290536</t>
  </si>
  <si>
    <t>Heatbed Knob Set</t>
  </si>
  <si>
    <t>Bolts &amp; nuts with handles for the heatbed</t>
  </si>
  <si>
    <t>https://shopee.ph/3D-Printer-Parts-Heated-Bed-Spring-Leveling-Kit-Adjustment-Nut-Springs-Screw-Heatbed-Kit-For-CR-10-Ender-3-MK3-hotbed-i.736543756.20909195496</t>
  </si>
  <si>
    <t>V6 Hotend Set (E3D Clone)</t>
  </si>
  <si>
    <t>A classic standard with fan (outdated)</t>
  </si>
  <si>
    <t>https://shopee.ph/Extruder-3D-V6-Kits-3D-Print-J-Head-Hotend-for-1.75Mm-3Mm-Filament-0.2-0.3-0.4-0.5Mm-Nozzle-12V-Bowden-Long-Distance-i.736543756.17962673814</t>
  </si>
  <si>
    <t>V6 Hotend Aluminum Bracket</t>
  </si>
  <si>
    <t>Aluminum Bracket for the V6 Hotend</t>
  </si>
  <si>
    <t>https://shopee.ph/-LHG-V6-Hotend-Fixed-Block-Hot-end-Extruder-Holder-Moung-for-3D-Printer-new-i.1020411077.18981599057</t>
  </si>
  <si>
    <t>CHT 0.4mm Nozzle (Clone)</t>
  </si>
  <si>
    <t>The perfect nozzle upgrade for faster prints</t>
  </si>
  <si>
    <t>https://shopee.ph/2PCS-PTFE-Coated-CHT-Nozzle-E3D-V6-Brass-Non-Stick-Filament-0.3mm-0.4mm-0.8mm-1.2mm-High-Speed-Flow-Nozzles-3D-Printer-Parts-i.736543756.21875473394</t>
  </si>
  <si>
    <t>Endstop Limit Switches</t>
  </si>
  <si>
    <t>The Standard Limit Switch</t>
  </si>
  <si>
    <t>https://shopee.ph/10PCS-Micro-Switch-3Pin-NO-NC-Mini-Limit-Switch-5A-250VAC-KW11-3Z-Roller-Arc-lever-Snap-Action-Push-Micro-switches-ibuw-i.787462331.16673095668</t>
  </si>
  <si>
    <t>4010 24V Cooling Fan</t>
  </si>
  <si>
    <t>Blower fan for Part Cooling</t>
  </si>
  <si>
    <t>https://shopee.ph/Aideepen-Dc-Cooling-Turbine-Fan-Brushless-3d-Printer-Accessories-Blower-5v-12v-24v-4010-Dc-5015-i.837106144.18533869790?sp_atk=24a6bab5-c286-4567-8fdd-d1449a160141&amp;xptdk=24a6bab5-c286-4567-8fdd-d1449a160141</t>
  </si>
  <si>
    <t>GT2 Timing Belt (Set)</t>
  </si>
  <si>
    <t>The standard belt for 3D Printers (3m)</t>
  </si>
  <si>
    <t>https://shopee.ph/Hot-sale!-2M-Rubber-GT2-6mm-Open-Timing-Belt-Width-6mm-GT2-Belt-for-3D-Printer-i.736543756.12591120084</t>
  </si>
  <si>
    <t>20T Stepper Pulley (GT2)</t>
  </si>
  <si>
    <t>Pulley for the steppers (5mm Inner Diameter)</t>
  </si>
  <si>
    <t>https://shopee.ph/-LHG-2Pcs-16T-20T-GT2-Timing-Pulley-5-6.35-8mm-Bore-For-Belt-Reprap-3D-Printer-Ppart-new-i.1020411077.21184571735?sp_atk=c6f471a3-3b3e-47ca-8ff2-c5403225ec35&amp;xptdk=c6f471a3-3b3e-47ca-8ff2-c5403225ec35</t>
  </si>
  <si>
    <t>16T Idler Pulley (GT2)</t>
  </si>
  <si>
    <t>Pulley for the CoreXY (3mm Inner Diameter)</t>
  </si>
  <si>
    <t>https://shopee.ph/Handsome-GT2-Idler-Timing-Pulley-Bearing-16T-20T-3-5mm-Bore-F-6mm-Belt-Reprap-3D-Printer-NEW-i.1068445778.23782712191</t>
  </si>
  <si>
    <t>16T Smooth Idler Pulley (GT2)</t>
  </si>
  <si>
    <t>5mm Coupler</t>
  </si>
  <si>
    <t>Coupler for the Z Rail &amp; NEMA 17 Stepper</t>
  </si>
  <si>
    <t>https://shopee.ph/Flexible-Shaft-Coupler-D19-L25-Aluminium-Cnc-Stepper-Motor-Connector-Coupling-Durable-i.20469516.923904311</t>
  </si>
  <si>
    <t>M3 Threaded Heat Insert Set</t>
  </si>
  <si>
    <t>For adding metal threads on plastic (4x)</t>
  </si>
  <si>
    <t>https://shopee.ph/-'100Pcs-M3-Thread-Knurled-Brass-Threaded-Heat-Set-Heat-Resistant-Insert-Embedment-Nut-M3X5X4-for-3D-Printer-Voron-2.4-Etc-i.367074809.22301001684?sp_atk=3840d61c-b195-4480-92ce-918c9e0d4f8b&amp;xptdk=3840d61c-b195-4480-92ce-918c9e0d4f8b</t>
  </si>
  <si>
    <t>M3 Washer Set</t>
  </si>
  <si>
    <t>Any M3 washer would do</t>
  </si>
  <si>
    <t>https://shopee.ph/50PCS-Stainless-Steel-Flat-Washer-for-Bolts-M3-M4-M5-M6-M8-M10-M12-Flat-Rings-GizmoTools-i.1086609048.21193782940</t>
  </si>
  <si>
    <t>1x1" Steel Tubular</t>
  </si>
  <si>
    <t>6m of 1x1" Steel (1.5mm thick)</t>
  </si>
  <si>
    <t>Pamplona Lumber</t>
  </si>
  <si>
    <t>1" Steel Flatbar</t>
  </si>
  <si>
    <t>6m of Flat Steel (3mm thick)</t>
  </si>
  <si>
    <t>2020 Aluminum Profile</t>
  </si>
  <si>
    <t>At least 320mm</t>
  </si>
  <si>
    <t>https://shopee.ph/1PC-BLACK-2020-European-Standard-Anodized-Aluminum-Profile-Extrusion-100mm-800mm-Length-Linear-Rail-500mm-for-CNC-3D-Printer-i.427023627.21501342493?sp_atk=36d5c027-f3b4-4dce-a1db-bd839b4ad2b0&amp;xptdk=36d5c027-f3b4-4dce-a1db-bd839b4ad2b0</t>
  </si>
  <si>
    <t>2020 M3 T-Slot Nuts (Set)</t>
  </si>
  <si>
    <t>Get these thicc ones (7x)</t>
  </si>
  <si>
    <t>https://shopee.ph/10PCS-T-Sliding-Nut-Zinc-Coated-Plate-20-30-40-45-Series-M3-M4-M5-M6-M8-M10-Aluminum-Thread-i.427023627.21538381523</t>
  </si>
  <si>
    <t>Generic ABS Filament</t>
  </si>
  <si>
    <t>My favorite ABS spool, the same one I used</t>
  </si>
  <si>
    <t>https://shopee.ph/Artillery-PLA-PETG-Silk-PLA-ABS-NEW-Stock-3D-Printer-Filament-1Kg-PLA-1.75mm-i.32368896.1722366564</t>
  </si>
  <si>
    <t>SUBTOTAL:</t>
  </si>
  <si>
    <t>TriangleLabs Volcano CHC Hotend (Clone)</t>
  </si>
  <si>
    <t>120W 320deg High Speed Hotend</t>
  </si>
  <si>
    <t>https://shopee.ph/CHC-KIT-Ceramic-heating-core-quick-heating-mini-for-ender-3-V6-hotend-CR10-CR-10-CR-6-SE-mk3s-3d-printer-hotend-i.736543756.22939488143</t>
  </si>
  <si>
    <t>0.4mm Volcano CHT Nozzle</t>
  </si>
  <si>
    <t>https://shopee.ph/New-Clone-CHT-Volcano-Nozzle-0.4mm-0.6mm-Brass-Nozzles-High-Flow-Three-eyes-Print-Head-For-Ender-3-1.75mm-3D-Printer-Accessories-i.736543756.22126874862</t>
  </si>
  <si>
    <t>BL-Touch Bed Levelling Sensor</t>
  </si>
  <si>
    <t>For Mesh Bed Levelling</t>
  </si>
  <si>
    <t>https://shopee.ph/Trianglelab-Dforce-3D-BL-TOUCH-Sensor-2021-V3-Auto-Bed-Leveling-Sensor-BL-Auto-Touch-Sensor-for-3D-Printer-i.44365765.17565989008?sp_atk=1314fc98-5a4d-48ae-9c0d-27af5679980f&amp;xptdk=1314fc98-5a4d-48ae-9c0d-27af5679980f</t>
  </si>
  <si>
    <t>PowerHouse Mig Welder</t>
  </si>
  <si>
    <t>The cheapest IGBT Mig welder I could recco</t>
  </si>
  <si>
    <t>https://shopee.ph/POWERHOUSE-MIGWELD-200A-250A-300A-Gasless-MIG-Inverter-IGBT-ARC-Flux-Wire-Welding-Machine-PHWM-i.316771489.7879295407?sp_atk=6be74aee-cb83-44a8-9f0a-02102523848e&amp;xptdk=6be74aee-cb83-44a8-9f0a-02102523848e</t>
  </si>
  <si>
    <t>Travon 7" Cutoff Tool</t>
  </si>
  <si>
    <t>The cheapest cut-off tool I could recco</t>
  </si>
  <si>
    <t>https://shopee.ph/3800W-45degree-angle-Cutting-machine-cut-off-machine-for-metal-wood-cutting-machine-metal-suitable-i.502107606.13107716964</t>
  </si>
  <si>
    <t>Hand Tap Set</t>
  </si>
  <si>
    <t>Used for adding threads on metal.</t>
  </si>
  <si>
    <t>https://shopee.ph/user/purchase/order/149619307206208?type=3</t>
  </si>
  <si>
    <t>PHP to USD Conversion:</t>
  </si>
  <si>
    <t>Price (INR)</t>
  </si>
  <si>
    <t>PHP to INR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</si>
</sst>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&quot;$&quot;#,##0.00"/>
  </numFmts>
  <fonts count="1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000000"/>
      <name val="Arial"/>
      <scheme val="minor"/>
    </font>
    <font>
      <sz val="10"/>
      <name val="Arial"/>
    </font>
    <font>
      <sz val="10"/>
      <color rgb="FFFFFFFF"/>
      <name val="Arial"/>
      <scheme val="minor"/>
    </font>
    <font>
      <b/>
      <sz val="10"/>
      <color theme="1"/>
      <name val="Arial"/>
      <scheme val="minor"/>
    </font>
    <font>
      <sz val="10"/>
      <color rgb="FFFFFF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00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2" fillId="2" borderId="0" xfId="0" applyFont="1" applyFill="1" applyAlignment="1">
      <alignment horizontal="left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165" fontId="6" fillId="4" borderId="1" xfId="0" applyNumberFormat="1" applyFont="1" applyFill="1" applyBorder="1" applyAlignment="1">
      <alignment horizontal="left"/>
    </xf>
    <xf numFmtId="0" fontId="4" fillId="5" borderId="2" xfId="0" applyFont="1" applyFill="1" applyBorder="1"/>
    <xf numFmtId="0" fontId="4" fillId="5" borderId="3" xfId="0" applyFont="1" applyFill="1" applyBorder="1"/>
    <xf numFmtId="0" fontId="6" fillId="4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hopee.ph/3D-Printer-Kit-with-for-Capricorn-Premium-XS-Bowden-Tubing-1M-PTFE-Tube-for-Ender-3-3-Pro-5-CR-10-Series-10S-20-20-Pro-i.367074809.23510218950" TargetMode="External"/><Relationship Id="rId13" Type="http://schemas.openxmlformats.org/officeDocument/2006/relationships/hyperlink" Target="https://shopee.ph/2PCS-PTFE-Coated-CHT-Nozzle-E3D-V6-Brass-Non-Stick-Filament-0.3mm-0.4mm-0.8mm-1.2mm-High-Speed-Flow-Nozzles-3D-Printer-Parts-i.736543756.21875473394" TargetMode="External"/><Relationship Id="rId18" Type="http://schemas.openxmlformats.org/officeDocument/2006/relationships/hyperlink" Target="https://shopee.ph/Handsome-GT2-Idler-Timing-Pulley-Bearing-16T-20T-3-5mm-Bore-F-6mm-Belt-Reprap-3D-Printer-NEW-i.1068445778.23782712191" TargetMode="External"/><Relationship Id="rId26" Type="http://schemas.openxmlformats.org/officeDocument/2006/relationships/hyperlink" Target="https://shopee.ph/CHC-KIT-Ceramic-heating-core-quick-heating-mini-for-ender-3-V6-hotend-CR10-CR-10-CR-6-SE-mk3s-3d-printer-hotend-i.736543756.22939488143" TargetMode="External"/><Relationship Id="rId3" Type="http://schemas.openxmlformats.org/officeDocument/2006/relationships/hyperlink" Target="https://shopee.ph/BIGTREETECH-BTT-SKR-MINI-E3-V3.0-32-Bit-Motherboard-Onboard-TMC2209-UART-3D-Printer-Parts-for-Ender3-Ender5-CR10-3D-Printer-i.367074809.20953634076?sp_atk=b843de66-41ec-4e11-b437-2467fdaa2756&amp;xptdk=b843de66-41ec-4e11-b437-2467fdaa2756" TargetMode="External"/><Relationship Id="rId21" Type="http://schemas.openxmlformats.org/officeDocument/2006/relationships/hyperlink" Target="https://shopee.ph/-'100Pcs-M3-Thread-Knurled-Brass-Threaded-Heat-Set-Heat-Resistant-Insert-Embedment-Nut-M3X5X4-for-3D-Printer-Voron-2.4-Etc-i.367074809.22301001684?sp_atk=3840d61c-b195-4480-92ce-918c9e0d4f8b&amp;xptdk=3840d61c-b195-4480-92ce-918c9e0d4f8b" TargetMode="External"/><Relationship Id="rId7" Type="http://schemas.openxmlformats.org/officeDocument/2006/relationships/hyperlink" Target="https://shopee.ph/R*-Upgraded-Replacement-Aluminum-MK8-Extruder-Feeder-Drive-1.75mm-for-CR-10-CR-10S-Ender-3-Ender-3-PRO-(Red-Dual-Gear)-i.240553168.21435569927?sp_atk=0aacf913-c659-4e8f-9d20-5c048133bb98&amp;xptdk=0aacf913-c659-4e8f-9d20-5c048133bb98" TargetMode="External"/><Relationship Id="rId12" Type="http://schemas.openxmlformats.org/officeDocument/2006/relationships/hyperlink" Target="https://shopee.ph/-LHG-V6-Hotend-Fixed-Block-Hot-end-Extruder-Holder-Moung-for-3D-Printer-new-i.1020411077.18981599057" TargetMode="External"/><Relationship Id="rId17" Type="http://schemas.openxmlformats.org/officeDocument/2006/relationships/hyperlink" Target="https://shopee.ph/-LHG-2Pcs-16T-20T-GT2-Timing-Pulley-5-6.35-8mm-Bore-For-Belt-Reprap-3D-Printer-Ppart-new-i.1020411077.21184571735?sp_atk=c6f471a3-3b3e-47ca-8ff2-c5403225ec35&amp;xptdk=c6f471a3-3b3e-47ca-8ff2-c5403225ec35" TargetMode="External"/><Relationship Id="rId25" Type="http://schemas.openxmlformats.org/officeDocument/2006/relationships/hyperlink" Target="https://shopee.ph/Artillery-PLA-PETG-Silk-PLA-ABS-NEW-Stock-3D-Printer-Filament-1Kg-PLA-1.75mm-i.32368896.1722366564" TargetMode="External"/><Relationship Id="rId2" Type="http://schemas.openxmlformats.org/officeDocument/2006/relationships/hyperlink" Target="https://www.e-gizmo.net/" TargetMode="External"/><Relationship Id="rId16" Type="http://schemas.openxmlformats.org/officeDocument/2006/relationships/hyperlink" Target="https://shopee.ph/Hot-sale!-2M-Rubber-GT2-6mm-Open-Timing-Belt-Width-6mm-GT2-Belt-for-3D-Printer-i.736543756.12591120084" TargetMode="External"/><Relationship Id="rId20" Type="http://schemas.openxmlformats.org/officeDocument/2006/relationships/hyperlink" Target="https://shopee.ph/Flexible-Shaft-Coupler-D19-L25-Aluminium-Cnc-Stepper-Motor-Connector-Coupling-Durable-i.20469516.923904311" TargetMode="External"/><Relationship Id="rId29" Type="http://schemas.openxmlformats.org/officeDocument/2006/relationships/hyperlink" Target="https://shopee.ph/POWERHOUSE-MIGWELD-200A-250A-300A-Gasless-MIG-Inverter-IGBT-ARC-Flux-Wire-Welding-Machine-PHWM-i.316771489.7879295407?sp_atk=6be74aee-cb83-44a8-9f0a-02102523848e&amp;xptdk=6be74aee-cb83-44a8-9f0a-02102523848e" TargetMode="External"/><Relationship Id="rId1" Type="http://schemas.openxmlformats.org/officeDocument/2006/relationships/hyperlink" Target="https://www.e-gizmo.net/" TargetMode="External"/><Relationship Id="rId6" Type="http://schemas.openxmlformats.org/officeDocument/2006/relationships/hyperlink" Target="https://shopee.ph/AC190V-240V-Ultrathin-LED-Power-Supply-DC12V-24V-Mute-Lighting-Transformers-60W-100W-150W-200W-300W-400W-LED-Driver-Power-Adapter-i.333243364.18449933263" TargetMode="External"/><Relationship Id="rId11" Type="http://schemas.openxmlformats.org/officeDocument/2006/relationships/hyperlink" Target="https://shopee.ph/Extruder-3D-V6-Kits-3D-Print-J-Head-Hotend-for-1.75Mm-3Mm-Filament-0.2-0.3-0.4-0.5Mm-Nozzle-12V-Bowden-Long-Distance-i.736543756.17962673814" TargetMode="External"/><Relationship Id="rId24" Type="http://schemas.openxmlformats.org/officeDocument/2006/relationships/hyperlink" Target="https://shopee.ph/10PCS-T-Sliding-Nut-Zinc-Coated-Plate-20-30-40-45-Series-M3-M4-M5-M6-M8-M10-Aluminum-Thread-i.427023627.21538381523" TargetMode="External"/><Relationship Id="rId5" Type="http://schemas.openxmlformats.org/officeDocument/2006/relationships/hyperlink" Target="https://shopee.ph/Stepper-Nema-17-Bipolar-42mm-Motor-i.20469516.827036167" TargetMode="External"/><Relationship Id="rId15" Type="http://schemas.openxmlformats.org/officeDocument/2006/relationships/hyperlink" Target="https://shopee.ph/Aideepen-Dc-Cooling-Turbine-Fan-Brushless-3d-Printer-Accessories-Blower-5v-12v-24v-4010-Dc-5015-i.837106144.18533869790?sp_atk=24a6bab5-c286-4567-8fdd-d1449a160141&amp;xptdk=24a6bab5-c286-4567-8fdd-d1449a160141" TargetMode="External"/><Relationship Id="rId23" Type="http://schemas.openxmlformats.org/officeDocument/2006/relationships/hyperlink" Target="https://shopee.ph/1PC-BLACK-2020-European-Standard-Anodized-Aluminum-Profile-Extrusion-100mm-800mm-Length-Linear-Rail-500mm-for-CNC-3D-Printer-i.427023627.21501342493?sp_atk=36d5c027-f3b4-4dce-a1db-bd839b4ad2b0&amp;xptdk=36d5c027-f3b4-4dce-a1db-bd839b4ad2b0" TargetMode="External"/><Relationship Id="rId28" Type="http://schemas.openxmlformats.org/officeDocument/2006/relationships/hyperlink" Target="https://shopee.ph/Trianglelab-Dforce-3D-BL-TOUCH-Sensor-2021-V3-Auto-Bed-Leveling-Sensor-BL-Auto-Touch-Sensor-for-3D-Printer-i.44365765.17565989008?sp_atk=1314fc98-5a4d-48ae-9c0d-27af5679980f&amp;xptdk=1314fc98-5a4d-48ae-9c0d-27af5679980f" TargetMode="External"/><Relationship Id="rId10" Type="http://schemas.openxmlformats.org/officeDocument/2006/relationships/hyperlink" Target="https://shopee.ph/3D-Printer-Parts-Heated-Bed-Spring-Leveling-Kit-Adjustment-Nut-Springs-Screw-Heatbed-Kit-For-CR-10-Ender-3-MK3-hotbed-i.736543756.20909195496" TargetMode="External"/><Relationship Id="rId19" Type="http://schemas.openxmlformats.org/officeDocument/2006/relationships/hyperlink" Target="https://shopee.ph/Handsome-GT2-Idler-Timing-Pulley-Bearing-16T-20T-3-5mm-Bore-F-6mm-Belt-Reprap-3D-Printer-NEW-i.1068445778.23782712191" TargetMode="External"/><Relationship Id="rId31" Type="http://schemas.openxmlformats.org/officeDocument/2006/relationships/hyperlink" Target="https://shopee.ph/user/purchase/order/149619307206208?type=3" TargetMode="External"/><Relationship Id="rId4" Type="http://schemas.openxmlformats.org/officeDocument/2006/relationships/hyperlink" Target="https://shopee.ph/S-Mini12864-V3.0-12864-GLCD-Liquid-Crystal-Screen-Mini-Lcd12864-Display-Controller-3D-Printer-LCD-M-i.1144147547.25758436024?sp_atk=9e9710f7-e0b5-44e1-adc4-5b9646b427dd&amp;xptdk=9e9710f7-e0b5-44e1-adc4-5b9646b427dd" TargetMode="External"/><Relationship Id="rId9" Type="http://schemas.openxmlformats.org/officeDocument/2006/relationships/hyperlink" Target="https://shopee.ph/MK3-Heatbed-More-220x220-300x200-310x310mm-12V-24V-Upgraded-Aluminum-Heated-Bed-Hotbed-for-3D-Printer-Parts-Impressora-i.727477289.22914290536" TargetMode="External"/><Relationship Id="rId14" Type="http://schemas.openxmlformats.org/officeDocument/2006/relationships/hyperlink" Target="https://shopee.ph/10PCS-Micro-Switch-3Pin-NO-NC-Mini-Limit-Switch-5A-250VAC-KW11-3Z-Roller-Arc-lever-Snap-Action-Push-Micro-switches-ibuw-i.787462331.16673095668" TargetMode="External"/><Relationship Id="rId22" Type="http://schemas.openxmlformats.org/officeDocument/2006/relationships/hyperlink" Target="https://shopee.ph/50PCS-Stainless-Steel-Flat-Washer-for-Bolts-M3-M4-M5-M6-M8-M10-M12-Flat-Rings-GizmoTools-i.1086609048.21193782940" TargetMode="External"/><Relationship Id="rId27" Type="http://schemas.openxmlformats.org/officeDocument/2006/relationships/hyperlink" Target="https://shopee.ph/New-Clone-CHT-Volcano-Nozzle-0.4mm-0.6mm-Brass-Nozzles-High-Flow-Three-eyes-Print-Head-For-Ender-3-1.75mm-3D-Printer-Accessories-i.736543756.22126874862" TargetMode="External"/><Relationship Id="rId30" Type="http://schemas.openxmlformats.org/officeDocument/2006/relationships/hyperlink" Target="https://shopee.ph/3800W-45degree-angle-Cutting-machine-cut-off-machine-for-metal-wood-cutting-machine-metal-suitable-i.502107606.131077169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3"/>
  <sheetViews>
    <sheetView tabSelected="1" topLeftCell="A12" workbookViewId="0">
      <selection activeCell="B6" sqref="B6:H42"/>
    </sheetView>
  </sheetViews>
  <sheetFormatPr defaultColWidth="12.6328125" defaultRowHeight="15.75" customHeight="1" x14ac:dyDescent="0.25"/>
  <cols>
    <col min="2" max="2" width="35.26953125" customWidth="1"/>
    <col min="3" max="3" width="36.08984375" customWidth="1"/>
    <col min="4" max="4" width="4.7265625" customWidth="1"/>
    <col min="6" max="6" width="12.1796875" customWidth="1"/>
    <col min="7" max="7" width="16.08984375" customWidth="1"/>
    <col min="8" max="8" width="16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1"/>
      <c r="B2" s="12"/>
      <c r="C2" s="13"/>
      <c r="D2" s="13"/>
      <c r="E2" s="13"/>
      <c r="F2" s="13"/>
      <c r="G2" s="13"/>
      <c r="H2" s="1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4"/>
      <c r="C3" s="13"/>
      <c r="D3" s="13"/>
      <c r="E3" s="13"/>
      <c r="F3" s="13"/>
      <c r="G3" s="13"/>
      <c r="H3" s="1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4"/>
      <c r="C4" s="13"/>
      <c r="D4" s="13"/>
      <c r="E4" s="13"/>
      <c r="F4" s="13"/>
      <c r="G4" s="13"/>
      <c r="H4" s="1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" x14ac:dyDescent="0.3">
      <c r="A6" s="1"/>
      <c r="B6" s="15" t="s">
        <v>0</v>
      </c>
      <c r="C6" s="16"/>
      <c r="D6" s="16"/>
      <c r="E6" s="16"/>
      <c r="F6" s="16"/>
      <c r="G6" s="16"/>
      <c r="H6" s="17"/>
      <c r="I6" s="2" t="s">
        <v>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" x14ac:dyDescent="0.3">
      <c r="A7" s="1"/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105</v>
      </c>
      <c r="I7" s="4" t="s">
        <v>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1"/>
      <c r="B8" s="5" t="s">
        <v>8</v>
      </c>
      <c r="C8" s="5" t="s">
        <v>9</v>
      </c>
      <c r="D8" s="5">
        <v>3</v>
      </c>
      <c r="E8" s="6">
        <v>690</v>
      </c>
      <c r="F8" s="7">
        <f>E8/$C$66</f>
        <v>12.071378586424073</v>
      </c>
      <c r="G8" s="8" t="s">
        <v>10</v>
      </c>
      <c r="H8" s="5">
        <f>E8*$C$65</f>
        <v>1041.9000000000001</v>
      </c>
      <c r="I8" s="4" t="s">
        <v>1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1"/>
      <c r="B9" s="5" t="s">
        <v>12</v>
      </c>
      <c r="C9" s="5" t="s">
        <v>13</v>
      </c>
      <c r="D9" s="5">
        <v>1</v>
      </c>
      <c r="E9" s="6">
        <v>6000</v>
      </c>
      <c r="F9" s="7">
        <f>E9/$C$66</f>
        <v>104.96850944716586</v>
      </c>
      <c r="G9" s="8" t="s">
        <v>10</v>
      </c>
      <c r="H9" s="5">
        <f t="shared" ref="H9:H40" si="0">E9*$C$65</f>
        <v>9060</v>
      </c>
      <c r="I9" s="2" t="s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1"/>
      <c r="B10" s="5" t="s">
        <v>14</v>
      </c>
      <c r="C10" s="5" t="s">
        <v>15</v>
      </c>
      <c r="D10" s="5">
        <v>1</v>
      </c>
      <c r="E10" s="6">
        <v>2027</v>
      </c>
      <c r="F10" s="7">
        <f>E10/$C$66</f>
        <v>35.461861441567535</v>
      </c>
      <c r="G10" s="9" t="s">
        <v>16</v>
      </c>
      <c r="H10" s="5">
        <f t="shared" si="0"/>
        <v>3060.77</v>
      </c>
      <c r="I10" s="4" t="s">
        <v>1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1"/>
      <c r="B11" s="5" t="s">
        <v>17</v>
      </c>
      <c r="C11" s="5" t="s">
        <v>18</v>
      </c>
      <c r="D11" s="5">
        <v>1</v>
      </c>
      <c r="E11" s="6">
        <v>393</v>
      </c>
      <c r="F11" s="7">
        <f>E11/$C$66</f>
        <v>6.8754373687893633</v>
      </c>
      <c r="G11" s="9" t="s">
        <v>19</v>
      </c>
      <c r="H11" s="5">
        <f t="shared" si="0"/>
        <v>593.42999999999995</v>
      </c>
      <c r="I11" s="4" t="s">
        <v>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5" t="s">
        <v>20</v>
      </c>
      <c r="C12" s="5" t="s">
        <v>21</v>
      </c>
      <c r="D12" s="5">
        <v>4</v>
      </c>
      <c r="E12" s="6">
        <v>267</v>
      </c>
      <c r="F12" s="7">
        <f>E12/$C$66</f>
        <v>4.671098670398881</v>
      </c>
      <c r="G12" s="9" t="s">
        <v>22</v>
      </c>
      <c r="H12" s="5">
        <f t="shared" si="0"/>
        <v>403.17</v>
      </c>
      <c r="I12" s="2" t="s">
        <v>1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1"/>
      <c r="B13" s="5" t="s">
        <v>23</v>
      </c>
      <c r="C13" s="5" t="s">
        <v>24</v>
      </c>
      <c r="D13" s="5">
        <v>1</v>
      </c>
      <c r="E13" s="6">
        <v>475</v>
      </c>
      <c r="F13" s="7">
        <f>E13/$C$66</f>
        <v>8.310006997900631</v>
      </c>
      <c r="G13" s="9" t="s">
        <v>25</v>
      </c>
      <c r="H13" s="5">
        <f t="shared" si="0"/>
        <v>717.25</v>
      </c>
      <c r="I13" s="4" t="s">
        <v>1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1"/>
      <c r="B14" s="5" t="s">
        <v>26</v>
      </c>
      <c r="C14" s="5" t="s">
        <v>27</v>
      </c>
      <c r="D14" s="5">
        <v>1</v>
      </c>
      <c r="E14" s="6">
        <v>318</v>
      </c>
      <c r="F14" s="7">
        <f>E14/$C$66</f>
        <v>5.5633310006997903</v>
      </c>
      <c r="G14" s="9" t="s">
        <v>28</v>
      </c>
      <c r="H14" s="5">
        <f t="shared" si="0"/>
        <v>480.18</v>
      </c>
      <c r="I14" s="4" t="s">
        <v>1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1"/>
      <c r="B15" s="5" t="s">
        <v>29</v>
      </c>
      <c r="C15" s="5" t="s">
        <v>30</v>
      </c>
      <c r="D15" s="5">
        <v>1</v>
      </c>
      <c r="E15" s="6">
        <v>176</v>
      </c>
      <c r="F15" s="7">
        <f>E15/$C$66</f>
        <v>3.0790762771168652</v>
      </c>
      <c r="G15" s="9" t="s">
        <v>31</v>
      </c>
      <c r="H15" s="5">
        <f t="shared" si="0"/>
        <v>265.76</v>
      </c>
      <c r="I15" s="4" t="s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1"/>
      <c r="B16" s="5" t="s">
        <v>32</v>
      </c>
      <c r="C16" s="5" t="s">
        <v>33</v>
      </c>
      <c r="D16" s="5">
        <v>1</v>
      </c>
      <c r="E16" s="6">
        <v>875</v>
      </c>
      <c r="F16" s="7">
        <f>E16/$C$66</f>
        <v>15.307907627711687</v>
      </c>
      <c r="G16" s="9" t="s">
        <v>34</v>
      </c>
      <c r="H16" s="5">
        <f t="shared" si="0"/>
        <v>1321.25</v>
      </c>
      <c r="I16" s="2" t="s">
        <v>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A17" s="1"/>
      <c r="B17" s="5" t="s">
        <v>35</v>
      </c>
      <c r="C17" s="5" t="s">
        <v>36</v>
      </c>
      <c r="D17" s="5">
        <v>1</v>
      </c>
      <c r="E17" s="6">
        <v>132</v>
      </c>
      <c r="F17" s="7">
        <f>E17/$C$66</f>
        <v>2.3093072078376489</v>
      </c>
      <c r="G17" s="9" t="s">
        <v>37</v>
      </c>
      <c r="H17" s="5">
        <f t="shared" si="0"/>
        <v>199.32</v>
      </c>
      <c r="I17" s="4" t="s">
        <v>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5" t="s">
        <v>38</v>
      </c>
      <c r="C18" s="5" t="s">
        <v>39</v>
      </c>
      <c r="D18" s="5">
        <v>1</v>
      </c>
      <c r="E18" s="6">
        <v>343</v>
      </c>
      <c r="F18" s="7">
        <f>E18/$C$66</f>
        <v>6.0006997900629813</v>
      </c>
      <c r="G18" s="9" t="s">
        <v>40</v>
      </c>
      <c r="H18" s="5">
        <f t="shared" si="0"/>
        <v>517.92999999999995</v>
      </c>
      <c r="I18" s="4" t="s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5" t="s">
        <v>41</v>
      </c>
      <c r="C19" s="5" t="s">
        <v>42</v>
      </c>
      <c r="D19" s="5">
        <v>1</v>
      </c>
      <c r="E19" s="6">
        <v>101</v>
      </c>
      <c r="F19" s="7">
        <f>E19/$C$66</f>
        <v>1.7669699090272919</v>
      </c>
      <c r="G19" s="9" t="s">
        <v>43</v>
      </c>
      <c r="H19" s="5">
        <f t="shared" si="0"/>
        <v>152.51</v>
      </c>
      <c r="I19" s="4" t="s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"/>
      <c r="B20" s="5" t="s">
        <v>44</v>
      </c>
      <c r="C20" s="5" t="s">
        <v>45</v>
      </c>
      <c r="D20" s="5">
        <v>1</v>
      </c>
      <c r="E20" s="6">
        <v>205</v>
      </c>
      <c r="F20" s="7">
        <f>E20/$C$66</f>
        <v>3.5864240727781667</v>
      </c>
      <c r="G20" s="9" t="s">
        <v>46</v>
      </c>
      <c r="H20" s="5">
        <f t="shared" si="0"/>
        <v>309.55</v>
      </c>
      <c r="I20" s="2" t="s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5" t="s">
        <v>47</v>
      </c>
      <c r="C21" s="5" t="s">
        <v>48</v>
      </c>
      <c r="D21" s="5">
        <v>3</v>
      </c>
      <c r="E21" s="6">
        <v>85</v>
      </c>
      <c r="F21" s="7">
        <f>E21/$C$66</f>
        <v>1.4870538838348497</v>
      </c>
      <c r="G21" s="9" t="s">
        <v>49</v>
      </c>
      <c r="H21" s="5">
        <f t="shared" si="0"/>
        <v>128.35</v>
      </c>
      <c r="I21" s="4" t="s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5" t="s">
        <v>50</v>
      </c>
      <c r="C22" s="5" t="s">
        <v>51</v>
      </c>
      <c r="D22" s="5">
        <v>1</v>
      </c>
      <c r="E22" s="6">
        <v>92</v>
      </c>
      <c r="F22" s="7">
        <f>E22/$C$66</f>
        <v>1.6095171448565431</v>
      </c>
      <c r="G22" s="9" t="s">
        <v>52</v>
      </c>
      <c r="H22" s="5">
        <f t="shared" si="0"/>
        <v>138.91999999999999</v>
      </c>
      <c r="I22" s="4" t="s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5" t="s">
        <v>53</v>
      </c>
      <c r="C23" s="5" t="s">
        <v>54</v>
      </c>
      <c r="D23" s="5">
        <v>2</v>
      </c>
      <c r="E23" s="6">
        <v>90</v>
      </c>
      <c r="F23" s="7">
        <f>E23/$C$66</f>
        <v>1.5745276417074878</v>
      </c>
      <c r="G23" s="9" t="s">
        <v>55</v>
      </c>
      <c r="H23" s="5">
        <f t="shared" si="0"/>
        <v>135.9</v>
      </c>
      <c r="I23" s="4" t="s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0" t="s">
        <v>56</v>
      </c>
      <c r="C24" s="5" t="s">
        <v>57</v>
      </c>
      <c r="D24" s="5">
        <v>2</v>
      </c>
      <c r="E24" s="6">
        <v>44</v>
      </c>
      <c r="F24" s="7">
        <f>E24/$C$66</f>
        <v>0.76976906927921629</v>
      </c>
      <c r="G24" s="9" t="s">
        <v>58</v>
      </c>
      <c r="H24" s="5">
        <f t="shared" si="0"/>
        <v>66.44</v>
      </c>
      <c r="I24" s="2" t="s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5" t="s">
        <v>59</v>
      </c>
      <c r="C25" s="5" t="s">
        <v>60</v>
      </c>
      <c r="D25" s="5">
        <v>6</v>
      </c>
      <c r="E25" s="6">
        <v>34</v>
      </c>
      <c r="F25" s="7">
        <f>E25/$C$66</f>
        <v>0.59482155353393984</v>
      </c>
      <c r="G25" s="9" t="s">
        <v>61</v>
      </c>
      <c r="H25" s="5">
        <f t="shared" si="0"/>
        <v>51.34</v>
      </c>
      <c r="I25" s="4" t="s">
        <v>1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5" t="s">
        <v>62</v>
      </c>
      <c r="C26" s="11" t="s">
        <v>60</v>
      </c>
      <c r="D26" s="5">
        <v>2</v>
      </c>
      <c r="E26" s="6">
        <v>41</v>
      </c>
      <c r="F26" s="7">
        <f>E26/$C$66</f>
        <v>0.71728481455563331</v>
      </c>
      <c r="G26" s="9" t="s">
        <v>61</v>
      </c>
      <c r="H26" s="5">
        <f t="shared" si="0"/>
        <v>61.910000000000004</v>
      </c>
      <c r="I26" s="4" t="s">
        <v>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5" t="s">
        <v>63</v>
      </c>
      <c r="C27" s="5" t="s">
        <v>64</v>
      </c>
      <c r="D27" s="5">
        <v>1</v>
      </c>
      <c r="E27" s="6">
        <v>29</v>
      </c>
      <c r="F27" s="7">
        <f>E27/$C$66</f>
        <v>0.50734779566130161</v>
      </c>
      <c r="G27" s="9" t="s">
        <v>65</v>
      </c>
      <c r="H27" s="5">
        <f t="shared" si="0"/>
        <v>43.79</v>
      </c>
      <c r="I27" s="4" t="s">
        <v>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5" t="s">
        <v>66</v>
      </c>
      <c r="C28" s="5" t="s">
        <v>67</v>
      </c>
      <c r="D28" s="5">
        <v>1</v>
      </c>
      <c r="E28" s="6">
        <v>131</v>
      </c>
      <c r="F28" s="7">
        <f>E28/$C$66</f>
        <v>2.2918124562631212</v>
      </c>
      <c r="G28" s="9" t="s">
        <v>68</v>
      </c>
      <c r="H28" s="5">
        <f t="shared" si="0"/>
        <v>197.81</v>
      </c>
      <c r="I28" s="4" t="s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5" t="s">
        <v>69</v>
      </c>
      <c r="C29" s="5" t="s">
        <v>70</v>
      </c>
      <c r="D29" s="5">
        <v>1</v>
      </c>
      <c r="E29" s="6">
        <v>18</v>
      </c>
      <c r="F29" s="7">
        <f>E29/$C$66</f>
        <v>0.31490552834149754</v>
      </c>
      <c r="G29" s="9" t="s">
        <v>71</v>
      </c>
      <c r="H29" s="5">
        <f t="shared" si="0"/>
        <v>27.18</v>
      </c>
      <c r="I29" s="4" t="s">
        <v>1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5" t="s">
        <v>72</v>
      </c>
      <c r="C30" s="5" t="s">
        <v>73</v>
      </c>
      <c r="D30" s="5">
        <v>1</v>
      </c>
      <c r="E30" s="6">
        <v>220</v>
      </c>
      <c r="F30" s="7">
        <f>E30/$C$66</f>
        <v>3.8488453463960814</v>
      </c>
      <c r="G30" s="5" t="s">
        <v>74</v>
      </c>
      <c r="H30" s="5">
        <f t="shared" si="0"/>
        <v>332.2</v>
      </c>
      <c r="I30" s="2" t="s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5" t="s">
        <v>75</v>
      </c>
      <c r="C31" s="5" t="s">
        <v>76</v>
      </c>
      <c r="D31" s="5">
        <v>1</v>
      </c>
      <c r="E31" s="6">
        <v>150</v>
      </c>
      <c r="F31" s="7">
        <f>E31/$C$66</f>
        <v>2.6242127361791465</v>
      </c>
      <c r="G31" s="5" t="s">
        <v>74</v>
      </c>
      <c r="H31" s="5">
        <f t="shared" si="0"/>
        <v>226.5</v>
      </c>
      <c r="I31" s="4" t="s">
        <v>1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5" t="s">
        <v>77</v>
      </c>
      <c r="C32" s="5" t="s">
        <v>78</v>
      </c>
      <c r="D32" s="5">
        <v>1</v>
      </c>
      <c r="E32" s="6">
        <v>196</v>
      </c>
      <c r="F32" s="7">
        <f>E32/$C$66</f>
        <v>3.4289713086074181</v>
      </c>
      <c r="G32" s="9" t="s">
        <v>79</v>
      </c>
      <c r="H32" s="5">
        <f t="shared" si="0"/>
        <v>295.95999999999998</v>
      </c>
      <c r="I32" s="4" t="s">
        <v>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5" t="s">
        <v>80</v>
      </c>
      <c r="C33" s="5" t="s">
        <v>81</v>
      </c>
      <c r="D33" s="5">
        <v>1</v>
      </c>
      <c r="E33" s="6">
        <v>54</v>
      </c>
      <c r="F33" s="7">
        <f>E33/$C$66</f>
        <v>0.94471658502449274</v>
      </c>
      <c r="G33" s="9" t="s">
        <v>82</v>
      </c>
      <c r="H33" s="5">
        <f t="shared" si="0"/>
        <v>81.540000000000006</v>
      </c>
      <c r="I33" s="4" t="s">
        <v>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5" t="s">
        <v>83</v>
      </c>
      <c r="C34" s="5" t="s">
        <v>84</v>
      </c>
      <c r="D34" s="5">
        <v>1</v>
      </c>
      <c r="E34" s="6">
        <v>550</v>
      </c>
      <c r="F34" s="7">
        <f>E34/$C$66</f>
        <v>9.6221133659902041</v>
      </c>
      <c r="G34" s="9" t="s">
        <v>85</v>
      </c>
      <c r="H34" s="5">
        <f t="shared" si="0"/>
        <v>830.5</v>
      </c>
      <c r="I34" s="2" t="s">
        <v>1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5" t="s">
        <v>87</v>
      </c>
      <c r="C35" s="5" t="s">
        <v>88</v>
      </c>
      <c r="D35" s="5">
        <v>1</v>
      </c>
      <c r="E35" s="6">
        <v>1594</v>
      </c>
      <c r="F35" s="7">
        <f>E35/$C$66</f>
        <v>27.886634009797064</v>
      </c>
      <c r="G35" s="9" t="s">
        <v>89</v>
      </c>
      <c r="H35" s="5">
        <f t="shared" si="0"/>
        <v>2406.94</v>
      </c>
      <c r="I35" s="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5" t="s">
        <v>90</v>
      </c>
      <c r="C36" s="5" t="s">
        <v>45</v>
      </c>
      <c r="D36" s="5">
        <v>1</v>
      </c>
      <c r="E36" s="6">
        <v>123</v>
      </c>
      <c r="F36" s="7">
        <f>E36/$C$66</f>
        <v>2.1518544436669003</v>
      </c>
      <c r="G36" s="9" t="s">
        <v>91</v>
      </c>
      <c r="H36" s="5">
        <f t="shared" si="0"/>
        <v>185.73</v>
      </c>
      <c r="I36" s="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5" t="s">
        <v>92</v>
      </c>
      <c r="C37" s="5" t="s">
        <v>93</v>
      </c>
      <c r="D37" s="5">
        <v>1</v>
      </c>
      <c r="E37" s="6">
        <v>561</v>
      </c>
      <c r="F37" s="7">
        <f>E37/$C$66</f>
        <v>9.8145556333100075</v>
      </c>
      <c r="G37" s="9" t="s">
        <v>94</v>
      </c>
      <c r="H37" s="5">
        <f t="shared" si="0"/>
        <v>847.11</v>
      </c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5" t="s">
        <v>95</v>
      </c>
      <c r="C38" s="5" t="s">
        <v>96</v>
      </c>
      <c r="D38" s="5">
        <v>1</v>
      </c>
      <c r="E38" s="6">
        <v>5580</v>
      </c>
      <c r="F38" s="7">
        <f t="shared" ref="F38:F40" si="1">E38/$C$66</f>
        <v>97.62071378586424</v>
      </c>
      <c r="G38" s="9" t="s">
        <v>97</v>
      </c>
      <c r="H38" s="5">
        <f t="shared" si="0"/>
        <v>8425.7999999999993</v>
      </c>
      <c r="I38" s="4" t="s"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5" t="s">
        <v>98</v>
      </c>
      <c r="C39" s="5" t="s">
        <v>99</v>
      </c>
      <c r="D39" s="5">
        <v>1</v>
      </c>
      <c r="E39" s="6">
        <v>2365</v>
      </c>
      <c r="F39" s="7">
        <f t="shared" si="1"/>
        <v>41.375087473757873</v>
      </c>
      <c r="G39" s="9" t="s">
        <v>100</v>
      </c>
      <c r="H39" s="5">
        <f t="shared" si="0"/>
        <v>3571.15</v>
      </c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5" t="s">
        <v>101</v>
      </c>
      <c r="C40" s="5" t="s">
        <v>102</v>
      </c>
      <c r="D40" s="5">
        <v>1</v>
      </c>
      <c r="E40" s="6">
        <v>173</v>
      </c>
      <c r="F40" s="7">
        <f t="shared" si="1"/>
        <v>3.0265920223932823</v>
      </c>
      <c r="G40" s="9" t="s">
        <v>103</v>
      </c>
      <c r="H40" s="5">
        <f t="shared" si="0"/>
        <v>261.23</v>
      </c>
      <c r="I40" s="4" t="s">
        <v>1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5"/>
      <c r="C41" s="5"/>
      <c r="D41" s="5"/>
      <c r="E41" s="6"/>
      <c r="F41" s="7">
        <f>E41/$C$66</f>
        <v>0</v>
      </c>
      <c r="G41" s="5"/>
      <c r="H41" s="5" t="s">
        <v>11</v>
      </c>
      <c r="I41" s="4" t="s"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" x14ac:dyDescent="0.3">
      <c r="A42" s="1"/>
      <c r="B42" s="21" t="s">
        <v>86</v>
      </c>
      <c r="C42" s="19"/>
      <c r="D42" s="20"/>
      <c r="E42" s="18">
        <f>SUM(F10:F40)</f>
        <v>305.14345696291116</v>
      </c>
      <c r="F42" s="19"/>
      <c r="G42" s="19"/>
      <c r="H42" s="20"/>
      <c r="I42" s="2" t="s">
        <v>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4" t="s">
        <v>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4" t="s"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4" t="s"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2" t="s">
        <v>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4" t="s">
        <v>1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4" t="s"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4" t="s">
        <v>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2" t="s">
        <v>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I51" s="4" t="s"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4" t="s"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4" t="s"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2" t="s"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4" t="s">
        <v>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4" t="s">
        <v>1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2" t="s">
        <v>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4" t="s">
        <v>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I60" s="4" t="s">
        <v>1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4" t="s"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2" t="s"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4" t="s"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4" t="s"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 t="s">
        <v>106</v>
      </c>
      <c r="C65" s="1">
        <v>1.51</v>
      </c>
      <c r="D65" s="1"/>
      <c r="E65" s="1"/>
      <c r="F65" s="1"/>
      <c r="G65" s="1"/>
      <c r="H65" s="1"/>
      <c r="I65" s="4" t="s">
        <v>1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 t="s">
        <v>104</v>
      </c>
      <c r="C66" s="1">
        <v>57.16</v>
      </c>
      <c r="D66" s="1"/>
      <c r="E66" s="1"/>
      <c r="F66" s="1"/>
      <c r="G66" s="1"/>
      <c r="H66" s="1"/>
      <c r="I66" s="2" t="s">
        <v>1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4" t="s">
        <v>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4" t="s"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4" t="s">
        <v>1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2" t="s">
        <v>1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4" t="s">
        <v>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4" t="s">
        <v>1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4" t="s">
        <v>1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B1001" s="1"/>
      <c r="C1001" s="1"/>
      <c r="D1001" s="1"/>
      <c r="E1001" s="1"/>
      <c r="F1001" s="1"/>
      <c r="G1001" s="1"/>
      <c r="H1001" s="1"/>
    </row>
    <row r="1002" spans="1:26" ht="15.75" customHeight="1" x14ac:dyDescent="0.25">
      <c r="B1002" s="1"/>
      <c r="C1002" s="1"/>
      <c r="D1002" s="1"/>
      <c r="E1002" s="1"/>
      <c r="F1002" s="1"/>
      <c r="G1002" s="1"/>
      <c r="H1002" s="1"/>
    </row>
    <row r="1003" spans="1:26" ht="15.75" customHeight="1" x14ac:dyDescent="0.25">
      <c r="B1003" s="1"/>
      <c r="C1003" s="1"/>
      <c r="D1003" s="1"/>
      <c r="E1003" s="1"/>
      <c r="F1003" s="1"/>
      <c r="G1003" s="1"/>
      <c r="H1003" s="1"/>
    </row>
  </sheetData>
  <mergeCells count="6">
    <mergeCell ref="B2:H2"/>
    <mergeCell ref="B3:H3"/>
    <mergeCell ref="B4:H4"/>
    <mergeCell ref="B6:H6"/>
    <mergeCell ref="B42:D42"/>
    <mergeCell ref="E42:H42"/>
  </mergeCells>
  <hyperlinks>
    <hyperlink ref="G8" r:id="rId1" xr:uid="{00000000-0004-0000-0000-000000000000}"/>
    <hyperlink ref="G9" r:id="rId2" xr:uid="{00000000-0004-0000-0000-000001000000}"/>
    <hyperlink ref="G10" r:id="rId3" xr:uid="{00000000-0004-0000-0000-000002000000}"/>
    <hyperlink ref="G11" r:id="rId4" xr:uid="{00000000-0004-0000-0000-000003000000}"/>
    <hyperlink ref="G12" r:id="rId5" xr:uid="{00000000-0004-0000-0000-000004000000}"/>
    <hyperlink ref="G13" r:id="rId6" xr:uid="{00000000-0004-0000-0000-000005000000}"/>
    <hyperlink ref="G14" r:id="rId7" xr:uid="{00000000-0004-0000-0000-000006000000}"/>
    <hyperlink ref="G15" r:id="rId8" xr:uid="{00000000-0004-0000-0000-000007000000}"/>
    <hyperlink ref="G16" r:id="rId9" xr:uid="{00000000-0004-0000-0000-000008000000}"/>
    <hyperlink ref="G17" r:id="rId10" xr:uid="{00000000-0004-0000-0000-000009000000}"/>
    <hyperlink ref="G18" r:id="rId11" xr:uid="{00000000-0004-0000-0000-00000A000000}"/>
    <hyperlink ref="G19" r:id="rId12" xr:uid="{00000000-0004-0000-0000-00000B000000}"/>
    <hyperlink ref="G20" r:id="rId13" xr:uid="{00000000-0004-0000-0000-00000C000000}"/>
    <hyperlink ref="G21" r:id="rId14" xr:uid="{00000000-0004-0000-0000-00000D000000}"/>
    <hyperlink ref="G22" r:id="rId15" xr:uid="{00000000-0004-0000-0000-00000E000000}"/>
    <hyperlink ref="G23" r:id="rId16" xr:uid="{00000000-0004-0000-0000-00000F000000}"/>
    <hyperlink ref="G24" r:id="rId17" xr:uid="{00000000-0004-0000-0000-000010000000}"/>
    <hyperlink ref="G25" r:id="rId18" xr:uid="{00000000-0004-0000-0000-000011000000}"/>
    <hyperlink ref="G26" r:id="rId19" xr:uid="{00000000-0004-0000-0000-000012000000}"/>
    <hyperlink ref="G27" r:id="rId20" xr:uid="{00000000-0004-0000-0000-000013000000}"/>
    <hyperlink ref="G28" r:id="rId21" xr:uid="{00000000-0004-0000-0000-000014000000}"/>
    <hyperlink ref="G29" r:id="rId22" xr:uid="{00000000-0004-0000-0000-000015000000}"/>
    <hyperlink ref="G32" r:id="rId23" xr:uid="{00000000-0004-0000-0000-000016000000}"/>
    <hyperlink ref="G33" r:id="rId24" xr:uid="{00000000-0004-0000-0000-000017000000}"/>
    <hyperlink ref="G34" r:id="rId25" xr:uid="{00000000-0004-0000-0000-000018000000}"/>
    <hyperlink ref="G35" r:id="rId26" xr:uid="{C9585FEC-68DE-4245-9BF5-98E53170D84E}"/>
    <hyperlink ref="G36" r:id="rId27" xr:uid="{52F525DB-F945-4019-8C7D-2D120BBE3FA2}"/>
    <hyperlink ref="G37" r:id="rId28" xr:uid="{6EB08929-6E41-4A30-8F7B-CA3F262E916D}"/>
    <hyperlink ref="G38" r:id="rId29" xr:uid="{E22764B5-0884-4570-81A6-62AF867856A8}"/>
    <hyperlink ref="G39" r:id="rId30" xr:uid="{21EEF96B-99B2-486C-BC00-DB6B5BDB8C4F}"/>
    <hyperlink ref="G40" r:id="rId31" xr:uid="{C30046BE-410B-402A-815B-3714A34E0C9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Milan Sampath</cp:lastModifiedBy>
  <dcterms:modified xsi:type="dcterms:W3CDTF">2025-06-26T20:29:46Z</dcterms:modified>
</cp:coreProperties>
</file>