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54" windowWidth="18503" windowHeight="831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46" i="1"/>
  <c r="L145"/>
  <c r="L144"/>
  <c r="L143"/>
  <c r="L142"/>
  <c r="L141"/>
  <c r="L140"/>
  <c r="L139"/>
  <c r="L138"/>
  <c r="L137"/>
  <c r="L136"/>
  <c r="L135"/>
  <c r="L134"/>
  <c r="L133"/>
  <c r="L132"/>
  <c r="L131"/>
  <c r="L123"/>
  <c r="L89"/>
  <c r="L90"/>
  <c r="L91"/>
  <c r="L92"/>
  <c r="L93"/>
  <c r="L94"/>
  <c r="L95"/>
  <c r="L96"/>
  <c r="L97"/>
  <c r="L98"/>
  <c r="L99"/>
  <c r="L100"/>
  <c r="L101"/>
  <c r="L102"/>
  <c r="L103"/>
  <c r="L88"/>
  <c r="L48"/>
  <c r="L49"/>
  <c r="L50"/>
  <c r="L51"/>
  <c r="L52"/>
  <c r="L53"/>
  <c r="L54"/>
  <c r="L55"/>
  <c r="L56"/>
  <c r="L57"/>
  <c r="L58"/>
  <c r="L59"/>
  <c r="L60"/>
  <c r="L61"/>
  <c r="L62"/>
  <c r="L63"/>
  <c r="L64"/>
  <c r="L47"/>
  <c r="L9"/>
  <c r="L10"/>
  <c r="L11"/>
  <c r="L12"/>
  <c r="L13"/>
  <c r="L14"/>
  <c r="L15"/>
  <c r="L16"/>
  <c r="L17"/>
  <c r="L18"/>
  <c r="L19"/>
  <c r="L20"/>
  <c r="L21"/>
  <c r="L22"/>
  <c r="L23"/>
  <c r="L24"/>
  <c r="L25"/>
  <c r="L8"/>
  <c r="L26" s="1"/>
  <c r="L7"/>
  <c r="L6"/>
  <c r="L149" l="1"/>
  <c r="L65"/>
  <c r="L104"/>
  <c r="L105" l="1"/>
</calcChain>
</file>

<file path=xl/sharedStrings.xml><?xml version="1.0" encoding="utf-8"?>
<sst xmlns="http://schemas.openxmlformats.org/spreadsheetml/2006/main" count="257" uniqueCount="120">
  <si>
    <t xml:space="preserve">              ( COMMON OFFICE SUPPLIES )</t>
  </si>
  <si>
    <t xml:space="preserve">         QUANTITY</t>
  </si>
  <si>
    <t xml:space="preserve">                COST</t>
  </si>
  <si>
    <t xml:space="preserve">          ALLOTMENT BY QUARTER</t>
  </si>
  <si>
    <t>ITEM NO.</t>
  </si>
  <si>
    <t>PARTICULARS/ DESCRIPTION</t>
  </si>
  <si>
    <t>On Hand</t>
  </si>
  <si>
    <t>Proposed</t>
  </si>
  <si>
    <t>Unit</t>
  </si>
  <si>
    <t>UNIT</t>
  </si>
  <si>
    <t>TOTAL</t>
  </si>
  <si>
    <t>Adding Machine Tape</t>
  </si>
  <si>
    <t>roll</t>
  </si>
  <si>
    <t>Adding machine ribbon double spool</t>
  </si>
  <si>
    <t>9 rolls</t>
  </si>
  <si>
    <t>Ballpen black 1 bx. (50 pcs)</t>
  </si>
  <si>
    <t>45 pcs</t>
  </si>
  <si>
    <t>bx.</t>
  </si>
  <si>
    <t>Ballpen blue 1 bx. (50 pcs)</t>
  </si>
  <si>
    <t>Batteries alkaline "AA" 2pcs</t>
  </si>
  <si>
    <t>packs</t>
  </si>
  <si>
    <t>Batteries alkaline "AAA" 2pcs</t>
  </si>
  <si>
    <t>Bottomless Ink</t>
  </si>
  <si>
    <t>units</t>
  </si>
  <si>
    <t>Brown envelope, long 100's/packs</t>
  </si>
  <si>
    <t>None</t>
  </si>
  <si>
    <t>Brown envelope, short 100's/packs</t>
  </si>
  <si>
    <t>Business letter envelop #10, 10's/packs</t>
  </si>
  <si>
    <t>Canon BK GI-790 ink Black (BK)</t>
  </si>
  <si>
    <t xml:space="preserve">Canon BK GI-790 ink Cyan </t>
  </si>
  <si>
    <t>Canon BK GI-790 ink Magenta</t>
  </si>
  <si>
    <t>Canon BK GI-790 ink Yellow</t>
  </si>
  <si>
    <t>Canon IX6770 ink Cyan (C) 751</t>
  </si>
  <si>
    <t>Canon IX6770 ink Magenta (M) 751</t>
  </si>
  <si>
    <t>Canon IX6770 ink Yellow (Y) 751</t>
  </si>
  <si>
    <t>pc.</t>
  </si>
  <si>
    <t>Canon IX6770 ink Black (BK) 751</t>
  </si>
  <si>
    <t>Canon IX6770 ink Black (PGBK) 750</t>
  </si>
  <si>
    <t>Carbon Paper long Blue (Gold Int'l.Film Carbon)</t>
  </si>
  <si>
    <t>Total of Page 1</t>
  </si>
  <si>
    <t>CD Rewritable, 700MB/80mins.</t>
  </si>
  <si>
    <t>Columnar notebook 3 col.</t>
  </si>
  <si>
    <t>Columnar notebook 4 col.</t>
  </si>
  <si>
    <t>Columnar notebook 6 col.</t>
  </si>
  <si>
    <t>Copy paper A3 size (11x17)</t>
  </si>
  <si>
    <t>10 rms.</t>
  </si>
  <si>
    <t>rms.</t>
  </si>
  <si>
    <t>Copy paper short 8 1/2x11 subs-24</t>
  </si>
  <si>
    <t>25 rms.</t>
  </si>
  <si>
    <t>Copy paper long 8 1/2x13 subs-24</t>
  </si>
  <si>
    <t>Correction tape (Joy)</t>
  </si>
  <si>
    <t>Desktop Calculator 12 digits/Big keypads/two-way power</t>
  </si>
  <si>
    <t>Epson L120 ink Black</t>
  </si>
  <si>
    <t xml:space="preserve">Epson L120 ink Cyan </t>
  </si>
  <si>
    <t>Epson L120 ink Magenta</t>
  </si>
  <si>
    <t>Epson L120 ink Yellow</t>
  </si>
  <si>
    <t>Folder long white 100's/pack</t>
  </si>
  <si>
    <t>30 pcs.</t>
  </si>
  <si>
    <t>pck</t>
  </si>
  <si>
    <t>Folder short white 100's/pack</t>
  </si>
  <si>
    <t>10 pcs.</t>
  </si>
  <si>
    <t>KYOCERA FS1020MFP Digital copier toner</t>
  </si>
  <si>
    <t>pcs.</t>
  </si>
  <si>
    <t>KYOCERA FS-6525MFP-Kyocera Eco sys Digital copier toner</t>
  </si>
  <si>
    <t>Laser Copy paper colored long green</t>
  </si>
  <si>
    <t>30 rms.</t>
  </si>
  <si>
    <t>rms</t>
  </si>
  <si>
    <t>Total of Page 2</t>
  </si>
  <si>
    <t>Laser Copy paper colored long blue</t>
  </si>
  <si>
    <t>Laser Copy paper colored short green</t>
  </si>
  <si>
    <t>Packaging tape 2"</t>
  </si>
  <si>
    <t>Pencil mongol #2 (12's/bx.)</t>
  </si>
  <si>
    <t>1 bxs.</t>
  </si>
  <si>
    <t>Permanent marker black (chisel type) 12'/bxs</t>
  </si>
  <si>
    <t>Record book, 500pp  214mm x 278mm</t>
  </si>
  <si>
    <t>Rubber Band 350g big</t>
  </si>
  <si>
    <t>Scotchtape 1" x500m</t>
  </si>
  <si>
    <t>Sign Pen Black Pentel Ener Gel Needle Point 0.5 12's/box</t>
  </si>
  <si>
    <t>2 bxs.</t>
  </si>
  <si>
    <t>Sign Pen Blue Pentel Ener Gel Needle Point 0.5 12's/box</t>
  </si>
  <si>
    <t>4 bxs.</t>
  </si>
  <si>
    <t>Sign Pen Green Pentel Ener Gel Needle Point 0.5 12's/box</t>
  </si>
  <si>
    <t>1 bx.</t>
  </si>
  <si>
    <t>Sign Pen Red Pentel Ener Gel Needle Point 0.5 12's/box</t>
  </si>
  <si>
    <t>Stamp pad big</t>
  </si>
  <si>
    <t>Staple wire #35 (Max Staples)</t>
  </si>
  <si>
    <t>52 bxs.</t>
  </si>
  <si>
    <t>Typewriter ribbon, manual , black</t>
  </si>
  <si>
    <t>21 pcs.</t>
  </si>
  <si>
    <t>Yellow pad</t>
  </si>
  <si>
    <t>5 pads</t>
  </si>
  <si>
    <t>pads</t>
  </si>
  <si>
    <t>Total of Page 3</t>
  </si>
  <si>
    <t>GRAND TOTAL</t>
  </si>
  <si>
    <t xml:space="preserve">                  ( OTHER OFFICE SUPPLIES )</t>
  </si>
  <si>
    <t>Index Card-W/holding Tax Ledger 8 1/2"x11"</t>
  </si>
  <si>
    <t>Index Card-Index of payments to employees</t>
  </si>
  <si>
    <t>T O T A L</t>
  </si>
  <si>
    <t xml:space="preserve">                  ( JANITORIAL SUPPLIES )</t>
  </si>
  <si>
    <t>Alcohol 70% (big) 500ml Isopropyl</t>
  </si>
  <si>
    <t>btls.</t>
  </si>
  <si>
    <t>Detergent Bar, 4 bar's/pack 420grams</t>
  </si>
  <si>
    <t>Disinfectant spray 510ml</t>
  </si>
  <si>
    <t>Dishwashing Liquid w/ Anti-Bac 250ml.</t>
  </si>
  <si>
    <t>Doormat</t>
  </si>
  <si>
    <t>Fabric Conditioner, 27ml 6 sachets/pack</t>
  </si>
  <si>
    <t>sachets</t>
  </si>
  <si>
    <t>Flourescent tube - 40W</t>
  </si>
  <si>
    <t>Hand Towel 12's/pack</t>
  </si>
  <si>
    <t>Insecticide spray, 500ml</t>
  </si>
  <si>
    <t>cans</t>
  </si>
  <si>
    <t>Liquid Soap 500ml</t>
  </si>
  <si>
    <t>Mop Head</t>
  </si>
  <si>
    <t>Mop Head w/ handle, screw type, wooden</t>
  </si>
  <si>
    <t xml:space="preserve">Sanitizer </t>
  </si>
  <si>
    <t>Sponge regular size</t>
  </si>
  <si>
    <t>pcks</t>
  </si>
  <si>
    <t>Tornado Mop small</t>
  </si>
  <si>
    <t>Trash bag, plastic black XL 100's/pack</t>
  </si>
  <si>
    <t xml:space="preserve">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</si>
</sst>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color indexed="14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1"/>
      <color indexed="14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7" fillId="0" borderId="0" xfId="1" applyFont="1"/>
    <xf numFmtId="0" fontId="8" fillId="0" borderId="0" xfId="1" applyFont="1"/>
    <xf numFmtId="0" fontId="9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/>
    <xf numFmtId="43" fontId="7" fillId="0" borderId="1" xfId="2" applyFont="1" applyBorder="1"/>
    <xf numFmtId="43" fontId="9" fillId="0" borderId="1" xfId="1" applyNumberFormat="1" applyFont="1" applyBorder="1"/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43" fontId="7" fillId="0" borderId="0" xfId="2" applyFont="1" applyBorder="1"/>
    <xf numFmtId="0" fontId="7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7" fillId="0" borderId="1" xfId="1" applyFont="1" applyFill="1" applyBorder="1"/>
    <xf numFmtId="0" fontId="1" fillId="0" borderId="3" xfId="1" applyFont="1" applyBorder="1"/>
    <xf numFmtId="0" fontId="7" fillId="0" borderId="1" xfId="1" applyFont="1" applyFill="1" applyBorder="1" applyAlignment="1">
      <alignment horizontal="center"/>
    </xf>
    <xf numFmtId="0" fontId="7" fillId="0" borderId="3" xfId="1" applyFont="1" applyBorder="1" applyAlignment="1">
      <alignment horizontal="center"/>
    </xf>
    <xf numFmtId="43" fontId="7" fillId="0" borderId="1" xfId="2" applyFont="1" applyFill="1" applyBorder="1"/>
    <xf numFmtId="0" fontId="7" fillId="0" borderId="4" xfId="1" applyFont="1" applyBorder="1" applyAlignment="1">
      <alignment horizontal="center"/>
    </xf>
    <xf numFmtId="0" fontId="7" fillId="0" borderId="6" xfId="1" applyFont="1" applyFill="1" applyBorder="1"/>
    <xf numFmtId="0" fontId="1" fillId="0" borderId="0" xfId="1" applyFont="1"/>
    <xf numFmtId="0" fontId="7" fillId="0" borderId="6" xfId="1" applyFont="1" applyFill="1" applyBorder="1" applyAlignment="1">
      <alignment horizontal="center"/>
    </xf>
    <xf numFmtId="43" fontId="7" fillId="0" borderId="6" xfId="2" applyFont="1" applyFill="1" applyBorder="1"/>
    <xf numFmtId="43" fontId="7" fillId="0" borderId="5" xfId="2" applyFont="1" applyBorder="1"/>
    <xf numFmtId="0" fontId="1" fillId="0" borderId="1" xfId="1" applyBorder="1"/>
    <xf numFmtId="43" fontId="7" fillId="0" borderId="0" xfId="1" applyNumberFormat="1" applyFont="1"/>
    <xf numFmtId="0" fontId="1" fillId="0" borderId="0" xfId="1" applyBorder="1"/>
    <xf numFmtId="0" fontId="9" fillId="0" borderId="0" xfId="1" applyFont="1" applyBorder="1"/>
    <xf numFmtId="0" fontId="9" fillId="0" borderId="0" xfId="1" applyFont="1" applyBorder="1" applyAlignment="1">
      <alignment horizontal="center"/>
    </xf>
    <xf numFmtId="43" fontId="7" fillId="0" borderId="0" xfId="1" applyNumberFormat="1" applyFont="1" applyBorder="1"/>
    <xf numFmtId="43" fontId="9" fillId="0" borderId="0" xfId="1" applyNumberFormat="1" applyFont="1" applyBorder="1"/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/>
    <xf numFmtId="0" fontId="6" fillId="0" borderId="0" xfId="1" applyFont="1" applyBorder="1"/>
    <xf numFmtId="0" fontId="8" fillId="0" borderId="0" xfId="1" applyFont="1" applyBorder="1"/>
    <xf numFmtId="0" fontId="7" fillId="0" borderId="5" xfId="1" applyFont="1" applyBorder="1" applyAlignment="1">
      <alignment horizontal="center"/>
    </xf>
    <xf numFmtId="0" fontId="7" fillId="0" borderId="5" xfId="1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072"/>
  <sheetViews>
    <sheetView tabSelected="1" workbookViewId="0">
      <selection activeCell="H134" sqref="H134"/>
    </sheetView>
  </sheetViews>
  <sheetFormatPr defaultRowHeight="14.3"/>
  <cols>
    <col min="1" max="1" width="1" customWidth="1"/>
    <col min="2" max="2" width="10.625" customWidth="1"/>
    <col min="3" max="3" width="0.25" hidden="1" customWidth="1"/>
    <col min="4" max="4" width="54" customWidth="1"/>
    <col min="5" max="5" width="9" hidden="1" customWidth="1"/>
    <col min="6" max="6" width="11" customWidth="1"/>
    <col min="7" max="7" width="9" hidden="1" customWidth="1"/>
    <col min="8" max="8" width="10.875" customWidth="1"/>
    <col min="9" max="9" width="9" hidden="1" customWidth="1"/>
    <col min="10" max="10" width="10.625" customWidth="1"/>
    <col min="11" max="11" width="12.125" customWidth="1"/>
    <col min="12" max="12" width="15.875" customWidth="1"/>
    <col min="13" max="13" width="7.75" customWidth="1"/>
    <col min="14" max="14" width="9.75" customWidth="1"/>
    <col min="15" max="15" width="9.375" customWidth="1"/>
    <col min="16" max="16" width="9.625" customWidth="1"/>
  </cols>
  <sheetData>
    <row r="1" spans="2:25" ht="15.65"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5"/>
      <c r="O1" s="3"/>
      <c r="P1" s="3"/>
      <c r="Q1" s="6"/>
      <c r="R1" s="3"/>
      <c r="S1" s="3"/>
      <c r="T1" s="3"/>
      <c r="U1" s="3"/>
      <c r="V1" s="3"/>
      <c r="W1" s="3"/>
      <c r="X1" s="3"/>
      <c r="Y1" s="3"/>
    </row>
    <row r="2" spans="2:25" ht="15.65">
      <c r="F2" s="4" t="s">
        <v>0</v>
      </c>
      <c r="Q2" s="6"/>
      <c r="R2" s="3"/>
      <c r="S2" s="3"/>
      <c r="T2" s="3"/>
      <c r="U2" s="3"/>
      <c r="V2" s="3"/>
      <c r="W2" s="3"/>
      <c r="X2" s="3"/>
      <c r="Y2" s="3"/>
    </row>
    <row r="3" spans="2:25">
      <c r="Q3" s="6"/>
      <c r="R3" s="3"/>
      <c r="S3" s="3"/>
      <c r="T3" s="3"/>
      <c r="U3" s="3"/>
      <c r="V3" s="3"/>
      <c r="W3" s="3"/>
      <c r="X3" s="3"/>
      <c r="Y3" s="3"/>
    </row>
    <row r="4" spans="2:25" hidden="1">
      <c r="B4" s="9"/>
      <c r="C4" s="9"/>
      <c r="D4" s="9"/>
      <c r="E4" s="9"/>
      <c r="F4" s="9" t="s">
        <v>1</v>
      </c>
      <c r="G4" s="9"/>
      <c r="H4" s="9"/>
      <c r="I4" s="9"/>
      <c r="J4" s="9"/>
      <c r="K4" s="9" t="s">
        <v>2</v>
      </c>
      <c r="L4" s="10"/>
      <c r="M4" s="10" t="s">
        <v>3</v>
      </c>
      <c r="N4" s="11"/>
      <c r="O4" s="11"/>
      <c r="P4" s="12"/>
      <c r="Q4" s="6"/>
      <c r="R4" s="3"/>
      <c r="S4" s="3"/>
      <c r="T4" s="3"/>
      <c r="U4" s="3"/>
      <c r="V4" s="3"/>
      <c r="W4" s="3"/>
      <c r="X4" s="3"/>
      <c r="Y4" s="3"/>
    </row>
    <row r="5" spans="2:25">
      <c r="B5" s="13" t="s">
        <v>4</v>
      </c>
      <c r="C5" s="9"/>
      <c r="D5" s="13" t="s">
        <v>5</v>
      </c>
      <c r="E5" s="9"/>
      <c r="F5" s="13" t="s">
        <v>6</v>
      </c>
      <c r="G5" s="9"/>
      <c r="H5" s="13" t="s">
        <v>7</v>
      </c>
      <c r="I5" s="9"/>
      <c r="J5" s="13" t="s">
        <v>8</v>
      </c>
      <c r="K5" s="13" t="s">
        <v>9</v>
      </c>
      <c r="L5" s="13" t="s">
        <v>10</v>
      </c>
      <c r="M5" s="13">
        <v>1</v>
      </c>
      <c r="N5" s="13">
        <v>2</v>
      </c>
      <c r="O5" s="13">
        <v>3</v>
      </c>
      <c r="P5" s="13">
        <v>4</v>
      </c>
      <c r="Q5" s="8"/>
      <c r="R5" s="3"/>
      <c r="S5" s="7"/>
      <c r="T5" s="7"/>
      <c r="U5" s="3"/>
      <c r="V5" s="3"/>
      <c r="W5" s="3"/>
      <c r="X5" s="3"/>
      <c r="Y5" s="3"/>
    </row>
    <row r="6" spans="2:25">
      <c r="B6" s="14">
        <v>1</v>
      </c>
      <c r="C6" s="15"/>
      <c r="D6" s="15" t="s">
        <v>11</v>
      </c>
      <c r="E6" s="15"/>
      <c r="F6" s="14">
        <v>42</v>
      </c>
      <c r="G6" s="14"/>
      <c r="H6" s="14">
        <v>100</v>
      </c>
      <c r="I6" s="14"/>
      <c r="J6" s="14" t="s">
        <v>12</v>
      </c>
      <c r="K6" s="16">
        <v>26.25</v>
      </c>
      <c r="L6" s="16">
        <f>K6*H6</f>
        <v>2625</v>
      </c>
      <c r="M6" s="14">
        <v>25</v>
      </c>
      <c r="N6" s="14">
        <v>25</v>
      </c>
      <c r="O6" s="14">
        <v>25</v>
      </c>
      <c r="P6" s="14">
        <v>25</v>
      </c>
      <c r="Q6" s="8"/>
      <c r="R6" s="3"/>
      <c r="S6" s="7"/>
      <c r="T6" s="7"/>
      <c r="U6" s="3"/>
      <c r="V6" s="3"/>
      <c r="W6" s="3"/>
      <c r="X6" s="3"/>
      <c r="Y6" s="3"/>
    </row>
    <row r="7" spans="2:25">
      <c r="B7" s="14">
        <v>2</v>
      </c>
      <c r="C7" s="15"/>
      <c r="D7" s="15" t="s">
        <v>13</v>
      </c>
      <c r="E7" s="15"/>
      <c r="F7" s="14" t="s">
        <v>14</v>
      </c>
      <c r="G7" s="14"/>
      <c r="H7" s="14">
        <v>24</v>
      </c>
      <c r="I7" s="14"/>
      <c r="J7" s="14" t="s">
        <v>12</v>
      </c>
      <c r="K7" s="16">
        <v>32.5</v>
      </c>
      <c r="L7" s="16">
        <f>K7*H7</f>
        <v>780</v>
      </c>
      <c r="M7" s="14">
        <v>24</v>
      </c>
      <c r="N7" s="14"/>
      <c r="O7" s="14"/>
      <c r="P7" s="14"/>
      <c r="Q7" s="8"/>
      <c r="R7" s="3"/>
      <c r="S7" s="7"/>
      <c r="T7" s="7"/>
      <c r="U7" s="3"/>
      <c r="V7" s="3"/>
      <c r="W7" s="3"/>
      <c r="X7" s="3"/>
      <c r="Y7" s="3"/>
    </row>
    <row r="8" spans="2:25">
      <c r="B8" s="14">
        <v>3</v>
      </c>
      <c r="C8" s="15"/>
      <c r="D8" s="15" t="s">
        <v>15</v>
      </c>
      <c r="E8" s="15"/>
      <c r="F8" s="14" t="s">
        <v>16</v>
      </c>
      <c r="G8" s="14"/>
      <c r="H8" s="14">
        <v>1</v>
      </c>
      <c r="I8" s="14"/>
      <c r="J8" s="14" t="s">
        <v>17</v>
      </c>
      <c r="K8" s="16">
        <v>458.85</v>
      </c>
      <c r="L8" s="16">
        <f>K8*H8</f>
        <v>458.85</v>
      </c>
      <c r="M8" s="14">
        <v>1</v>
      </c>
      <c r="N8" s="14"/>
      <c r="O8" s="14"/>
      <c r="P8" s="14"/>
      <c r="Q8" s="8"/>
      <c r="R8" s="3"/>
      <c r="S8" s="7"/>
      <c r="T8" s="7"/>
      <c r="U8" s="3"/>
      <c r="V8" s="3"/>
      <c r="W8" s="3"/>
      <c r="X8" s="3"/>
      <c r="Y8" s="3"/>
    </row>
    <row r="9" spans="2:25" ht="14.3" customHeight="1">
      <c r="B9" s="14">
        <v>4</v>
      </c>
      <c r="C9" s="15"/>
      <c r="D9" s="15" t="s">
        <v>18</v>
      </c>
      <c r="E9" s="15"/>
      <c r="F9" s="14" t="s">
        <v>16</v>
      </c>
      <c r="G9" s="14"/>
      <c r="H9" s="14">
        <v>1</v>
      </c>
      <c r="I9" s="14"/>
      <c r="J9" s="14" t="s">
        <v>17</v>
      </c>
      <c r="K9" s="16">
        <v>458.85</v>
      </c>
      <c r="L9" s="16">
        <f t="shared" ref="L9:L25" si="0">K9*H9</f>
        <v>458.85</v>
      </c>
      <c r="M9" s="14">
        <v>1</v>
      </c>
      <c r="N9" s="14"/>
      <c r="O9" s="14"/>
      <c r="P9" s="14"/>
      <c r="Q9" s="8"/>
      <c r="R9" s="3"/>
      <c r="S9" s="7"/>
      <c r="T9" s="7"/>
      <c r="U9" s="3"/>
      <c r="V9" s="3"/>
      <c r="W9" s="3"/>
      <c r="X9" s="3"/>
      <c r="Y9" s="3"/>
    </row>
    <row r="10" spans="2:25">
      <c r="B10" s="14">
        <v>5</v>
      </c>
      <c r="C10" s="15"/>
      <c r="D10" s="15" t="s">
        <v>19</v>
      </c>
      <c r="E10" s="15"/>
      <c r="F10" s="14">
        <v>3</v>
      </c>
      <c r="G10" s="14"/>
      <c r="H10" s="14">
        <v>15</v>
      </c>
      <c r="I10" s="14"/>
      <c r="J10" s="14" t="s">
        <v>20</v>
      </c>
      <c r="K10" s="16">
        <v>160</v>
      </c>
      <c r="L10" s="16">
        <f t="shared" si="0"/>
        <v>2400</v>
      </c>
      <c r="M10" s="14">
        <v>15</v>
      </c>
      <c r="N10" s="14"/>
      <c r="O10" s="14"/>
      <c r="P10" s="14"/>
      <c r="Q10" s="8"/>
      <c r="R10" s="3"/>
      <c r="S10" s="7"/>
      <c r="T10" s="7"/>
      <c r="U10" s="3"/>
      <c r="V10" s="3"/>
      <c r="W10" s="3"/>
      <c r="X10" s="3"/>
      <c r="Y10" s="3"/>
    </row>
    <row r="11" spans="2:25">
      <c r="B11" s="14">
        <v>6</v>
      </c>
      <c r="C11" s="15"/>
      <c r="D11" s="15" t="s">
        <v>21</v>
      </c>
      <c r="E11" s="15"/>
      <c r="F11" s="14">
        <v>3</v>
      </c>
      <c r="G11" s="14"/>
      <c r="H11" s="14">
        <v>15</v>
      </c>
      <c r="I11" s="14"/>
      <c r="J11" s="14" t="s">
        <v>20</v>
      </c>
      <c r="K11" s="16">
        <v>150</v>
      </c>
      <c r="L11" s="16">
        <f t="shared" si="0"/>
        <v>2250</v>
      </c>
      <c r="M11" s="14">
        <v>15</v>
      </c>
      <c r="N11" s="14"/>
      <c r="O11" s="14"/>
      <c r="P11" s="14"/>
      <c r="Q11" s="8"/>
      <c r="R11" s="3"/>
      <c r="S11" s="7"/>
      <c r="T11" s="7"/>
      <c r="U11" s="3"/>
      <c r="V11" s="3"/>
      <c r="W11" s="3"/>
      <c r="X11" s="3"/>
      <c r="Y11" s="3"/>
    </row>
    <row r="12" spans="2:25">
      <c r="B12" s="14">
        <v>7</v>
      </c>
      <c r="C12" s="15"/>
      <c r="D12" s="15" t="s">
        <v>22</v>
      </c>
      <c r="E12" s="15"/>
      <c r="F12" s="14">
        <v>3</v>
      </c>
      <c r="G12" s="14"/>
      <c r="H12" s="14">
        <v>36</v>
      </c>
      <c r="I12" s="14"/>
      <c r="J12" s="14" t="s">
        <v>23</v>
      </c>
      <c r="K12" s="16">
        <v>2000</v>
      </c>
      <c r="L12" s="16">
        <f t="shared" si="0"/>
        <v>72000</v>
      </c>
      <c r="M12" s="14">
        <v>9</v>
      </c>
      <c r="N12" s="14">
        <v>9</v>
      </c>
      <c r="O12" s="14">
        <v>9</v>
      </c>
      <c r="P12" s="14">
        <v>9</v>
      </c>
      <c r="Q12" s="8"/>
      <c r="R12" s="3"/>
      <c r="S12" s="7"/>
      <c r="T12" s="7"/>
      <c r="U12" s="3"/>
      <c r="V12" s="3"/>
      <c r="W12" s="3"/>
      <c r="X12" s="3"/>
      <c r="Y12" s="3"/>
    </row>
    <row r="13" spans="2:25">
      <c r="B13" s="14">
        <v>8</v>
      </c>
      <c r="C13" s="15"/>
      <c r="D13" s="15" t="s">
        <v>24</v>
      </c>
      <c r="E13" s="15"/>
      <c r="F13" s="14" t="s">
        <v>25</v>
      </c>
      <c r="G13" s="14"/>
      <c r="H13" s="14">
        <v>1</v>
      </c>
      <c r="I13" s="14"/>
      <c r="J13" s="14" t="s">
        <v>20</v>
      </c>
      <c r="K13" s="16">
        <v>298.7</v>
      </c>
      <c r="L13" s="16">
        <f t="shared" si="0"/>
        <v>298.7</v>
      </c>
      <c r="M13" s="14"/>
      <c r="N13" s="14"/>
      <c r="O13" s="14">
        <v>1</v>
      </c>
      <c r="P13" s="14"/>
      <c r="Q13" s="8"/>
      <c r="R13" s="3"/>
      <c r="S13" s="7"/>
      <c r="T13" s="7"/>
      <c r="U13" s="3"/>
      <c r="V13" s="3"/>
      <c r="W13" s="3"/>
      <c r="X13" s="3"/>
      <c r="Y13" s="3"/>
    </row>
    <row r="14" spans="2:25">
      <c r="B14" s="14">
        <v>9</v>
      </c>
      <c r="C14" s="15"/>
      <c r="D14" s="15" t="s">
        <v>26</v>
      </c>
      <c r="E14" s="15"/>
      <c r="F14" s="14" t="s">
        <v>25</v>
      </c>
      <c r="G14" s="14"/>
      <c r="H14" s="14">
        <v>1</v>
      </c>
      <c r="I14" s="14"/>
      <c r="J14" s="14" t="s">
        <v>20</v>
      </c>
      <c r="K14" s="16">
        <v>261.36</v>
      </c>
      <c r="L14" s="16">
        <f t="shared" si="0"/>
        <v>261.36</v>
      </c>
      <c r="M14" s="14"/>
      <c r="N14" s="14"/>
      <c r="O14" s="14">
        <v>1</v>
      </c>
      <c r="P14" s="14"/>
      <c r="Q14" s="8"/>
      <c r="R14" s="3"/>
      <c r="S14" s="7"/>
      <c r="T14" s="7"/>
      <c r="U14" s="3"/>
      <c r="V14" s="3"/>
      <c r="W14" s="3"/>
      <c r="X14" s="3"/>
      <c r="Y14" s="3"/>
    </row>
    <row r="15" spans="2:25">
      <c r="B15" s="14">
        <v>10</v>
      </c>
      <c r="C15" s="15"/>
      <c r="D15" s="15" t="s">
        <v>27</v>
      </c>
      <c r="E15" s="15"/>
      <c r="F15" s="14" t="s">
        <v>25</v>
      </c>
      <c r="G15" s="14"/>
      <c r="H15" s="14">
        <v>10</v>
      </c>
      <c r="I15" s="14"/>
      <c r="J15" s="14" t="s">
        <v>20</v>
      </c>
      <c r="K15" s="16">
        <v>27</v>
      </c>
      <c r="L15" s="16">
        <f t="shared" si="0"/>
        <v>270</v>
      </c>
      <c r="M15" s="14"/>
      <c r="N15" s="14"/>
      <c r="O15" s="14">
        <v>10</v>
      </c>
      <c r="P15" s="14"/>
      <c r="Q15" s="8"/>
      <c r="R15" s="3"/>
      <c r="S15" s="7"/>
      <c r="T15" s="7"/>
      <c r="U15" s="3"/>
      <c r="V15" s="3"/>
      <c r="W15" s="3"/>
      <c r="X15" s="3"/>
      <c r="Y15" s="3"/>
    </row>
    <row r="16" spans="2:25">
      <c r="B16" s="14">
        <v>11</v>
      </c>
      <c r="C16" s="15"/>
      <c r="D16" s="15" t="s">
        <v>28</v>
      </c>
      <c r="E16" s="15"/>
      <c r="F16" s="14" t="s">
        <v>25</v>
      </c>
      <c r="G16" s="14"/>
      <c r="H16" s="14">
        <v>3</v>
      </c>
      <c r="I16" s="14"/>
      <c r="J16" s="14" t="s">
        <v>17</v>
      </c>
      <c r="K16" s="16">
        <v>1100</v>
      </c>
      <c r="L16" s="16">
        <f t="shared" si="0"/>
        <v>3300</v>
      </c>
      <c r="M16" s="14">
        <v>1</v>
      </c>
      <c r="N16" s="14">
        <v>1</v>
      </c>
      <c r="O16" s="14">
        <v>1</v>
      </c>
      <c r="P16" s="14"/>
      <c r="Q16" s="8"/>
      <c r="R16" s="3"/>
      <c r="S16" s="7"/>
      <c r="T16" s="7"/>
      <c r="U16" s="3"/>
      <c r="V16" s="3"/>
      <c r="W16" s="3"/>
      <c r="X16" s="3"/>
      <c r="Y16" s="3"/>
    </row>
    <row r="17" spans="2:25">
      <c r="B17" s="14">
        <v>12</v>
      </c>
      <c r="C17" s="15"/>
      <c r="D17" s="15" t="s">
        <v>29</v>
      </c>
      <c r="E17" s="15"/>
      <c r="F17" s="14" t="s">
        <v>25</v>
      </c>
      <c r="G17" s="14"/>
      <c r="H17" s="14">
        <v>2</v>
      </c>
      <c r="I17" s="14"/>
      <c r="J17" s="14" t="s">
        <v>17</v>
      </c>
      <c r="K17" s="16">
        <v>1100</v>
      </c>
      <c r="L17" s="16">
        <f t="shared" si="0"/>
        <v>2200</v>
      </c>
      <c r="M17" s="14">
        <v>1</v>
      </c>
      <c r="N17" s="14">
        <v>1</v>
      </c>
      <c r="O17" s="14"/>
      <c r="P17" s="14"/>
      <c r="Q17" s="8"/>
      <c r="R17" s="3"/>
      <c r="S17" s="7"/>
      <c r="T17" s="7"/>
      <c r="U17" s="3"/>
      <c r="V17" s="3"/>
      <c r="W17" s="3"/>
      <c r="X17" s="3"/>
      <c r="Y17" s="3"/>
    </row>
    <row r="18" spans="2:25">
      <c r="B18" s="14">
        <v>13</v>
      </c>
      <c r="C18" s="15"/>
      <c r="D18" s="15" t="s">
        <v>30</v>
      </c>
      <c r="E18" s="15"/>
      <c r="F18" s="14" t="s">
        <v>25</v>
      </c>
      <c r="G18" s="14"/>
      <c r="H18" s="14">
        <v>2</v>
      </c>
      <c r="I18" s="14"/>
      <c r="J18" s="14" t="s">
        <v>17</v>
      </c>
      <c r="K18" s="16">
        <v>1100</v>
      </c>
      <c r="L18" s="16">
        <f t="shared" si="0"/>
        <v>2200</v>
      </c>
      <c r="M18" s="14">
        <v>1</v>
      </c>
      <c r="N18" s="14">
        <v>1</v>
      </c>
      <c r="O18" s="14"/>
      <c r="P18" s="14"/>
      <c r="Q18" s="8"/>
      <c r="R18" s="3"/>
      <c r="S18" s="7"/>
      <c r="T18" s="7"/>
      <c r="U18" s="3"/>
      <c r="V18" s="3"/>
      <c r="W18" s="3"/>
      <c r="X18" s="3"/>
      <c r="Y18" s="3"/>
    </row>
    <row r="19" spans="2:25">
      <c r="B19" s="14">
        <v>14</v>
      </c>
      <c r="C19" s="15"/>
      <c r="D19" s="15" t="s">
        <v>31</v>
      </c>
      <c r="E19" s="15"/>
      <c r="F19" s="14" t="s">
        <v>25</v>
      </c>
      <c r="G19" s="14"/>
      <c r="H19" s="14">
        <v>2</v>
      </c>
      <c r="I19" s="14"/>
      <c r="J19" s="14" t="s">
        <v>17</v>
      </c>
      <c r="K19" s="16">
        <v>1100</v>
      </c>
      <c r="L19" s="16">
        <f t="shared" si="0"/>
        <v>2200</v>
      </c>
      <c r="M19" s="14">
        <v>1</v>
      </c>
      <c r="N19" s="14">
        <v>1</v>
      </c>
      <c r="O19" s="14"/>
      <c r="P19" s="14"/>
      <c r="Q19" s="8"/>
      <c r="R19" s="3"/>
      <c r="S19" s="7"/>
      <c r="T19" s="7"/>
      <c r="U19" s="3"/>
      <c r="V19" s="3"/>
      <c r="W19" s="3"/>
      <c r="X19" s="3"/>
      <c r="Y19" s="3"/>
    </row>
    <row r="20" spans="2:25">
      <c r="B20" s="14">
        <v>15</v>
      </c>
      <c r="C20" s="15"/>
      <c r="D20" s="15" t="s">
        <v>32</v>
      </c>
      <c r="E20" s="15"/>
      <c r="F20" s="14">
        <v>1</v>
      </c>
      <c r="G20" s="14"/>
      <c r="H20" s="14">
        <v>1</v>
      </c>
      <c r="I20" s="14"/>
      <c r="J20" s="14" t="s">
        <v>17</v>
      </c>
      <c r="K20" s="16">
        <v>1100</v>
      </c>
      <c r="L20" s="16">
        <f t="shared" si="0"/>
        <v>1100</v>
      </c>
      <c r="M20" s="14">
        <v>1</v>
      </c>
      <c r="N20" s="14"/>
      <c r="O20" s="14"/>
      <c r="P20" s="14"/>
      <c r="Q20" s="8"/>
      <c r="R20" s="3"/>
      <c r="S20" s="7"/>
      <c r="T20" s="7"/>
      <c r="U20" s="3"/>
      <c r="V20" s="3"/>
      <c r="W20" s="3"/>
      <c r="X20" s="3"/>
      <c r="Y20" s="3"/>
    </row>
    <row r="21" spans="2:25">
      <c r="B21" s="14">
        <v>16</v>
      </c>
      <c r="C21" s="15"/>
      <c r="D21" s="15" t="s">
        <v>33</v>
      </c>
      <c r="E21" s="15"/>
      <c r="F21" s="14">
        <v>1</v>
      </c>
      <c r="G21" s="14"/>
      <c r="H21" s="14">
        <v>1</v>
      </c>
      <c r="I21" s="14"/>
      <c r="J21" s="14" t="s">
        <v>17</v>
      </c>
      <c r="K21" s="16">
        <v>1100</v>
      </c>
      <c r="L21" s="16">
        <f t="shared" si="0"/>
        <v>1100</v>
      </c>
      <c r="M21" s="14">
        <v>1</v>
      </c>
      <c r="N21" s="14"/>
      <c r="O21" s="14"/>
      <c r="P21" s="14"/>
      <c r="Q21" s="8"/>
      <c r="R21" s="3"/>
      <c r="S21" s="7"/>
      <c r="T21" s="7"/>
      <c r="U21" s="3"/>
      <c r="V21" s="3"/>
      <c r="W21" s="3"/>
      <c r="X21" s="3"/>
      <c r="Y21" s="3"/>
    </row>
    <row r="22" spans="2:25">
      <c r="B22" s="14">
        <v>17</v>
      </c>
      <c r="C22" s="15"/>
      <c r="D22" s="15" t="s">
        <v>34</v>
      </c>
      <c r="E22" s="15"/>
      <c r="F22" s="14">
        <v>1</v>
      </c>
      <c r="G22" s="14"/>
      <c r="H22" s="14">
        <v>1</v>
      </c>
      <c r="I22" s="14"/>
      <c r="J22" s="14" t="s">
        <v>35</v>
      </c>
      <c r="K22" s="16">
        <v>1100</v>
      </c>
      <c r="L22" s="16">
        <f t="shared" si="0"/>
        <v>1100</v>
      </c>
      <c r="M22" s="14">
        <v>1</v>
      </c>
      <c r="N22" s="14"/>
      <c r="O22" s="14"/>
      <c r="P22" s="14"/>
      <c r="Q22" s="8"/>
      <c r="R22" s="3"/>
      <c r="S22" s="7"/>
      <c r="T22" s="7"/>
      <c r="U22" s="3"/>
      <c r="V22" s="3"/>
      <c r="W22" s="3"/>
      <c r="X22" s="3"/>
      <c r="Y22" s="3"/>
    </row>
    <row r="23" spans="2:25">
      <c r="B23" s="14">
        <v>18</v>
      </c>
      <c r="C23" s="15"/>
      <c r="D23" s="15" t="s">
        <v>36</v>
      </c>
      <c r="E23" s="15"/>
      <c r="F23" s="14">
        <v>2</v>
      </c>
      <c r="G23" s="14"/>
      <c r="H23" s="14">
        <v>3</v>
      </c>
      <c r="I23" s="14"/>
      <c r="J23" s="14" t="s">
        <v>35</v>
      </c>
      <c r="K23" s="16">
        <v>1100</v>
      </c>
      <c r="L23" s="16">
        <f t="shared" si="0"/>
        <v>3300</v>
      </c>
      <c r="M23" s="14">
        <v>2</v>
      </c>
      <c r="N23" s="14"/>
      <c r="O23" s="14"/>
      <c r="P23" s="14"/>
      <c r="Q23" s="8"/>
      <c r="R23" s="3"/>
      <c r="S23" s="7"/>
      <c r="T23" s="7"/>
      <c r="U23" s="3"/>
      <c r="V23" s="3"/>
      <c r="W23" s="3"/>
      <c r="X23" s="3"/>
      <c r="Y23" s="3"/>
    </row>
    <row r="24" spans="2:25">
      <c r="B24" s="14">
        <v>19</v>
      </c>
      <c r="C24" s="15"/>
      <c r="D24" s="15" t="s">
        <v>37</v>
      </c>
      <c r="E24" s="15"/>
      <c r="F24" s="14">
        <v>4</v>
      </c>
      <c r="G24" s="14"/>
      <c r="H24" s="14">
        <v>6</v>
      </c>
      <c r="I24" s="14"/>
      <c r="J24" s="14" t="s">
        <v>35</v>
      </c>
      <c r="K24" s="16">
        <v>900</v>
      </c>
      <c r="L24" s="16">
        <f t="shared" si="0"/>
        <v>5400</v>
      </c>
      <c r="M24" s="14">
        <v>4</v>
      </c>
      <c r="N24" s="14"/>
      <c r="O24" s="14"/>
      <c r="P24" s="14"/>
      <c r="Q24" s="8"/>
      <c r="R24" s="3"/>
      <c r="S24" s="7"/>
      <c r="T24" s="7"/>
      <c r="U24" s="3"/>
      <c r="V24" s="3"/>
      <c r="W24" s="3"/>
      <c r="X24" s="3"/>
      <c r="Y24" s="3"/>
    </row>
    <row r="25" spans="2:25">
      <c r="B25" s="14">
        <v>20</v>
      </c>
      <c r="C25" s="15"/>
      <c r="D25" s="15" t="s">
        <v>38</v>
      </c>
      <c r="E25" s="15"/>
      <c r="F25" s="14">
        <v>1</v>
      </c>
      <c r="G25" s="14"/>
      <c r="H25" s="14">
        <v>2</v>
      </c>
      <c r="I25" s="14"/>
      <c r="J25" s="14" t="s">
        <v>17</v>
      </c>
      <c r="K25" s="16">
        <v>875.6</v>
      </c>
      <c r="L25" s="16">
        <f t="shared" si="0"/>
        <v>1751.2</v>
      </c>
      <c r="M25" s="14">
        <v>1</v>
      </c>
      <c r="N25" s="14"/>
      <c r="O25" s="14"/>
      <c r="P25" s="14"/>
      <c r="Q25" s="8"/>
      <c r="R25" s="3"/>
      <c r="S25" s="7"/>
      <c r="T25" s="7"/>
      <c r="U25" s="3"/>
      <c r="V25" s="3"/>
      <c r="W25" s="3"/>
      <c r="X25" s="3"/>
      <c r="Y25" s="3"/>
    </row>
    <row r="26" spans="2:25">
      <c r="B26" s="15"/>
      <c r="C26" s="15"/>
      <c r="D26" s="13" t="s">
        <v>39</v>
      </c>
      <c r="E26" s="15"/>
      <c r="F26" s="15"/>
      <c r="G26" s="15"/>
      <c r="H26" s="15"/>
      <c r="I26" s="15"/>
      <c r="J26" s="15"/>
      <c r="K26" s="15"/>
      <c r="L26" s="17">
        <f>SUM(L6:L25)</f>
        <v>105453.95999999999</v>
      </c>
      <c r="M26" s="15"/>
      <c r="N26" s="14"/>
      <c r="O26" s="14"/>
      <c r="P26" s="14"/>
      <c r="Q26" s="8"/>
      <c r="R26" s="3"/>
      <c r="S26" s="7"/>
      <c r="T26" s="7"/>
      <c r="U26" s="3"/>
      <c r="V26" s="3"/>
      <c r="W26" s="3"/>
      <c r="X26" s="3"/>
      <c r="Y26" s="3"/>
    </row>
    <row r="27" spans="2:25">
      <c r="B27" s="7"/>
      <c r="C27" s="7"/>
      <c r="D27" s="18"/>
      <c r="E27" s="18"/>
      <c r="F27" s="19"/>
      <c r="G27" s="18"/>
      <c r="H27" s="19"/>
      <c r="I27" s="18"/>
      <c r="J27" s="19"/>
      <c r="K27" s="20"/>
      <c r="L27" s="20"/>
      <c r="M27" s="7"/>
      <c r="N27" s="7"/>
      <c r="O27" s="7"/>
      <c r="P27" s="7"/>
      <c r="Q27" s="8"/>
      <c r="R27" s="3"/>
      <c r="S27" s="7"/>
      <c r="T27" s="7"/>
      <c r="U27" s="3"/>
      <c r="V27" s="3"/>
      <c r="W27" s="3"/>
      <c r="X27" s="3"/>
      <c r="Y27" s="3"/>
    </row>
    <row r="28" spans="2:25">
      <c r="Q28" s="8"/>
      <c r="R28" s="3"/>
      <c r="S28" s="7"/>
      <c r="T28" s="7"/>
      <c r="U28" s="3"/>
      <c r="V28" s="3"/>
      <c r="W28" s="3"/>
      <c r="X28" s="3"/>
      <c r="Y28" s="3"/>
    </row>
    <row r="29" spans="2:25">
      <c r="Q29" s="8"/>
      <c r="R29" s="3"/>
      <c r="S29" s="7"/>
      <c r="T29" s="7"/>
      <c r="U29" s="3"/>
      <c r="V29" s="3"/>
      <c r="W29" s="3"/>
      <c r="X29" s="3"/>
      <c r="Y29" s="3"/>
    </row>
    <row r="30" spans="2:25">
      <c r="Q30" s="8"/>
      <c r="R30" s="3"/>
      <c r="S30" s="7"/>
      <c r="T30" s="7"/>
      <c r="U30" s="3"/>
      <c r="V30" s="3"/>
      <c r="W30" s="3"/>
      <c r="X30" s="3"/>
      <c r="Y30" s="3"/>
    </row>
    <row r="31" spans="2:25">
      <c r="Q31" s="8"/>
      <c r="R31" s="3"/>
      <c r="S31" s="7"/>
      <c r="T31" s="7"/>
      <c r="U31" s="3"/>
      <c r="V31" s="3"/>
      <c r="W31" s="3"/>
      <c r="X31" s="3"/>
      <c r="Y31" s="3"/>
    </row>
    <row r="32" spans="2:25">
      <c r="Q32" s="8"/>
      <c r="R32" s="3"/>
      <c r="S32" s="7"/>
      <c r="T32" s="7"/>
      <c r="U32" s="3"/>
      <c r="V32" s="3"/>
      <c r="W32" s="3"/>
      <c r="X32" s="3"/>
      <c r="Y32" s="3"/>
    </row>
    <row r="33" spans="2:25" ht="10.9" customHeight="1">
      <c r="Q33" s="8"/>
      <c r="R33" s="3"/>
      <c r="S33" s="7"/>
      <c r="T33" s="7"/>
      <c r="U33" s="3"/>
      <c r="V33" s="3"/>
      <c r="W33" s="3"/>
      <c r="X33" s="3"/>
      <c r="Y33" s="3"/>
    </row>
    <row r="34" spans="2:25">
      <c r="Q34" s="8"/>
      <c r="R34" s="3"/>
      <c r="S34" s="7"/>
      <c r="T34" s="7"/>
      <c r="U34" s="3"/>
      <c r="V34" s="3"/>
      <c r="W34" s="3"/>
      <c r="X34" s="3"/>
      <c r="Y34" s="3"/>
    </row>
    <row r="35" spans="2:25">
      <c r="Q35" s="8"/>
      <c r="R35" s="3"/>
      <c r="S35" s="7"/>
      <c r="T35" s="7"/>
      <c r="U35" s="3"/>
      <c r="V35" s="3"/>
      <c r="W35" s="3"/>
      <c r="X35" s="3"/>
      <c r="Y35" s="3"/>
    </row>
    <row r="36" spans="2:25">
      <c r="B36" s="7"/>
      <c r="C36" s="7"/>
      <c r="D36" s="38"/>
      <c r="E36" s="18"/>
      <c r="F36" s="18"/>
      <c r="G36" s="18"/>
      <c r="H36" s="37"/>
      <c r="I36" s="18"/>
      <c r="J36" s="18"/>
      <c r="K36" s="18"/>
      <c r="L36" s="18"/>
      <c r="M36" s="18"/>
      <c r="N36" s="37"/>
      <c r="O36" s="18"/>
      <c r="P36" s="18"/>
      <c r="Q36" s="8"/>
      <c r="R36" s="3"/>
      <c r="S36" s="7"/>
      <c r="T36" s="7"/>
      <c r="U36" s="3"/>
      <c r="V36" s="3"/>
      <c r="W36" s="3"/>
      <c r="X36" s="3"/>
      <c r="Y36" s="3"/>
    </row>
    <row r="37" spans="2:25">
      <c r="B37" s="7"/>
      <c r="C37" s="7"/>
      <c r="D37" s="4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8"/>
      <c r="R37" s="3"/>
      <c r="S37" s="7"/>
      <c r="T37" s="7"/>
      <c r="U37" s="3"/>
      <c r="V37" s="3"/>
      <c r="W37" s="3"/>
      <c r="X37" s="3"/>
      <c r="Y37" s="3"/>
    </row>
    <row r="38" spans="2:25">
      <c r="B38" s="7"/>
      <c r="C38" s="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8"/>
      <c r="R38" s="3"/>
      <c r="S38" s="7"/>
      <c r="T38" s="7"/>
      <c r="U38" s="3"/>
      <c r="V38" s="3"/>
      <c r="W38" s="3"/>
      <c r="X38" s="3"/>
      <c r="Y38" s="3"/>
    </row>
    <row r="39" spans="2:25">
      <c r="B39" s="7"/>
      <c r="C39" s="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8"/>
      <c r="Q39" s="8"/>
      <c r="R39" s="3"/>
      <c r="S39" s="7"/>
      <c r="T39" s="7"/>
      <c r="U39" s="3"/>
      <c r="V39" s="3"/>
      <c r="W39" s="3"/>
      <c r="X39" s="3"/>
      <c r="Y39" s="3"/>
    </row>
    <row r="40" spans="2:25">
      <c r="B40" s="7"/>
      <c r="C40" s="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8"/>
      <c r="R40" s="3"/>
      <c r="S40" s="7"/>
      <c r="T40" s="7"/>
      <c r="U40" s="3"/>
      <c r="V40" s="3"/>
      <c r="W40" s="3"/>
      <c r="X40" s="3"/>
      <c r="Y40" s="3"/>
    </row>
    <row r="41" spans="2:25">
      <c r="B41" s="7"/>
      <c r="C41" s="7"/>
      <c r="D41" s="18"/>
      <c r="E41" s="18"/>
      <c r="F41" s="18"/>
      <c r="G41" s="18"/>
      <c r="H41" s="37"/>
      <c r="I41" s="18"/>
      <c r="J41" s="18"/>
      <c r="K41" s="18"/>
      <c r="L41" s="18"/>
      <c r="M41" s="18"/>
      <c r="N41" s="18"/>
      <c r="O41" s="18"/>
      <c r="P41" s="18"/>
      <c r="Q41" s="8"/>
      <c r="R41" s="3"/>
      <c r="S41" s="7"/>
      <c r="T41" s="7"/>
      <c r="U41" s="3"/>
      <c r="V41" s="3"/>
      <c r="W41" s="3"/>
      <c r="X41" s="3"/>
      <c r="Y41" s="3"/>
    </row>
    <row r="42" spans="2:25">
      <c r="B42" s="7"/>
      <c r="C42" s="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8"/>
      <c r="R42" s="3"/>
      <c r="S42" s="7"/>
      <c r="T42" s="7"/>
      <c r="U42" s="3"/>
      <c r="V42" s="3"/>
      <c r="W42" s="3"/>
      <c r="X42" s="3"/>
      <c r="Y42" s="3"/>
    </row>
    <row r="43" spans="2:25">
      <c r="B43" s="2"/>
      <c r="C43" s="2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8"/>
      <c r="R43" s="3"/>
      <c r="S43" s="7"/>
      <c r="T43" s="7"/>
      <c r="U43" s="3"/>
      <c r="V43" s="3"/>
      <c r="W43" s="3"/>
      <c r="X43" s="3"/>
      <c r="Y43" s="3"/>
    </row>
    <row r="44" spans="2:25" ht="15.65"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5"/>
      <c r="O44" s="3"/>
      <c r="P44" s="3"/>
      <c r="Q44" s="2"/>
      <c r="R44" s="3"/>
      <c r="S44" s="7"/>
      <c r="T44" s="7"/>
      <c r="U44" s="3"/>
      <c r="V44" s="3"/>
      <c r="W44" s="3"/>
      <c r="X44" s="3"/>
      <c r="Y44" s="3"/>
    </row>
    <row r="45" spans="2:25">
      <c r="B45" s="9"/>
      <c r="C45" s="9"/>
      <c r="D45" s="9"/>
      <c r="E45" s="9"/>
      <c r="F45" s="9" t="s">
        <v>1</v>
      </c>
      <c r="G45" s="9"/>
      <c r="H45" s="9"/>
      <c r="I45" s="9"/>
      <c r="J45" s="9"/>
      <c r="K45" s="9" t="s">
        <v>2</v>
      </c>
      <c r="L45" s="10"/>
      <c r="M45" s="10" t="s">
        <v>3</v>
      </c>
      <c r="N45" s="11"/>
      <c r="O45" s="11"/>
      <c r="P45" s="12"/>
      <c r="Q45" s="8"/>
      <c r="R45" s="3"/>
      <c r="S45" s="7"/>
      <c r="T45" s="7"/>
      <c r="U45" s="3"/>
      <c r="V45" s="3"/>
      <c r="W45" s="3"/>
      <c r="X45" s="3"/>
      <c r="Y45" s="3"/>
    </row>
    <row r="46" spans="2:25">
      <c r="B46" s="13" t="s">
        <v>4</v>
      </c>
      <c r="C46" s="9"/>
      <c r="D46" s="13" t="s">
        <v>5</v>
      </c>
      <c r="E46" s="9"/>
      <c r="F46" s="13" t="s">
        <v>6</v>
      </c>
      <c r="G46" s="9"/>
      <c r="H46" s="13" t="s">
        <v>7</v>
      </c>
      <c r="I46" s="9"/>
      <c r="J46" s="13" t="s">
        <v>8</v>
      </c>
      <c r="K46" s="13" t="s">
        <v>9</v>
      </c>
      <c r="L46" s="13" t="s">
        <v>10</v>
      </c>
      <c r="M46" s="22">
        <v>1</v>
      </c>
      <c r="N46" s="22">
        <v>2</v>
      </c>
      <c r="O46" s="22">
        <v>3</v>
      </c>
      <c r="P46" s="22">
        <v>4</v>
      </c>
      <c r="Q46" s="8"/>
      <c r="R46" s="3"/>
      <c r="S46" s="7"/>
      <c r="T46" s="7"/>
      <c r="U46" s="3"/>
      <c r="V46" s="3"/>
      <c r="W46" s="3"/>
      <c r="X46" s="3"/>
      <c r="Y46" s="3"/>
    </row>
    <row r="47" spans="2:25">
      <c r="B47" s="14">
        <v>21</v>
      </c>
      <c r="C47" s="15"/>
      <c r="D47" s="15" t="s">
        <v>40</v>
      </c>
      <c r="E47" s="15"/>
      <c r="F47" s="14" t="s">
        <v>25</v>
      </c>
      <c r="G47" s="14"/>
      <c r="H47" s="14">
        <v>12</v>
      </c>
      <c r="I47" s="14"/>
      <c r="J47" s="14" t="s">
        <v>35</v>
      </c>
      <c r="K47" s="16">
        <v>58.7</v>
      </c>
      <c r="L47" s="16">
        <f>K47*H47</f>
        <v>704.40000000000009</v>
      </c>
      <c r="M47" s="14"/>
      <c r="N47" s="14"/>
      <c r="O47" s="14">
        <v>12</v>
      </c>
      <c r="P47" s="14"/>
      <c r="Q47" s="8"/>
      <c r="R47" s="3"/>
      <c r="S47" s="7"/>
      <c r="T47" s="7"/>
      <c r="U47" s="3"/>
      <c r="V47" s="3"/>
      <c r="W47" s="3"/>
      <c r="X47" s="3"/>
      <c r="Y47" s="3"/>
    </row>
    <row r="48" spans="2:25">
      <c r="B48" s="14">
        <v>22</v>
      </c>
      <c r="C48" s="15"/>
      <c r="D48" s="15" t="s">
        <v>41</v>
      </c>
      <c r="E48" s="15"/>
      <c r="F48" s="14">
        <v>10</v>
      </c>
      <c r="G48" s="14"/>
      <c r="H48" s="14">
        <v>20</v>
      </c>
      <c r="I48" s="14"/>
      <c r="J48" s="14" t="s">
        <v>35</v>
      </c>
      <c r="K48" s="16">
        <v>36</v>
      </c>
      <c r="L48" s="16">
        <f t="shared" ref="L48:L64" si="1">K48*H48</f>
        <v>720</v>
      </c>
      <c r="M48" s="14">
        <v>20</v>
      </c>
      <c r="N48" s="14"/>
      <c r="O48" s="14"/>
      <c r="P48" s="14"/>
      <c r="Q48" s="8"/>
      <c r="R48" s="3"/>
      <c r="S48" s="7"/>
      <c r="T48" s="7"/>
      <c r="U48" s="3"/>
      <c r="V48" s="3"/>
      <c r="W48" s="3"/>
      <c r="X48" s="3"/>
      <c r="Y48" s="3"/>
    </row>
    <row r="49" spans="2:25">
      <c r="B49" s="14">
        <v>23</v>
      </c>
      <c r="C49" s="15"/>
      <c r="D49" s="15" t="s">
        <v>42</v>
      </c>
      <c r="E49" s="15"/>
      <c r="F49" s="14">
        <v>10</v>
      </c>
      <c r="G49" s="14"/>
      <c r="H49" s="14">
        <v>20</v>
      </c>
      <c r="I49" s="14"/>
      <c r="J49" s="14" t="s">
        <v>35</v>
      </c>
      <c r="K49" s="16">
        <v>36</v>
      </c>
      <c r="L49" s="16">
        <f t="shared" si="1"/>
        <v>720</v>
      </c>
      <c r="M49" s="14">
        <v>30</v>
      </c>
      <c r="N49" s="14"/>
      <c r="O49" s="14"/>
      <c r="P49" s="14"/>
      <c r="Q49" s="8"/>
      <c r="R49" s="3"/>
      <c r="S49" s="7"/>
      <c r="T49" s="7"/>
      <c r="U49" s="3"/>
      <c r="V49" s="3"/>
      <c r="W49" s="3"/>
      <c r="X49" s="3"/>
      <c r="Y49" s="3"/>
    </row>
    <row r="50" spans="2:25">
      <c r="B50" s="14">
        <v>24</v>
      </c>
      <c r="C50" s="15"/>
      <c r="D50" s="15" t="s">
        <v>43</v>
      </c>
      <c r="E50" s="15"/>
      <c r="F50" s="14">
        <v>10</v>
      </c>
      <c r="G50" s="14"/>
      <c r="H50" s="14">
        <v>20</v>
      </c>
      <c r="I50" s="14"/>
      <c r="J50" s="14" t="s">
        <v>35</v>
      </c>
      <c r="K50" s="16">
        <v>36</v>
      </c>
      <c r="L50" s="16">
        <f t="shared" si="1"/>
        <v>720</v>
      </c>
      <c r="M50" s="14">
        <v>30</v>
      </c>
      <c r="N50" s="14"/>
      <c r="O50" s="14"/>
      <c r="P50" s="14"/>
      <c r="Q50" s="8"/>
      <c r="R50" s="3"/>
      <c r="S50" s="7"/>
      <c r="T50" s="7"/>
      <c r="U50" s="3"/>
      <c r="V50" s="3"/>
      <c r="W50" s="3"/>
      <c r="X50" s="3"/>
      <c r="Y50" s="3"/>
    </row>
    <row r="51" spans="2:25">
      <c r="B51" s="14">
        <v>25</v>
      </c>
      <c r="C51" s="15"/>
      <c r="D51" s="15" t="s">
        <v>44</v>
      </c>
      <c r="E51" s="15"/>
      <c r="F51" s="14" t="s">
        <v>45</v>
      </c>
      <c r="G51" s="14"/>
      <c r="H51" s="14">
        <v>35</v>
      </c>
      <c r="I51" s="14"/>
      <c r="J51" s="14" t="s">
        <v>46</v>
      </c>
      <c r="K51" s="16">
        <v>625</v>
      </c>
      <c r="L51" s="16">
        <f t="shared" si="1"/>
        <v>21875</v>
      </c>
      <c r="M51" s="14"/>
      <c r="N51" s="14"/>
      <c r="O51" s="14">
        <v>20</v>
      </c>
      <c r="P51" s="14">
        <v>15</v>
      </c>
      <c r="Q51" s="8"/>
      <c r="R51" s="3"/>
      <c r="S51" s="7"/>
      <c r="T51" s="7"/>
      <c r="U51" s="3"/>
      <c r="V51" s="3"/>
      <c r="W51" s="3"/>
      <c r="X51" s="3"/>
      <c r="Y51" s="3"/>
    </row>
    <row r="52" spans="2:25">
      <c r="B52" s="14">
        <v>26</v>
      </c>
      <c r="C52" s="15"/>
      <c r="D52" s="15" t="s">
        <v>47</v>
      </c>
      <c r="E52" s="15"/>
      <c r="F52" s="14" t="s">
        <v>48</v>
      </c>
      <c r="G52" s="14"/>
      <c r="H52" s="14">
        <v>70</v>
      </c>
      <c r="I52" s="14"/>
      <c r="J52" s="14" t="s">
        <v>46</v>
      </c>
      <c r="K52" s="16">
        <v>357.19</v>
      </c>
      <c r="L52" s="16">
        <f t="shared" si="1"/>
        <v>25003.3</v>
      </c>
      <c r="M52" s="14">
        <v>20</v>
      </c>
      <c r="N52" s="14">
        <v>20</v>
      </c>
      <c r="O52" s="14">
        <v>20</v>
      </c>
      <c r="P52" s="14">
        <v>10</v>
      </c>
      <c r="Q52" s="8"/>
      <c r="R52" s="3"/>
      <c r="S52" s="7"/>
      <c r="T52" s="7"/>
      <c r="U52" s="3"/>
      <c r="V52" s="3"/>
      <c r="W52" s="3"/>
      <c r="X52" s="3"/>
      <c r="Y52" s="3"/>
    </row>
    <row r="53" spans="2:25">
      <c r="B53" s="14">
        <v>27</v>
      </c>
      <c r="C53" s="15"/>
      <c r="D53" s="15" t="s">
        <v>49</v>
      </c>
      <c r="E53" s="15"/>
      <c r="F53" s="14" t="s">
        <v>65</v>
      </c>
      <c r="G53" s="14"/>
      <c r="H53" s="14">
        <v>75</v>
      </c>
      <c r="I53" s="14"/>
      <c r="J53" s="14" t="s">
        <v>46</v>
      </c>
      <c r="K53" s="16">
        <v>390.94</v>
      </c>
      <c r="L53" s="16">
        <f t="shared" si="1"/>
        <v>29320.5</v>
      </c>
      <c r="M53" s="14">
        <v>20</v>
      </c>
      <c r="N53" s="14">
        <v>20</v>
      </c>
      <c r="O53" s="14">
        <v>20</v>
      </c>
      <c r="P53" s="14">
        <v>15</v>
      </c>
      <c r="Q53" s="8"/>
      <c r="R53" s="3"/>
      <c r="S53" s="7"/>
      <c r="T53" s="7"/>
      <c r="U53" s="3"/>
      <c r="V53" s="3"/>
      <c r="W53" s="3"/>
      <c r="X53" s="3"/>
      <c r="Y53" s="3"/>
    </row>
    <row r="54" spans="2:25">
      <c r="B54" s="14">
        <v>28</v>
      </c>
      <c r="C54" s="15"/>
      <c r="D54" s="15" t="s">
        <v>50</v>
      </c>
      <c r="E54" s="15"/>
      <c r="F54" s="14" t="s">
        <v>57</v>
      </c>
      <c r="G54" s="14"/>
      <c r="H54" s="14">
        <v>85</v>
      </c>
      <c r="I54" s="14"/>
      <c r="J54" s="14" t="s">
        <v>35</v>
      </c>
      <c r="K54" s="16">
        <v>111.75</v>
      </c>
      <c r="L54" s="16">
        <f t="shared" si="1"/>
        <v>9498.75</v>
      </c>
      <c r="M54" s="14">
        <v>45</v>
      </c>
      <c r="N54" s="14"/>
      <c r="O54" s="14">
        <v>40</v>
      </c>
      <c r="P54" s="14"/>
      <c r="Q54" s="8"/>
      <c r="R54" s="3"/>
      <c r="S54" s="7"/>
      <c r="T54" s="7"/>
      <c r="U54" s="3"/>
      <c r="V54" s="3"/>
      <c r="W54" s="3"/>
      <c r="X54" s="3"/>
      <c r="Y54" s="3"/>
    </row>
    <row r="55" spans="2:25">
      <c r="B55" s="14">
        <v>29</v>
      </c>
      <c r="C55" s="15"/>
      <c r="D55" s="15" t="s">
        <v>51</v>
      </c>
      <c r="E55" s="15"/>
      <c r="F55" s="14" t="s">
        <v>25</v>
      </c>
      <c r="G55" s="14"/>
      <c r="H55" s="14">
        <v>3</v>
      </c>
      <c r="I55" s="14"/>
      <c r="J55" s="14" t="s">
        <v>35</v>
      </c>
      <c r="K55" s="16">
        <v>1000</v>
      </c>
      <c r="L55" s="16">
        <f t="shared" si="1"/>
        <v>3000</v>
      </c>
      <c r="M55" s="14">
        <v>3</v>
      </c>
      <c r="N55" s="14"/>
      <c r="O55" s="14"/>
      <c r="P55" s="14"/>
      <c r="Q55" s="8"/>
      <c r="R55" s="3"/>
      <c r="S55" s="7"/>
      <c r="T55" s="7"/>
      <c r="U55" s="3"/>
      <c r="V55" s="3"/>
      <c r="W55" s="3"/>
      <c r="X55" s="3"/>
      <c r="Y55" s="3"/>
    </row>
    <row r="56" spans="2:25">
      <c r="B56" s="14">
        <v>30</v>
      </c>
      <c r="C56" s="15"/>
      <c r="D56" s="15" t="s">
        <v>52</v>
      </c>
      <c r="E56" s="15"/>
      <c r="F56" s="14" t="s">
        <v>25</v>
      </c>
      <c r="G56" s="15"/>
      <c r="H56" s="14">
        <v>5</v>
      </c>
      <c r="I56" s="15"/>
      <c r="J56" s="14" t="s">
        <v>17</v>
      </c>
      <c r="K56" s="16">
        <v>1100</v>
      </c>
      <c r="L56" s="16">
        <f t="shared" si="1"/>
        <v>5500</v>
      </c>
      <c r="M56" s="14">
        <v>2</v>
      </c>
      <c r="N56" s="14">
        <v>1</v>
      </c>
      <c r="O56" s="14">
        <v>1</v>
      </c>
      <c r="P56" s="14">
        <v>1</v>
      </c>
      <c r="Q56" s="8"/>
      <c r="R56" s="3"/>
      <c r="S56" s="7"/>
      <c r="T56" s="7"/>
      <c r="U56" s="3"/>
      <c r="V56" s="3"/>
      <c r="W56" s="3"/>
      <c r="X56" s="3"/>
      <c r="Y56" s="3"/>
    </row>
    <row r="57" spans="2:25">
      <c r="B57" s="14">
        <v>31</v>
      </c>
      <c r="C57" s="15"/>
      <c r="D57" s="15" t="s">
        <v>53</v>
      </c>
      <c r="E57" s="15"/>
      <c r="F57" s="14" t="s">
        <v>25</v>
      </c>
      <c r="G57" s="15"/>
      <c r="H57" s="14">
        <v>2</v>
      </c>
      <c r="I57" s="15"/>
      <c r="J57" s="14" t="s">
        <v>17</v>
      </c>
      <c r="K57" s="16">
        <v>1100</v>
      </c>
      <c r="L57" s="16">
        <f t="shared" si="1"/>
        <v>2200</v>
      </c>
      <c r="M57" s="14">
        <v>1</v>
      </c>
      <c r="N57" s="14">
        <v>1</v>
      </c>
      <c r="O57" s="14"/>
      <c r="P57" s="14"/>
      <c r="Q57" s="8"/>
      <c r="R57" s="3"/>
      <c r="S57" s="7"/>
      <c r="T57" s="7"/>
      <c r="U57" s="3"/>
      <c r="V57" s="3"/>
      <c r="W57" s="3"/>
      <c r="X57" s="3"/>
      <c r="Y57" s="3"/>
    </row>
    <row r="58" spans="2:25">
      <c r="B58" s="14">
        <v>32</v>
      </c>
      <c r="C58" s="15"/>
      <c r="D58" s="15" t="s">
        <v>54</v>
      </c>
      <c r="E58" s="15"/>
      <c r="F58" s="14" t="s">
        <v>25</v>
      </c>
      <c r="G58" s="15"/>
      <c r="H58" s="14">
        <v>2</v>
      </c>
      <c r="I58" s="15"/>
      <c r="J58" s="14" t="s">
        <v>17</v>
      </c>
      <c r="K58" s="16">
        <v>1100</v>
      </c>
      <c r="L58" s="16">
        <f t="shared" si="1"/>
        <v>2200</v>
      </c>
      <c r="M58" s="14">
        <v>1</v>
      </c>
      <c r="N58" s="14">
        <v>1</v>
      </c>
      <c r="O58" s="14"/>
      <c r="P58" s="14"/>
      <c r="Q58" s="8"/>
      <c r="R58" s="3"/>
      <c r="S58" s="7"/>
      <c r="T58" s="7"/>
      <c r="U58" s="3"/>
      <c r="V58" s="3"/>
      <c r="W58" s="3"/>
      <c r="X58" s="3"/>
      <c r="Y58" s="3"/>
    </row>
    <row r="59" spans="2:25">
      <c r="B59" s="14">
        <v>33</v>
      </c>
      <c r="C59" s="15"/>
      <c r="D59" s="15" t="s">
        <v>55</v>
      </c>
      <c r="E59" s="15"/>
      <c r="F59" s="14" t="s">
        <v>25</v>
      </c>
      <c r="G59" s="15"/>
      <c r="H59" s="14">
        <v>2</v>
      </c>
      <c r="I59" s="15"/>
      <c r="J59" s="14" t="s">
        <v>17</v>
      </c>
      <c r="K59" s="16">
        <v>1100</v>
      </c>
      <c r="L59" s="16">
        <f t="shared" si="1"/>
        <v>2200</v>
      </c>
      <c r="M59" s="28">
        <v>1</v>
      </c>
      <c r="N59" s="14">
        <v>1</v>
      </c>
      <c r="O59" s="14"/>
      <c r="P59" s="14"/>
      <c r="Q59" s="8"/>
      <c r="R59" s="3"/>
      <c r="S59" s="7"/>
      <c r="T59" s="7"/>
      <c r="U59" s="3"/>
      <c r="V59" s="3"/>
      <c r="W59" s="3"/>
      <c r="X59" s="3"/>
      <c r="Y59" s="3"/>
    </row>
    <row r="60" spans="2:25">
      <c r="B60" s="14">
        <v>34</v>
      </c>
      <c r="C60" s="15"/>
      <c r="D60" s="15" t="s">
        <v>56</v>
      </c>
      <c r="E60" s="15"/>
      <c r="F60" s="14" t="s">
        <v>57</v>
      </c>
      <c r="G60" s="15"/>
      <c r="H60" s="14">
        <v>2</v>
      </c>
      <c r="I60" s="15"/>
      <c r="J60" s="14" t="s">
        <v>58</v>
      </c>
      <c r="K60" s="16">
        <v>675</v>
      </c>
      <c r="L60" s="16">
        <f t="shared" si="1"/>
        <v>1350</v>
      </c>
      <c r="M60" s="28">
        <v>1</v>
      </c>
      <c r="N60" s="14"/>
      <c r="O60" s="14">
        <v>1</v>
      </c>
      <c r="P60" s="14"/>
      <c r="Q60" s="8"/>
      <c r="R60" s="3"/>
      <c r="S60" s="7"/>
      <c r="T60" s="7"/>
      <c r="U60" s="3"/>
      <c r="V60" s="3"/>
      <c r="W60" s="3"/>
      <c r="X60" s="3"/>
      <c r="Y60" s="3"/>
    </row>
    <row r="61" spans="2:25">
      <c r="B61" s="14">
        <v>35</v>
      </c>
      <c r="C61" s="15"/>
      <c r="D61" s="15" t="s">
        <v>59</v>
      </c>
      <c r="E61" s="15"/>
      <c r="F61" s="14" t="s">
        <v>60</v>
      </c>
      <c r="G61" s="15"/>
      <c r="H61" s="14">
        <v>1</v>
      </c>
      <c r="I61" s="15"/>
      <c r="J61" s="14" t="s">
        <v>58</v>
      </c>
      <c r="K61" s="16">
        <v>600</v>
      </c>
      <c r="L61" s="16">
        <f t="shared" si="1"/>
        <v>600</v>
      </c>
      <c r="M61" s="28"/>
      <c r="N61" s="14">
        <v>1</v>
      </c>
      <c r="O61" s="14"/>
      <c r="P61" s="14"/>
      <c r="Q61" s="8"/>
      <c r="R61" s="3"/>
      <c r="S61" s="7"/>
      <c r="T61" s="7"/>
      <c r="U61" s="3"/>
      <c r="V61" s="3"/>
      <c r="W61" s="3"/>
      <c r="X61" s="3"/>
      <c r="Y61" s="3"/>
    </row>
    <row r="62" spans="2:25">
      <c r="B62" s="14">
        <v>36</v>
      </c>
      <c r="C62" s="15"/>
      <c r="D62" s="23" t="s">
        <v>61</v>
      </c>
      <c r="E62" s="15"/>
      <c r="F62" s="14">
        <v>0</v>
      </c>
      <c r="G62" s="15"/>
      <c r="H62" s="14">
        <v>14</v>
      </c>
      <c r="I62" s="15"/>
      <c r="J62" s="25" t="s">
        <v>62</v>
      </c>
      <c r="K62" s="16">
        <v>4000</v>
      </c>
      <c r="L62" s="16">
        <f t="shared" si="1"/>
        <v>56000</v>
      </c>
      <c r="M62" s="14">
        <v>3</v>
      </c>
      <c r="N62" s="14">
        <v>3</v>
      </c>
      <c r="O62" s="14">
        <v>4</v>
      </c>
      <c r="P62" s="14">
        <v>4</v>
      </c>
      <c r="Q62" s="8"/>
      <c r="R62" s="3"/>
      <c r="S62" s="7"/>
      <c r="T62" s="7"/>
      <c r="U62" s="3"/>
      <c r="V62" s="3"/>
      <c r="W62" s="3"/>
      <c r="X62" s="3"/>
      <c r="Y62" s="3"/>
    </row>
    <row r="63" spans="2:25">
      <c r="B63" s="14">
        <v>37</v>
      </c>
      <c r="C63" s="34"/>
      <c r="D63" s="23" t="s">
        <v>63</v>
      </c>
      <c r="E63" s="24"/>
      <c r="F63" s="25">
        <v>0</v>
      </c>
      <c r="G63" s="24"/>
      <c r="H63" s="26">
        <v>14</v>
      </c>
      <c r="I63" s="24"/>
      <c r="J63" s="25" t="s">
        <v>62</v>
      </c>
      <c r="K63" s="27">
        <v>9500</v>
      </c>
      <c r="L63" s="16">
        <f t="shared" si="1"/>
        <v>133000</v>
      </c>
      <c r="M63" s="21">
        <v>3</v>
      </c>
      <c r="N63" s="14">
        <v>3</v>
      </c>
      <c r="O63" s="14">
        <v>4</v>
      </c>
      <c r="P63" s="14">
        <v>4</v>
      </c>
      <c r="Q63" s="8"/>
      <c r="R63" s="3"/>
      <c r="S63" s="7"/>
      <c r="T63" s="7"/>
      <c r="U63" s="3"/>
      <c r="V63" s="3"/>
      <c r="W63" s="3"/>
      <c r="X63" s="3"/>
      <c r="Y63" s="3"/>
    </row>
    <row r="64" spans="2:25">
      <c r="B64" s="14">
        <v>38</v>
      </c>
      <c r="C64" s="15"/>
      <c r="D64" s="23" t="s">
        <v>64</v>
      </c>
      <c r="E64" s="24"/>
      <c r="F64" s="25" t="s">
        <v>65</v>
      </c>
      <c r="G64" s="24"/>
      <c r="H64" s="26">
        <v>60</v>
      </c>
      <c r="I64" s="24"/>
      <c r="J64" s="25" t="s">
        <v>66</v>
      </c>
      <c r="K64" s="27">
        <v>889.4</v>
      </c>
      <c r="L64" s="16">
        <f t="shared" si="1"/>
        <v>53364</v>
      </c>
      <c r="M64" s="14">
        <v>20</v>
      </c>
      <c r="N64" s="14">
        <v>20</v>
      </c>
      <c r="O64" s="14">
        <v>20</v>
      </c>
      <c r="P64" s="14"/>
      <c r="Q64" s="8"/>
      <c r="R64" s="3"/>
      <c r="S64" s="7"/>
      <c r="T64" s="7"/>
      <c r="U64" s="3"/>
      <c r="V64" s="3"/>
      <c r="W64" s="3"/>
      <c r="X64" s="3"/>
      <c r="Y64" s="3"/>
    </row>
    <row r="65" spans="2:25">
      <c r="B65" s="15"/>
      <c r="C65" s="15"/>
      <c r="D65" s="13" t="s">
        <v>67</v>
      </c>
      <c r="E65" s="15"/>
      <c r="F65" s="15"/>
      <c r="G65" s="15"/>
      <c r="H65" s="15"/>
      <c r="I65" s="15"/>
      <c r="J65" s="15"/>
      <c r="K65" s="15"/>
      <c r="L65" s="17">
        <f>SUM(L47:L64)</f>
        <v>347975.95</v>
      </c>
      <c r="M65" s="15"/>
      <c r="N65" s="15"/>
      <c r="O65" s="15"/>
      <c r="P65" s="15"/>
      <c r="Q65" s="8"/>
      <c r="R65" s="3"/>
      <c r="S65" s="7"/>
      <c r="T65" s="7"/>
      <c r="U65" s="3"/>
      <c r="V65" s="3"/>
      <c r="W65" s="3"/>
      <c r="X65" s="3"/>
      <c r="Y65" s="3"/>
    </row>
    <row r="66" spans="2:25">
      <c r="Q66" s="8"/>
      <c r="R66" s="3"/>
      <c r="S66" s="7"/>
      <c r="T66" s="7"/>
      <c r="U66" s="3"/>
      <c r="V66" s="3"/>
      <c r="W66" s="3"/>
      <c r="X66" s="3"/>
      <c r="Y66" s="3"/>
    </row>
    <row r="67" spans="2:25">
      <c r="Q67" s="8"/>
      <c r="R67" s="7"/>
      <c r="S67" s="7"/>
      <c r="T67" s="7"/>
      <c r="U67" s="3"/>
      <c r="V67" s="3"/>
      <c r="W67" s="3"/>
      <c r="X67" s="3"/>
      <c r="Y67" s="3"/>
    </row>
    <row r="68" spans="2:25">
      <c r="Q68" s="8"/>
      <c r="R68" s="7"/>
      <c r="S68" s="7"/>
      <c r="T68" s="7"/>
      <c r="U68" s="3"/>
      <c r="V68" s="3"/>
      <c r="W68" s="3"/>
      <c r="X68" s="3"/>
      <c r="Y68" s="3"/>
    </row>
    <row r="69" spans="2:25">
      <c r="Q69" s="8"/>
      <c r="R69" s="7"/>
      <c r="S69" s="7"/>
      <c r="T69" s="7"/>
      <c r="U69" s="3"/>
      <c r="V69" s="3"/>
      <c r="W69" s="3"/>
      <c r="X69" s="3"/>
      <c r="Y69" s="3"/>
    </row>
    <row r="70" spans="2:25">
      <c r="Q70" s="8"/>
      <c r="R70" s="7"/>
      <c r="S70" s="7"/>
      <c r="T70" s="7"/>
      <c r="U70" s="3"/>
      <c r="V70" s="3"/>
      <c r="W70" s="3"/>
      <c r="X70" s="3"/>
      <c r="Y70" s="3"/>
    </row>
    <row r="71" spans="2:25">
      <c r="Q71" s="8"/>
      <c r="R71" s="7"/>
      <c r="S71" s="7"/>
      <c r="T71" s="7"/>
      <c r="U71" s="3"/>
      <c r="V71" s="3"/>
      <c r="W71" s="3"/>
      <c r="X71" s="3"/>
      <c r="Y71" s="3"/>
    </row>
    <row r="72" spans="2:25">
      <c r="Q72" s="8"/>
      <c r="R72" s="7"/>
      <c r="S72" s="7"/>
      <c r="T72" s="7"/>
      <c r="U72" s="3"/>
      <c r="V72" s="3"/>
      <c r="W72" s="3"/>
      <c r="X72" s="3"/>
      <c r="Y72" s="3"/>
    </row>
    <row r="73" spans="2:25">
      <c r="Q73" s="8"/>
      <c r="R73" s="7"/>
      <c r="S73" s="7"/>
      <c r="T73" s="7"/>
      <c r="U73" s="3"/>
      <c r="V73" s="3"/>
      <c r="W73" s="3"/>
      <c r="X73" s="3"/>
      <c r="Y73" s="3"/>
    </row>
    <row r="74" spans="2:25">
      <c r="B74" s="7"/>
      <c r="C74" s="7"/>
      <c r="D74" s="7"/>
      <c r="E74" s="7"/>
      <c r="F74" s="7"/>
      <c r="G74" s="7"/>
      <c r="H74" s="7"/>
      <c r="I74" s="7"/>
      <c r="J74" s="7"/>
      <c r="K74" s="7"/>
      <c r="L74" s="35"/>
      <c r="M74" s="7"/>
      <c r="N74" s="7"/>
      <c r="O74" s="7"/>
      <c r="P74" s="7"/>
      <c r="Q74" s="8"/>
      <c r="R74" s="7"/>
      <c r="S74" s="7"/>
      <c r="T74" s="7"/>
      <c r="U74" s="3"/>
      <c r="V74" s="3"/>
      <c r="W74" s="3"/>
      <c r="X74" s="3"/>
      <c r="Y74" s="3"/>
    </row>
    <row r="75" spans="2: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46"/>
      <c r="R75" s="7"/>
      <c r="S75" s="7"/>
      <c r="T75" s="7"/>
      <c r="U75" s="3"/>
      <c r="V75" s="3"/>
      <c r="W75" s="3"/>
      <c r="X75" s="3"/>
      <c r="Y75" s="3"/>
    </row>
    <row r="76" spans="2: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46"/>
      <c r="R76" s="7"/>
      <c r="S76" s="7"/>
      <c r="T76" s="7"/>
      <c r="U76" s="3"/>
      <c r="V76" s="3"/>
      <c r="W76" s="3"/>
      <c r="X76" s="3"/>
      <c r="Y76" s="3"/>
    </row>
    <row r="77" spans="2:25">
      <c r="B77" s="18"/>
      <c r="C77" s="18"/>
      <c r="D77" s="38"/>
      <c r="E77" s="18"/>
      <c r="F77" s="18"/>
      <c r="G77" s="18"/>
      <c r="H77" s="37"/>
      <c r="I77" s="18"/>
      <c r="J77" s="18"/>
      <c r="K77" s="18"/>
      <c r="L77" s="18"/>
      <c r="M77" s="18"/>
      <c r="N77" s="37"/>
      <c r="O77" s="18"/>
      <c r="P77" s="18"/>
      <c r="Q77" s="46"/>
      <c r="R77" s="7"/>
      <c r="S77" s="7"/>
      <c r="T77" s="7"/>
      <c r="U77" s="3"/>
      <c r="V77" s="3"/>
      <c r="W77" s="3"/>
      <c r="X77" s="3"/>
      <c r="Y77" s="3"/>
    </row>
    <row r="78" spans="2:25">
      <c r="B78" s="18"/>
      <c r="C78" s="18"/>
      <c r="D78" s="4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46"/>
      <c r="R78" s="7"/>
      <c r="S78" s="7"/>
      <c r="T78" s="7"/>
      <c r="U78" s="3"/>
      <c r="V78" s="3"/>
      <c r="W78" s="3"/>
      <c r="X78" s="3"/>
      <c r="Y78" s="3"/>
    </row>
    <row r="79" spans="2: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46"/>
      <c r="R79" s="7"/>
      <c r="S79" s="7"/>
      <c r="T79" s="7"/>
      <c r="U79" s="3"/>
      <c r="V79" s="3"/>
      <c r="W79" s="3"/>
      <c r="X79" s="3"/>
      <c r="Y79" s="3"/>
    </row>
    <row r="80" spans="2: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9"/>
      <c r="P80" s="18"/>
      <c r="Q80" s="46"/>
      <c r="R80" s="7"/>
      <c r="S80" s="7"/>
      <c r="T80" s="7"/>
      <c r="U80" s="3"/>
      <c r="V80" s="3"/>
      <c r="W80" s="3"/>
      <c r="X80" s="3"/>
      <c r="Y80" s="3"/>
    </row>
    <row r="81" spans="2:2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46"/>
      <c r="R81" s="7"/>
      <c r="S81" s="7"/>
      <c r="T81" s="7"/>
      <c r="U81" s="3"/>
      <c r="V81" s="3"/>
      <c r="W81" s="3"/>
      <c r="X81" s="3"/>
      <c r="Y81" s="3"/>
    </row>
    <row r="82" spans="2:25">
      <c r="B82" s="18"/>
      <c r="C82" s="18"/>
      <c r="D82" s="18"/>
      <c r="E82" s="18"/>
      <c r="F82" s="18"/>
      <c r="G82" s="18"/>
      <c r="H82" s="37"/>
      <c r="I82" s="18"/>
      <c r="J82" s="18"/>
      <c r="K82" s="18"/>
      <c r="L82" s="18"/>
      <c r="M82" s="18"/>
      <c r="N82" s="18"/>
      <c r="O82" s="18"/>
      <c r="P82" s="18"/>
      <c r="Q82" s="46"/>
      <c r="R82" s="7"/>
      <c r="S82" s="7"/>
      <c r="T82" s="7"/>
      <c r="U82" s="3"/>
      <c r="V82" s="3"/>
      <c r="W82" s="3"/>
      <c r="X82" s="3"/>
      <c r="Y82" s="3"/>
    </row>
    <row r="83" spans="2:2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46"/>
      <c r="R83" s="7"/>
      <c r="S83" s="7"/>
      <c r="T83" s="7"/>
      <c r="U83" s="3"/>
      <c r="V83" s="3"/>
      <c r="W83" s="3"/>
      <c r="X83" s="3"/>
      <c r="Y83" s="3"/>
    </row>
    <row r="84" spans="2: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6"/>
      <c r="R84" s="7"/>
      <c r="S84" s="7"/>
      <c r="T84" s="7"/>
      <c r="U84" s="3"/>
      <c r="V84" s="3"/>
      <c r="W84" s="3"/>
      <c r="X84" s="3"/>
      <c r="Y84" s="3"/>
    </row>
    <row r="85" spans="2:25" ht="15.65">
      <c r="B85" s="42"/>
      <c r="C85" s="42"/>
      <c r="D85" s="42"/>
      <c r="E85" s="42"/>
      <c r="F85" s="43"/>
      <c r="G85" s="43"/>
      <c r="H85" s="43"/>
      <c r="I85" s="43"/>
      <c r="J85" s="43"/>
      <c r="K85" s="43"/>
      <c r="L85" s="43"/>
      <c r="M85" s="43"/>
      <c r="N85" s="44"/>
      <c r="O85" s="42"/>
      <c r="P85" s="42"/>
      <c r="Q85" s="46"/>
      <c r="R85" s="7"/>
      <c r="S85" s="7"/>
      <c r="T85" s="7"/>
      <c r="U85" s="3"/>
      <c r="V85" s="3"/>
      <c r="W85" s="3"/>
      <c r="X85" s="3"/>
      <c r="Y85" s="3"/>
    </row>
    <row r="86" spans="2:25">
      <c r="B86" s="9"/>
      <c r="C86" s="9"/>
      <c r="D86" s="9"/>
      <c r="E86" s="9"/>
      <c r="F86" s="9" t="s">
        <v>1</v>
      </c>
      <c r="G86" s="9"/>
      <c r="H86" s="9"/>
      <c r="I86" s="9"/>
      <c r="J86" s="9"/>
      <c r="K86" s="9" t="s">
        <v>2</v>
      </c>
      <c r="L86" s="10"/>
      <c r="M86" s="10" t="s">
        <v>3</v>
      </c>
      <c r="N86" s="11"/>
      <c r="O86" s="11"/>
      <c r="P86" s="12"/>
      <c r="Q86" s="46"/>
      <c r="R86" s="7"/>
      <c r="S86" s="7"/>
      <c r="T86" s="7"/>
      <c r="U86" s="3"/>
      <c r="V86" s="3"/>
      <c r="W86" s="3"/>
      <c r="X86" s="3"/>
      <c r="Y86" s="3"/>
    </row>
    <row r="87" spans="2:25">
      <c r="B87" s="13" t="s">
        <v>4</v>
      </c>
      <c r="C87" s="9"/>
      <c r="D87" s="13" t="s">
        <v>5</v>
      </c>
      <c r="E87" s="9"/>
      <c r="F87" s="13" t="s">
        <v>6</v>
      </c>
      <c r="G87" s="9"/>
      <c r="H87" s="13" t="s">
        <v>7</v>
      </c>
      <c r="I87" s="9"/>
      <c r="J87" s="13" t="s">
        <v>8</v>
      </c>
      <c r="K87" s="13" t="s">
        <v>9</v>
      </c>
      <c r="L87" s="13" t="s">
        <v>10</v>
      </c>
      <c r="M87" s="13">
        <v>1</v>
      </c>
      <c r="N87" s="13">
        <v>2</v>
      </c>
      <c r="O87" s="13">
        <v>3</v>
      </c>
      <c r="P87" s="13">
        <v>4</v>
      </c>
      <c r="Q87" s="36"/>
      <c r="R87" s="7"/>
      <c r="S87" s="7"/>
      <c r="T87" s="7"/>
      <c r="U87" s="3"/>
      <c r="V87" s="3"/>
      <c r="W87" s="3"/>
      <c r="X87" s="3"/>
      <c r="Y87" s="3"/>
    </row>
    <row r="88" spans="2:25">
      <c r="B88" s="14">
        <v>39</v>
      </c>
      <c r="C88" s="15"/>
      <c r="D88" s="23" t="s">
        <v>68</v>
      </c>
      <c r="E88" s="30"/>
      <c r="F88" s="25">
        <v>0</v>
      </c>
      <c r="G88" s="24"/>
      <c r="H88" s="26">
        <v>10</v>
      </c>
      <c r="I88" s="24"/>
      <c r="J88" s="25" t="s">
        <v>66</v>
      </c>
      <c r="K88" s="27">
        <v>889.4</v>
      </c>
      <c r="L88" s="33">
        <f>K88*H88</f>
        <v>8894</v>
      </c>
      <c r="M88" s="14">
        <v>10</v>
      </c>
      <c r="N88" s="14"/>
      <c r="O88" s="14"/>
      <c r="P88" s="14"/>
      <c r="Q88" s="36"/>
      <c r="R88" s="7"/>
      <c r="S88" s="7"/>
      <c r="T88" s="7"/>
      <c r="U88" s="3"/>
      <c r="V88" s="3"/>
      <c r="W88" s="3"/>
      <c r="X88" s="3"/>
      <c r="Y88" s="3"/>
    </row>
    <row r="89" spans="2:25">
      <c r="B89" s="14">
        <v>40</v>
      </c>
      <c r="C89" s="15"/>
      <c r="D89" s="29" t="s">
        <v>69</v>
      </c>
      <c r="E89" s="15"/>
      <c r="F89" s="31">
        <v>0</v>
      </c>
      <c r="G89" s="30"/>
      <c r="H89" s="21">
        <v>15</v>
      </c>
      <c r="I89" s="30"/>
      <c r="J89" s="31" t="s">
        <v>66</v>
      </c>
      <c r="K89" s="32">
        <v>753.45</v>
      </c>
      <c r="L89" s="33">
        <f t="shared" ref="L89:L103" si="2">K89*H89</f>
        <v>11301.75</v>
      </c>
      <c r="M89" s="14">
        <v>10</v>
      </c>
      <c r="N89" s="14"/>
      <c r="O89" s="14">
        <v>5</v>
      </c>
      <c r="P89" s="14"/>
      <c r="Q89" s="46"/>
      <c r="R89" s="7"/>
      <c r="S89" s="7"/>
      <c r="T89" s="7"/>
      <c r="U89" s="3"/>
      <c r="V89" s="3"/>
      <c r="W89" s="3"/>
      <c r="X89" s="3"/>
      <c r="Y89" s="3"/>
    </row>
    <row r="90" spans="2:25">
      <c r="B90" s="14">
        <v>41</v>
      </c>
      <c r="C90" s="15"/>
      <c r="D90" s="15" t="s">
        <v>70</v>
      </c>
      <c r="E90" s="15"/>
      <c r="F90" s="14">
        <v>5</v>
      </c>
      <c r="G90" s="14"/>
      <c r="H90" s="14">
        <v>27</v>
      </c>
      <c r="I90" s="14"/>
      <c r="J90" s="14" t="s">
        <v>12</v>
      </c>
      <c r="K90" s="16">
        <v>50</v>
      </c>
      <c r="L90" s="33">
        <f t="shared" si="2"/>
        <v>1350</v>
      </c>
      <c r="M90" s="14">
        <v>15</v>
      </c>
      <c r="N90" s="14"/>
      <c r="O90" s="14">
        <v>12</v>
      </c>
      <c r="P90" s="14"/>
      <c r="Q90" s="46"/>
      <c r="R90" s="7"/>
      <c r="S90" s="7"/>
      <c r="T90" s="7"/>
      <c r="U90" s="3"/>
      <c r="V90" s="3"/>
      <c r="W90" s="3"/>
      <c r="X90" s="3"/>
      <c r="Y90" s="3"/>
    </row>
    <row r="91" spans="2:25">
      <c r="B91" s="14">
        <v>42</v>
      </c>
      <c r="C91" s="15"/>
      <c r="D91" s="15" t="s">
        <v>71</v>
      </c>
      <c r="E91" s="15"/>
      <c r="F91" s="14" t="s">
        <v>72</v>
      </c>
      <c r="G91" s="14"/>
      <c r="H91" s="14">
        <v>2</v>
      </c>
      <c r="I91" s="14"/>
      <c r="J91" s="14" t="s">
        <v>17</v>
      </c>
      <c r="K91" s="16">
        <v>143</v>
      </c>
      <c r="L91" s="33">
        <f t="shared" si="2"/>
        <v>286</v>
      </c>
      <c r="M91" s="14">
        <v>2</v>
      </c>
      <c r="N91" s="14"/>
      <c r="O91" s="14"/>
      <c r="P91" s="14"/>
      <c r="Q91" s="46"/>
      <c r="R91" s="7"/>
      <c r="S91" s="7"/>
      <c r="T91" s="7"/>
      <c r="U91" s="3"/>
      <c r="V91" s="3"/>
      <c r="W91" s="3"/>
      <c r="X91" s="3"/>
      <c r="Y91" s="3"/>
    </row>
    <row r="92" spans="2:25">
      <c r="B92" s="14">
        <v>43</v>
      </c>
      <c r="C92" s="15"/>
      <c r="D92" s="15" t="s">
        <v>73</v>
      </c>
      <c r="E92" s="15"/>
      <c r="F92" s="31" t="s">
        <v>25</v>
      </c>
      <c r="G92" s="14"/>
      <c r="H92" s="14">
        <v>2</v>
      </c>
      <c r="I92" s="14"/>
      <c r="J92" s="14" t="s">
        <v>17</v>
      </c>
      <c r="K92" s="16">
        <v>692</v>
      </c>
      <c r="L92" s="33">
        <f t="shared" si="2"/>
        <v>1384</v>
      </c>
      <c r="M92" s="14">
        <v>2</v>
      </c>
      <c r="N92" s="14"/>
      <c r="O92" s="14"/>
      <c r="P92" s="14"/>
      <c r="Q92" s="46"/>
      <c r="R92" s="7"/>
      <c r="S92" s="7"/>
      <c r="T92" s="7"/>
      <c r="U92" s="3"/>
      <c r="V92" s="3"/>
      <c r="W92" s="3"/>
      <c r="X92" s="3"/>
      <c r="Y92" s="3"/>
    </row>
    <row r="93" spans="2:25">
      <c r="B93" s="14">
        <v>44</v>
      </c>
      <c r="C93" s="15"/>
      <c r="D93" s="15" t="s">
        <v>74</v>
      </c>
      <c r="E93" s="15"/>
      <c r="F93" s="14">
        <v>5</v>
      </c>
      <c r="G93" s="14"/>
      <c r="H93" s="14">
        <v>10</v>
      </c>
      <c r="I93" s="14"/>
      <c r="J93" s="14" t="s">
        <v>35</v>
      </c>
      <c r="K93" s="16">
        <v>129.80000000000001</v>
      </c>
      <c r="L93" s="33">
        <f t="shared" si="2"/>
        <v>1298</v>
      </c>
      <c r="M93" s="14">
        <v>10</v>
      </c>
      <c r="N93" s="14"/>
      <c r="O93" s="14"/>
      <c r="P93" s="14"/>
      <c r="Q93" s="8"/>
      <c r="R93" s="7"/>
      <c r="S93" s="7"/>
      <c r="T93" s="7"/>
      <c r="U93" s="3"/>
      <c r="V93" s="3"/>
      <c r="W93" s="3"/>
      <c r="X93" s="3"/>
      <c r="Y93" s="3"/>
    </row>
    <row r="94" spans="2:25">
      <c r="B94" s="14">
        <v>45</v>
      </c>
      <c r="C94" s="15"/>
      <c r="D94" s="29" t="s">
        <v>75</v>
      </c>
      <c r="E94" s="2"/>
      <c r="F94" s="31" t="s">
        <v>25</v>
      </c>
      <c r="G94" s="2"/>
      <c r="H94" s="31">
        <v>15</v>
      </c>
      <c r="I94" s="2"/>
      <c r="J94" s="31" t="s">
        <v>17</v>
      </c>
      <c r="K94" s="32">
        <v>290</v>
      </c>
      <c r="L94" s="33">
        <f t="shared" si="2"/>
        <v>4350</v>
      </c>
      <c r="M94" s="14"/>
      <c r="N94" s="14">
        <v>5</v>
      </c>
      <c r="O94" s="14">
        <v>10</v>
      </c>
      <c r="P94" s="14"/>
      <c r="Q94" s="8"/>
      <c r="R94" s="7"/>
      <c r="S94" s="7"/>
      <c r="T94" s="7"/>
      <c r="U94" s="3"/>
      <c r="V94" s="3"/>
      <c r="W94" s="3"/>
      <c r="X94" s="3"/>
      <c r="Y94" s="3"/>
    </row>
    <row r="95" spans="2:25">
      <c r="B95" s="14">
        <v>46</v>
      </c>
      <c r="C95" s="15"/>
      <c r="D95" s="15" t="s">
        <v>76</v>
      </c>
      <c r="E95" s="15"/>
      <c r="F95" s="14" t="s">
        <v>25</v>
      </c>
      <c r="G95" s="14"/>
      <c r="H95" s="14">
        <v>15</v>
      </c>
      <c r="I95" s="14"/>
      <c r="J95" s="14" t="s">
        <v>12</v>
      </c>
      <c r="K95" s="16">
        <v>35.15</v>
      </c>
      <c r="L95" s="33">
        <f t="shared" si="2"/>
        <v>527.25</v>
      </c>
      <c r="M95" s="14"/>
      <c r="N95" s="14">
        <v>15</v>
      </c>
      <c r="O95" s="14"/>
      <c r="P95" s="14"/>
      <c r="Q95" s="8"/>
      <c r="R95" s="7"/>
      <c r="S95" s="7"/>
      <c r="T95" s="7"/>
      <c r="U95" s="3"/>
      <c r="V95" s="3"/>
      <c r="W95" s="3"/>
      <c r="X95" s="3"/>
      <c r="Y95" s="3"/>
    </row>
    <row r="96" spans="2:25">
      <c r="B96" s="14">
        <v>47</v>
      </c>
      <c r="C96" s="15"/>
      <c r="D96" s="15" t="s">
        <v>77</v>
      </c>
      <c r="E96" s="15"/>
      <c r="F96" s="14" t="s">
        <v>78</v>
      </c>
      <c r="G96" s="14"/>
      <c r="H96" s="14">
        <v>2</v>
      </c>
      <c r="I96" s="14"/>
      <c r="J96" s="14" t="s">
        <v>17</v>
      </c>
      <c r="K96" s="16">
        <v>1077.7</v>
      </c>
      <c r="L96" s="33">
        <f t="shared" si="2"/>
        <v>2155.4</v>
      </c>
      <c r="M96" s="14">
        <v>2</v>
      </c>
      <c r="N96" s="14"/>
      <c r="O96" s="14"/>
      <c r="P96" s="14"/>
      <c r="Q96" s="8"/>
      <c r="R96" s="7"/>
      <c r="S96" s="7"/>
      <c r="T96" s="7"/>
      <c r="U96" s="3"/>
      <c r="V96" s="3"/>
      <c r="W96" s="3"/>
      <c r="X96" s="3"/>
      <c r="Y96" s="3"/>
    </row>
    <row r="97" spans="2:25">
      <c r="B97" s="14">
        <v>48</v>
      </c>
      <c r="C97" s="15"/>
      <c r="D97" s="15" t="s">
        <v>79</v>
      </c>
      <c r="E97" s="15"/>
      <c r="F97" s="14" t="s">
        <v>80</v>
      </c>
      <c r="G97" s="14"/>
      <c r="H97" s="14">
        <v>2</v>
      </c>
      <c r="I97" s="14"/>
      <c r="J97" s="14" t="s">
        <v>17</v>
      </c>
      <c r="K97" s="16">
        <v>1077.7</v>
      </c>
      <c r="L97" s="33">
        <f t="shared" si="2"/>
        <v>2155.4</v>
      </c>
      <c r="M97" s="14">
        <v>2</v>
      </c>
      <c r="N97" s="14"/>
      <c r="O97" s="14"/>
      <c r="P97" s="14"/>
      <c r="Q97" s="8"/>
      <c r="R97" s="7"/>
      <c r="S97" s="7"/>
      <c r="T97" s="7"/>
      <c r="U97" s="3"/>
      <c r="V97" s="3"/>
      <c r="W97" s="3"/>
      <c r="X97" s="3"/>
      <c r="Y97" s="3"/>
    </row>
    <row r="98" spans="2:25">
      <c r="B98" s="14">
        <v>49</v>
      </c>
      <c r="C98" s="15"/>
      <c r="D98" s="15" t="s">
        <v>81</v>
      </c>
      <c r="E98" s="15"/>
      <c r="F98" s="14" t="s">
        <v>82</v>
      </c>
      <c r="G98" s="14"/>
      <c r="H98" s="14">
        <v>2</v>
      </c>
      <c r="I98" s="14"/>
      <c r="J98" s="14" t="s">
        <v>17</v>
      </c>
      <c r="K98" s="16">
        <v>1077.7</v>
      </c>
      <c r="L98" s="33">
        <f t="shared" si="2"/>
        <v>2155.4</v>
      </c>
      <c r="M98" s="14">
        <v>2</v>
      </c>
      <c r="N98" s="14"/>
      <c r="O98" s="14"/>
      <c r="P98" s="14"/>
      <c r="Q98" s="8"/>
      <c r="R98" s="7"/>
      <c r="S98" s="7"/>
      <c r="T98" s="7"/>
      <c r="U98" s="3"/>
      <c r="V98" s="3"/>
      <c r="W98" s="3"/>
      <c r="X98" s="3"/>
      <c r="Y98" s="3"/>
    </row>
    <row r="99" spans="2:25">
      <c r="B99" s="14">
        <v>50</v>
      </c>
      <c r="C99" s="15"/>
      <c r="D99" s="15" t="s">
        <v>83</v>
      </c>
      <c r="E99" s="15"/>
      <c r="F99" s="14" t="s">
        <v>82</v>
      </c>
      <c r="G99" s="14"/>
      <c r="H99" s="14">
        <v>1</v>
      </c>
      <c r="I99" s="14"/>
      <c r="J99" s="14" t="s">
        <v>17</v>
      </c>
      <c r="K99" s="16">
        <v>1077.7</v>
      </c>
      <c r="L99" s="33">
        <f t="shared" si="2"/>
        <v>1077.7</v>
      </c>
      <c r="M99" s="14">
        <v>1</v>
      </c>
      <c r="N99" s="14"/>
      <c r="O99" s="14"/>
      <c r="P99" s="14"/>
      <c r="Q99" s="8"/>
      <c r="R99" s="7"/>
      <c r="S99" s="7"/>
      <c r="T99" s="7"/>
      <c r="U99" s="3"/>
      <c r="V99" s="3"/>
      <c r="W99" s="3"/>
      <c r="X99" s="3"/>
      <c r="Y99" s="3"/>
    </row>
    <row r="100" spans="2:25">
      <c r="B100" s="14">
        <v>51</v>
      </c>
      <c r="C100" s="15"/>
      <c r="D100" s="15" t="s">
        <v>84</v>
      </c>
      <c r="E100" s="15"/>
      <c r="F100" s="14" t="s">
        <v>25</v>
      </c>
      <c r="G100" s="14"/>
      <c r="H100" s="14">
        <v>5</v>
      </c>
      <c r="I100" s="14"/>
      <c r="J100" s="14" t="s">
        <v>35</v>
      </c>
      <c r="K100" s="16">
        <v>315</v>
      </c>
      <c r="L100" s="33">
        <f t="shared" si="2"/>
        <v>1575</v>
      </c>
      <c r="M100" s="14">
        <v>5</v>
      </c>
      <c r="N100" s="14"/>
      <c r="O100" s="14"/>
      <c r="P100" s="14"/>
      <c r="Q100" s="8"/>
      <c r="R100" s="7"/>
      <c r="S100" s="7"/>
      <c r="T100" s="7"/>
      <c r="U100" s="3"/>
      <c r="V100" s="3"/>
      <c r="W100" s="3"/>
      <c r="X100" s="3"/>
      <c r="Y100" s="3"/>
    </row>
    <row r="101" spans="2:25">
      <c r="B101" s="14">
        <v>52</v>
      </c>
      <c r="C101" s="15"/>
      <c r="D101" s="15" t="s">
        <v>85</v>
      </c>
      <c r="E101" s="15"/>
      <c r="F101" s="14" t="s">
        <v>86</v>
      </c>
      <c r="G101" s="14"/>
      <c r="H101" s="14">
        <v>100</v>
      </c>
      <c r="I101" s="14"/>
      <c r="J101" s="14" t="s">
        <v>17</v>
      </c>
      <c r="K101" s="16">
        <v>71.25</v>
      </c>
      <c r="L101" s="33">
        <f t="shared" si="2"/>
        <v>7125</v>
      </c>
      <c r="M101" s="14">
        <v>50</v>
      </c>
      <c r="N101" s="14">
        <v>50</v>
      </c>
      <c r="O101" s="14"/>
      <c r="P101" s="14"/>
      <c r="Q101" s="8"/>
      <c r="R101" s="7"/>
      <c r="S101" s="7"/>
      <c r="T101" s="7"/>
      <c r="U101" s="3"/>
      <c r="V101" s="3"/>
      <c r="W101" s="3"/>
      <c r="X101" s="3"/>
      <c r="Y101" s="3"/>
    </row>
    <row r="102" spans="2:25">
      <c r="B102" s="14">
        <v>53</v>
      </c>
      <c r="C102" s="15"/>
      <c r="D102" s="15" t="s">
        <v>87</v>
      </c>
      <c r="E102" s="15"/>
      <c r="F102" s="14" t="s">
        <v>88</v>
      </c>
      <c r="G102" s="14"/>
      <c r="H102" s="14">
        <v>12</v>
      </c>
      <c r="I102" s="14"/>
      <c r="J102" s="14" t="s">
        <v>35</v>
      </c>
      <c r="K102" s="16">
        <v>50</v>
      </c>
      <c r="L102" s="33">
        <f t="shared" si="2"/>
        <v>600</v>
      </c>
      <c r="M102" s="14">
        <v>12</v>
      </c>
      <c r="N102" s="14"/>
      <c r="O102" s="14"/>
      <c r="P102" s="14"/>
      <c r="Q102" s="8"/>
      <c r="R102" s="7"/>
      <c r="S102" s="7"/>
      <c r="T102" s="7"/>
      <c r="U102" s="3"/>
      <c r="V102" s="3"/>
      <c r="W102" s="3"/>
      <c r="X102" s="3"/>
      <c r="Y102" s="3"/>
    </row>
    <row r="103" spans="2:25">
      <c r="B103" s="14">
        <v>54</v>
      </c>
      <c r="C103" s="15"/>
      <c r="D103" s="15" t="s">
        <v>89</v>
      </c>
      <c r="E103" s="15"/>
      <c r="F103" s="14" t="s">
        <v>90</v>
      </c>
      <c r="G103" s="14"/>
      <c r="H103" s="14">
        <v>6</v>
      </c>
      <c r="I103" s="14"/>
      <c r="J103" s="14" t="s">
        <v>91</v>
      </c>
      <c r="K103" s="16">
        <v>56</v>
      </c>
      <c r="L103" s="33">
        <f t="shared" si="2"/>
        <v>336</v>
      </c>
      <c r="M103" s="14">
        <v>6</v>
      </c>
      <c r="N103" s="14"/>
      <c r="O103" s="14"/>
      <c r="P103" s="14"/>
      <c r="Q103" s="8"/>
      <c r="R103" s="7"/>
      <c r="S103" s="7"/>
      <c r="T103" s="7"/>
      <c r="U103" s="3"/>
      <c r="V103" s="3"/>
      <c r="W103" s="3"/>
      <c r="X103" s="3"/>
      <c r="Y103" s="3"/>
    </row>
    <row r="104" spans="2:25">
      <c r="B104" s="14"/>
      <c r="C104" s="15"/>
      <c r="D104" s="13" t="s">
        <v>92</v>
      </c>
      <c r="E104" s="15"/>
      <c r="F104" s="14"/>
      <c r="G104" s="14"/>
      <c r="H104" s="14"/>
      <c r="I104" s="14"/>
      <c r="J104" s="14"/>
      <c r="K104" s="16"/>
      <c r="L104" s="17">
        <f>SUM(L88:L103)</f>
        <v>46570.9</v>
      </c>
      <c r="M104" s="15"/>
      <c r="N104" s="15"/>
      <c r="O104" s="15"/>
      <c r="P104" s="15"/>
      <c r="Q104" s="8"/>
      <c r="R104" s="7"/>
      <c r="S104" s="7"/>
      <c r="T104" s="7"/>
      <c r="U104" s="3"/>
      <c r="V104" s="3"/>
      <c r="W104" s="3"/>
      <c r="X104" s="3"/>
      <c r="Y104" s="3"/>
    </row>
    <row r="105" spans="2:25">
      <c r="B105" s="15"/>
      <c r="C105" s="15"/>
      <c r="D105" s="13" t="s">
        <v>93</v>
      </c>
      <c r="E105" s="15"/>
      <c r="F105" s="15"/>
      <c r="G105" s="15"/>
      <c r="H105" s="15"/>
      <c r="I105" s="15"/>
      <c r="J105" s="15"/>
      <c r="K105" s="15"/>
      <c r="L105" s="17">
        <f>L26+L65+L104</f>
        <v>500000.81000000006</v>
      </c>
      <c r="M105" s="15"/>
      <c r="N105" s="15"/>
      <c r="O105" s="15"/>
      <c r="P105" s="15"/>
      <c r="Q105" s="8"/>
      <c r="R105" s="2"/>
      <c r="S105" s="7"/>
      <c r="T105" s="7"/>
      <c r="U105" s="3"/>
      <c r="V105" s="3"/>
      <c r="W105" s="3"/>
      <c r="X105" s="3"/>
      <c r="Y105" s="3"/>
    </row>
    <row r="106" spans="2: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8"/>
      <c r="R106" s="7"/>
      <c r="S106" s="7"/>
      <c r="T106" s="7"/>
      <c r="U106" s="3"/>
      <c r="V106" s="3"/>
      <c r="W106" s="3"/>
      <c r="X106" s="3"/>
      <c r="Y106" s="3"/>
    </row>
    <row r="107" spans="2:2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2"/>
      <c r="R107" s="7"/>
      <c r="S107" s="7"/>
      <c r="T107" s="7"/>
      <c r="U107" s="3"/>
      <c r="V107" s="3"/>
      <c r="W107" s="3"/>
      <c r="X107" s="3"/>
      <c r="Y107" s="3"/>
    </row>
    <row r="108" spans="2:25">
      <c r="Q108" s="8"/>
      <c r="R108" s="7"/>
      <c r="S108" s="7"/>
      <c r="T108" s="7"/>
      <c r="U108" s="3"/>
      <c r="V108" s="3"/>
      <c r="W108" s="3"/>
      <c r="X108" s="3"/>
      <c r="Y108" s="3"/>
    </row>
    <row r="109" spans="2:25">
      <c r="Q109" s="8"/>
      <c r="R109" s="7"/>
      <c r="S109" s="7"/>
      <c r="T109" s="7"/>
      <c r="U109" s="3"/>
      <c r="V109" s="3"/>
      <c r="W109" s="3"/>
      <c r="X109" s="3"/>
      <c r="Y109" s="3"/>
    </row>
    <row r="110" spans="2:25" ht="15.65">
      <c r="F110" s="4" t="s">
        <v>94</v>
      </c>
      <c r="Q110" s="8"/>
      <c r="R110" s="7"/>
      <c r="S110" s="7"/>
      <c r="T110" s="7"/>
      <c r="U110" s="3"/>
      <c r="V110" s="3"/>
      <c r="W110" s="3"/>
      <c r="X110" s="3"/>
      <c r="Y110" s="3"/>
    </row>
    <row r="111" spans="2:25">
      <c r="Q111" s="8"/>
      <c r="R111" s="7"/>
      <c r="S111" s="7"/>
      <c r="T111" s="7"/>
      <c r="U111" s="3"/>
      <c r="V111" s="3"/>
      <c r="W111" s="3"/>
      <c r="X111" s="3"/>
      <c r="Y111" s="3"/>
    </row>
    <row r="112" spans="2:25">
      <c r="B112" s="9"/>
      <c r="C112" s="9"/>
      <c r="D112" s="9"/>
      <c r="E112" s="9"/>
      <c r="F112" s="9" t="s">
        <v>1</v>
      </c>
      <c r="G112" s="9"/>
      <c r="H112" s="9"/>
      <c r="I112" s="9"/>
      <c r="J112" s="9"/>
      <c r="K112" s="9" t="s">
        <v>2</v>
      </c>
      <c r="L112" s="10"/>
      <c r="M112" s="10" t="s">
        <v>3</v>
      </c>
      <c r="N112" s="11"/>
      <c r="O112" s="11"/>
      <c r="P112" s="12"/>
      <c r="Q112" s="8"/>
      <c r="R112" s="7"/>
      <c r="S112" s="7"/>
      <c r="T112" s="7"/>
      <c r="U112" s="3"/>
      <c r="V112" s="3"/>
      <c r="W112" s="3"/>
      <c r="X112" s="3"/>
      <c r="Y112" s="3"/>
    </row>
    <row r="113" spans="2:25">
      <c r="B113" s="13" t="s">
        <v>4</v>
      </c>
      <c r="C113" s="9"/>
      <c r="D113" s="13" t="s">
        <v>5</v>
      </c>
      <c r="E113" s="9"/>
      <c r="F113" s="13" t="s">
        <v>6</v>
      </c>
      <c r="G113" s="9"/>
      <c r="H113" s="13" t="s">
        <v>7</v>
      </c>
      <c r="I113" s="9"/>
      <c r="J113" s="13" t="s">
        <v>8</v>
      </c>
      <c r="K113" s="13" t="s">
        <v>9</v>
      </c>
      <c r="L113" s="13" t="s">
        <v>10</v>
      </c>
      <c r="M113" s="13">
        <v>1</v>
      </c>
      <c r="N113" s="13">
        <v>2</v>
      </c>
      <c r="O113" s="13">
        <v>3</v>
      </c>
      <c r="P113" s="13">
        <v>4</v>
      </c>
      <c r="Q113" s="8"/>
      <c r="R113" s="7"/>
      <c r="S113" s="7"/>
      <c r="T113" s="7"/>
      <c r="U113" s="3"/>
      <c r="V113" s="3"/>
      <c r="W113" s="3"/>
      <c r="X113" s="3"/>
      <c r="Y113" s="3"/>
    </row>
    <row r="114" spans="2:25">
      <c r="B114" s="14">
        <v>1</v>
      </c>
      <c r="C114" s="15"/>
      <c r="D114" s="15" t="s">
        <v>95</v>
      </c>
      <c r="E114" s="15"/>
      <c r="F114" s="14" t="s">
        <v>25</v>
      </c>
      <c r="G114" s="14"/>
      <c r="H114" s="14">
        <v>1000</v>
      </c>
      <c r="I114" s="14"/>
      <c r="J114" s="14" t="s">
        <v>35</v>
      </c>
      <c r="K114" s="16">
        <v>18.5</v>
      </c>
      <c r="L114" s="16">
        <v>18500</v>
      </c>
      <c r="M114" s="14"/>
      <c r="N114" s="15"/>
      <c r="O114" s="15"/>
      <c r="P114" s="15"/>
      <c r="Q114" s="8"/>
      <c r="R114" s="7"/>
      <c r="S114" s="7"/>
      <c r="T114" s="7"/>
      <c r="U114" s="3"/>
      <c r="V114" s="3"/>
      <c r="W114" s="3"/>
      <c r="X114" s="3"/>
      <c r="Y114" s="3"/>
    </row>
    <row r="115" spans="2:25">
      <c r="B115" s="14">
        <v>2</v>
      </c>
      <c r="C115" s="15"/>
      <c r="D115" s="15" t="s">
        <v>96</v>
      </c>
      <c r="E115" s="15"/>
      <c r="F115" s="14" t="s">
        <v>25</v>
      </c>
      <c r="G115" s="14"/>
      <c r="H115" s="14">
        <v>3000</v>
      </c>
      <c r="I115" s="14"/>
      <c r="J115" s="14" t="s">
        <v>35</v>
      </c>
      <c r="K115" s="16">
        <v>18.5</v>
      </c>
      <c r="L115" s="16">
        <v>55500</v>
      </c>
      <c r="M115" s="14"/>
      <c r="N115" s="15"/>
      <c r="O115" s="15"/>
      <c r="P115" s="15"/>
      <c r="Q115" s="8"/>
      <c r="R115" s="7"/>
      <c r="S115" s="7"/>
      <c r="T115" s="7"/>
      <c r="U115" s="3"/>
      <c r="V115" s="3"/>
      <c r="W115" s="3"/>
      <c r="X115" s="3"/>
      <c r="Y115" s="3"/>
    </row>
    <row r="116" spans="2:25">
      <c r="B116" s="14"/>
      <c r="C116" s="15"/>
      <c r="D116" s="15"/>
      <c r="E116" s="15"/>
      <c r="F116" s="14"/>
      <c r="G116" s="14"/>
      <c r="H116" s="14"/>
      <c r="I116" s="14"/>
      <c r="J116" s="14"/>
      <c r="K116" s="16"/>
      <c r="L116" s="16"/>
      <c r="M116" s="14"/>
      <c r="N116" s="15"/>
      <c r="O116" s="15"/>
      <c r="P116" s="15"/>
      <c r="Q116" s="8"/>
      <c r="R116" s="7"/>
      <c r="S116" s="7"/>
      <c r="T116" s="7"/>
      <c r="U116" s="3"/>
      <c r="V116" s="3"/>
      <c r="W116" s="3"/>
      <c r="X116" s="3"/>
      <c r="Y116" s="3"/>
    </row>
    <row r="117" spans="2:25">
      <c r="B117" s="14"/>
      <c r="C117" s="15"/>
      <c r="D117" s="15"/>
      <c r="E117" s="15"/>
      <c r="F117" s="14"/>
      <c r="G117" s="14"/>
      <c r="H117" s="14"/>
      <c r="I117" s="14"/>
      <c r="J117" s="14"/>
      <c r="K117" s="16"/>
      <c r="L117" s="16"/>
      <c r="M117" s="14"/>
      <c r="N117" s="15"/>
      <c r="O117" s="15"/>
      <c r="P117" s="15"/>
      <c r="Q117" s="8"/>
      <c r="R117" s="7"/>
      <c r="S117" s="7"/>
      <c r="T117" s="7"/>
      <c r="U117" s="3"/>
      <c r="V117" s="3"/>
      <c r="W117" s="3"/>
      <c r="X117" s="3"/>
      <c r="Y117" s="3"/>
    </row>
    <row r="118" spans="2:25">
      <c r="B118" s="14"/>
      <c r="C118" s="15"/>
      <c r="D118" s="15"/>
      <c r="E118" s="15"/>
      <c r="F118" s="14"/>
      <c r="G118" s="14"/>
      <c r="H118" s="14"/>
      <c r="I118" s="14"/>
      <c r="J118" s="14"/>
      <c r="K118" s="16"/>
      <c r="L118" s="16"/>
      <c r="M118" s="14"/>
      <c r="N118" s="15"/>
      <c r="O118" s="15"/>
      <c r="P118" s="15"/>
      <c r="Q118" s="7"/>
      <c r="R118" s="7"/>
      <c r="S118" s="7"/>
      <c r="T118" s="7"/>
      <c r="U118" s="3"/>
      <c r="V118" s="3"/>
      <c r="W118" s="3"/>
      <c r="X118" s="3"/>
      <c r="Y118" s="3"/>
    </row>
    <row r="119" spans="2:25">
      <c r="B119" s="47"/>
      <c r="C119" s="48"/>
      <c r="D119" s="48"/>
      <c r="E119" s="48"/>
      <c r="F119" s="47"/>
      <c r="G119" s="47"/>
      <c r="H119" s="47"/>
      <c r="I119" s="47"/>
      <c r="J119" s="47"/>
      <c r="K119" s="33"/>
      <c r="L119" s="33"/>
      <c r="M119" s="47"/>
      <c r="N119" s="48"/>
      <c r="O119" s="48"/>
      <c r="P119" s="48"/>
      <c r="Q119" s="7"/>
      <c r="R119" s="7"/>
      <c r="S119" s="7"/>
      <c r="T119" s="7"/>
      <c r="U119" s="3"/>
      <c r="V119" s="3"/>
      <c r="W119" s="3"/>
      <c r="X119" s="3"/>
      <c r="Y119" s="3"/>
    </row>
    <row r="120" spans="2:25">
      <c r="B120" s="14"/>
      <c r="C120" s="15"/>
      <c r="D120" s="15"/>
      <c r="E120" s="15"/>
      <c r="F120" s="14"/>
      <c r="G120" s="14"/>
      <c r="H120" s="14"/>
      <c r="I120" s="14"/>
      <c r="J120" s="14"/>
      <c r="K120" s="16"/>
      <c r="L120" s="16"/>
      <c r="M120" s="14"/>
      <c r="N120" s="15"/>
      <c r="O120" s="15"/>
      <c r="P120" s="15"/>
      <c r="Q120" s="7"/>
      <c r="R120" s="7"/>
      <c r="S120" s="7"/>
      <c r="T120" s="7"/>
      <c r="U120" s="3"/>
      <c r="V120" s="3"/>
      <c r="W120" s="3"/>
      <c r="X120" s="3"/>
      <c r="Y120" s="3"/>
    </row>
    <row r="121" spans="2:25">
      <c r="B121" s="14"/>
      <c r="C121" s="15"/>
      <c r="D121" s="15"/>
      <c r="E121" s="15"/>
      <c r="F121" s="14"/>
      <c r="G121" s="14"/>
      <c r="H121" s="14"/>
      <c r="I121" s="14"/>
      <c r="J121" s="14"/>
      <c r="K121" s="16"/>
      <c r="L121" s="16"/>
      <c r="M121" s="14"/>
      <c r="N121" s="15"/>
      <c r="O121" s="15"/>
      <c r="P121" s="15"/>
      <c r="Q121" s="7"/>
      <c r="R121" s="7"/>
      <c r="S121" s="7"/>
      <c r="T121" s="7"/>
      <c r="U121" s="3"/>
      <c r="V121" s="3"/>
      <c r="W121" s="3"/>
      <c r="X121" s="3"/>
      <c r="Y121" s="3"/>
    </row>
    <row r="122" spans="2:25">
      <c r="B122" s="14"/>
      <c r="C122" s="15"/>
      <c r="D122" s="15"/>
      <c r="E122" s="15"/>
      <c r="F122" s="14"/>
      <c r="G122" s="14"/>
      <c r="H122" s="14"/>
      <c r="I122" s="14"/>
      <c r="J122" s="14"/>
      <c r="K122" s="16"/>
      <c r="L122" s="16"/>
      <c r="M122" s="15"/>
      <c r="N122" s="15"/>
      <c r="O122" s="15"/>
      <c r="P122" s="15"/>
      <c r="Q122" s="7"/>
      <c r="R122" s="7"/>
      <c r="S122" s="7"/>
      <c r="T122" s="7"/>
      <c r="U122" s="3"/>
      <c r="V122" s="3"/>
      <c r="W122" s="3"/>
      <c r="X122" s="3"/>
      <c r="Y122" s="3"/>
    </row>
    <row r="123" spans="2:25">
      <c r="B123" s="15"/>
      <c r="C123" s="15"/>
      <c r="D123" s="13" t="s">
        <v>97</v>
      </c>
      <c r="E123" s="15"/>
      <c r="F123" s="15"/>
      <c r="G123" s="15"/>
      <c r="H123" s="15"/>
      <c r="I123" s="15"/>
      <c r="J123" s="15"/>
      <c r="K123" s="15"/>
      <c r="L123" s="17">
        <f>SUM(L114:L122)</f>
        <v>74000</v>
      </c>
      <c r="M123" s="15"/>
      <c r="N123" s="15"/>
      <c r="O123" s="15"/>
      <c r="P123" s="15"/>
      <c r="Q123" s="7"/>
      <c r="R123" s="7"/>
      <c r="S123" s="7"/>
      <c r="T123" s="7"/>
      <c r="U123" s="3"/>
      <c r="V123" s="3"/>
      <c r="W123" s="3"/>
      <c r="X123" s="3"/>
      <c r="Y123" s="3"/>
    </row>
    <row r="124" spans="2: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7"/>
      <c r="R124" s="7"/>
      <c r="S124" s="7"/>
      <c r="T124" s="7"/>
      <c r="U124" s="3"/>
      <c r="V124" s="3"/>
      <c r="W124" s="3"/>
      <c r="X124" s="3"/>
      <c r="Y124" s="3"/>
    </row>
    <row r="125" spans="2: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7"/>
      <c r="R125" s="7"/>
      <c r="S125" s="7"/>
      <c r="T125" s="7"/>
      <c r="U125" s="3"/>
      <c r="V125" s="3"/>
      <c r="W125" s="3"/>
      <c r="X125" s="3"/>
      <c r="Y125" s="3"/>
    </row>
    <row r="126" spans="2:25" ht="15.65">
      <c r="B126" s="42"/>
      <c r="C126" s="42"/>
      <c r="D126" s="42"/>
      <c r="E126" s="42"/>
      <c r="F126" s="43"/>
      <c r="G126" s="43"/>
      <c r="H126" s="43"/>
      <c r="I126" s="43"/>
      <c r="J126" s="43"/>
      <c r="K126" s="43"/>
      <c r="L126" s="43"/>
      <c r="M126" s="43"/>
      <c r="N126" s="44"/>
      <c r="O126" s="42"/>
      <c r="P126" s="42"/>
      <c r="Q126" s="7"/>
      <c r="R126" s="7"/>
      <c r="S126" s="7"/>
      <c r="T126" s="7"/>
      <c r="U126" s="3"/>
      <c r="V126" s="3"/>
      <c r="W126" s="3"/>
      <c r="X126" s="3"/>
      <c r="Y126" s="3"/>
    </row>
    <row r="127" spans="2:25" ht="15.65">
      <c r="F127" s="4" t="s">
        <v>98</v>
      </c>
      <c r="Q127" s="7"/>
      <c r="R127" s="7"/>
      <c r="S127" s="7"/>
      <c r="T127" s="7"/>
      <c r="U127" s="3"/>
      <c r="V127" s="3"/>
      <c r="W127" s="3"/>
      <c r="X127" s="3"/>
      <c r="Y127" s="3"/>
    </row>
    <row r="128" spans="2:25">
      <c r="Q128" s="7"/>
      <c r="R128" s="7"/>
      <c r="S128" s="7"/>
      <c r="T128" s="7"/>
      <c r="U128" s="3"/>
      <c r="V128" s="3"/>
      <c r="W128" s="3"/>
      <c r="X128" s="3"/>
      <c r="Y128" s="3"/>
    </row>
    <row r="129" spans="2:25">
      <c r="B129" s="9"/>
      <c r="C129" s="9"/>
      <c r="D129" s="9"/>
      <c r="E129" s="9"/>
      <c r="F129" s="9" t="s">
        <v>1</v>
      </c>
      <c r="G129" s="9"/>
      <c r="H129" s="9"/>
      <c r="I129" s="9"/>
      <c r="J129" s="9"/>
      <c r="K129" s="9" t="s">
        <v>2</v>
      </c>
      <c r="L129" s="10"/>
      <c r="M129" s="10" t="s">
        <v>3</v>
      </c>
      <c r="N129" s="11"/>
      <c r="O129" s="11"/>
      <c r="P129" s="12"/>
      <c r="Q129" s="7"/>
      <c r="R129" s="7"/>
      <c r="S129" s="7"/>
      <c r="T129" s="7"/>
      <c r="U129" s="3"/>
      <c r="V129" s="3"/>
      <c r="W129" s="3"/>
      <c r="X129" s="3"/>
      <c r="Y129" s="3"/>
    </row>
    <row r="130" spans="2:25">
      <c r="B130" s="13" t="s">
        <v>4</v>
      </c>
      <c r="C130" s="9"/>
      <c r="D130" s="13" t="s">
        <v>5</v>
      </c>
      <c r="E130" s="9"/>
      <c r="F130" s="13" t="s">
        <v>6</v>
      </c>
      <c r="G130" s="9"/>
      <c r="H130" s="13" t="s">
        <v>7</v>
      </c>
      <c r="I130" s="9"/>
      <c r="J130" s="13" t="s">
        <v>8</v>
      </c>
      <c r="K130" s="13" t="s">
        <v>9</v>
      </c>
      <c r="L130" s="13" t="s">
        <v>10</v>
      </c>
      <c r="M130" s="13">
        <v>1</v>
      </c>
      <c r="N130" s="13">
        <v>2</v>
      </c>
      <c r="O130" s="13">
        <v>3</v>
      </c>
      <c r="P130" s="13">
        <v>4</v>
      </c>
      <c r="Q130" s="2"/>
      <c r="R130" s="7"/>
      <c r="S130" s="7"/>
      <c r="T130" s="7"/>
      <c r="U130" s="3"/>
      <c r="V130" s="3"/>
      <c r="W130" s="3"/>
      <c r="X130" s="3"/>
      <c r="Y130" s="3"/>
    </row>
    <row r="131" spans="2:25">
      <c r="B131" s="14">
        <v>1</v>
      </c>
      <c r="C131" s="15"/>
      <c r="D131" s="15" t="s">
        <v>99</v>
      </c>
      <c r="E131" s="15"/>
      <c r="F131" s="14" t="s">
        <v>25</v>
      </c>
      <c r="G131" s="14"/>
      <c r="H131" s="14">
        <v>12</v>
      </c>
      <c r="I131" s="14"/>
      <c r="J131" s="14" t="s">
        <v>100</v>
      </c>
      <c r="K131" s="16">
        <v>110.4</v>
      </c>
      <c r="L131" s="16">
        <f>K131*H131</f>
        <v>1324.8000000000002</v>
      </c>
      <c r="M131" s="14"/>
      <c r="N131" s="15"/>
      <c r="O131" s="15"/>
      <c r="P131" s="15"/>
      <c r="Q131" s="2"/>
      <c r="R131" s="7"/>
      <c r="S131" s="7"/>
      <c r="T131" s="7"/>
      <c r="U131" s="3"/>
      <c r="V131" s="3"/>
      <c r="W131" s="3"/>
      <c r="X131" s="3"/>
      <c r="Y131" s="3"/>
    </row>
    <row r="132" spans="2:25">
      <c r="B132" s="14">
        <v>2</v>
      </c>
      <c r="C132" s="15"/>
      <c r="D132" s="15" t="s">
        <v>101</v>
      </c>
      <c r="E132" s="15"/>
      <c r="F132" s="14" t="s">
        <v>25</v>
      </c>
      <c r="G132" s="14"/>
      <c r="H132" s="14">
        <v>12</v>
      </c>
      <c r="I132" s="14"/>
      <c r="J132" s="14" t="s">
        <v>20</v>
      </c>
      <c r="K132" s="16">
        <v>36.950000000000003</v>
      </c>
      <c r="L132" s="16">
        <f t="shared" ref="L132:L146" si="3">K132*H132</f>
        <v>443.40000000000003</v>
      </c>
      <c r="M132" s="14"/>
      <c r="N132" s="15"/>
      <c r="O132" s="15"/>
      <c r="P132" s="15"/>
      <c r="Q132" s="2"/>
      <c r="R132" s="7"/>
      <c r="S132" s="7"/>
      <c r="T132" s="7"/>
      <c r="U132" s="3"/>
      <c r="V132" s="3"/>
      <c r="W132" s="3"/>
      <c r="X132" s="3"/>
      <c r="Y132" s="3"/>
    </row>
    <row r="133" spans="2:25">
      <c r="B133" s="14">
        <v>3</v>
      </c>
      <c r="C133" s="15"/>
      <c r="D133" s="15" t="s">
        <v>102</v>
      </c>
      <c r="E133" s="15"/>
      <c r="F133" s="14" t="s">
        <v>25</v>
      </c>
      <c r="G133" s="14"/>
      <c r="H133" s="14">
        <v>10</v>
      </c>
      <c r="I133" s="14"/>
      <c r="J133" s="14" t="s">
        <v>100</v>
      </c>
      <c r="K133" s="16">
        <v>562.5</v>
      </c>
      <c r="L133" s="16">
        <f t="shared" si="3"/>
        <v>5625</v>
      </c>
      <c r="M133" s="14"/>
      <c r="N133" s="15"/>
      <c r="O133" s="15"/>
      <c r="P133" s="15"/>
      <c r="Q133" s="7"/>
      <c r="R133" s="7"/>
      <c r="S133" s="7"/>
      <c r="T133" s="7"/>
      <c r="U133" s="3"/>
      <c r="V133" s="3"/>
      <c r="W133" s="3"/>
      <c r="X133" s="3"/>
      <c r="Y133" s="3"/>
    </row>
    <row r="134" spans="2:25">
      <c r="B134" s="14">
        <v>3</v>
      </c>
      <c r="C134" s="15"/>
      <c r="D134" s="15" t="s">
        <v>103</v>
      </c>
      <c r="E134" s="15"/>
      <c r="F134" s="14" t="s">
        <v>25</v>
      </c>
      <c r="G134" s="14"/>
      <c r="H134" s="14">
        <v>24</v>
      </c>
      <c r="I134" s="14"/>
      <c r="J134" s="14" t="s">
        <v>100</v>
      </c>
      <c r="K134" s="16">
        <v>150</v>
      </c>
      <c r="L134" s="16">
        <f t="shared" si="3"/>
        <v>3600</v>
      </c>
      <c r="M134" s="14"/>
      <c r="N134" s="15"/>
      <c r="O134" s="15"/>
      <c r="P134" s="15"/>
      <c r="Q134" s="7"/>
      <c r="R134" s="7"/>
      <c r="S134" s="7"/>
      <c r="T134" s="7"/>
      <c r="U134" s="3"/>
      <c r="V134" s="3"/>
      <c r="W134" s="3"/>
      <c r="X134" s="3"/>
      <c r="Y134" s="3"/>
    </row>
    <row r="135" spans="2:25">
      <c r="B135" s="14">
        <v>4</v>
      </c>
      <c r="C135" s="15"/>
      <c r="D135" s="15" t="s">
        <v>104</v>
      </c>
      <c r="E135" s="15"/>
      <c r="F135" s="14" t="s">
        <v>25</v>
      </c>
      <c r="G135" s="14"/>
      <c r="H135" s="14">
        <v>12</v>
      </c>
      <c r="I135" s="14"/>
      <c r="J135" s="14" t="s">
        <v>62</v>
      </c>
      <c r="K135" s="16">
        <v>210</v>
      </c>
      <c r="L135" s="16">
        <f t="shared" si="3"/>
        <v>2520</v>
      </c>
      <c r="M135" s="14"/>
      <c r="N135" s="15"/>
      <c r="O135" s="15"/>
      <c r="P135" s="15"/>
      <c r="Q135" s="7"/>
      <c r="R135" s="7"/>
      <c r="S135" s="7"/>
      <c r="T135" s="7"/>
      <c r="U135" s="3"/>
      <c r="V135" s="3"/>
      <c r="W135" s="3"/>
      <c r="X135" s="3"/>
      <c r="Y135" s="3"/>
    </row>
    <row r="136" spans="2:25">
      <c r="B136" s="14">
        <v>5</v>
      </c>
      <c r="C136" s="15"/>
      <c r="D136" s="15" t="s">
        <v>105</v>
      </c>
      <c r="E136" s="15"/>
      <c r="F136" s="14" t="s">
        <v>25</v>
      </c>
      <c r="G136" s="14"/>
      <c r="H136" s="14">
        <v>24</v>
      </c>
      <c r="I136" s="14"/>
      <c r="J136" s="14" t="s">
        <v>106</v>
      </c>
      <c r="K136" s="16">
        <v>80</v>
      </c>
      <c r="L136" s="16">
        <f t="shared" si="3"/>
        <v>1920</v>
      </c>
      <c r="M136" s="14"/>
      <c r="N136" s="15"/>
      <c r="O136" s="15"/>
      <c r="P136" s="15"/>
      <c r="Q136" s="7"/>
      <c r="R136" s="7"/>
      <c r="S136" s="7"/>
      <c r="T136" s="7"/>
      <c r="U136" s="3"/>
      <c r="V136" s="3"/>
      <c r="W136" s="3"/>
      <c r="X136" s="3"/>
      <c r="Y136" s="3"/>
    </row>
    <row r="137" spans="2:25">
      <c r="B137" s="14">
        <v>6</v>
      </c>
      <c r="C137" s="15"/>
      <c r="D137" s="15" t="s">
        <v>107</v>
      </c>
      <c r="E137" s="15"/>
      <c r="F137" s="14" t="s">
        <v>25</v>
      </c>
      <c r="G137" s="14"/>
      <c r="H137" s="14">
        <v>12</v>
      </c>
      <c r="I137" s="14"/>
      <c r="J137" s="14" t="s">
        <v>62</v>
      </c>
      <c r="K137" s="16">
        <v>191.26</v>
      </c>
      <c r="L137" s="16">
        <f t="shared" si="3"/>
        <v>2295.12</v>
      </c>
      <c r="M137" s="14"/>
      <c r="N137" s="15"/>
      <c r="O137" s="15"/>
      <c r="P137" s="15"/>
      <c r="Q137" s="7"/>
      <c r="R137" s="7"/>
      <c r="S137" s="7"/>
      <c r="T137" s="7"/>
      <c r="U137" s="3"/>
      <c r="V137" s="3"/>
      <c r="W137" s="3"/>
      <c r="X137" s="3"/>
      <c r="Y137" s="3"/>
    </row>
    <row r="138" spans="2:25">
      <c r="B138" s="14">
        <v>7</v>
      </c>
      <c r="C138" s="15"/>
      <c r="D138" s="15" t="s">
        <v>108</v>
      </c>
      <c r="E138" s="15"/>
      <c r="F138" s="14" t="s">
        <v>25</v>
      </c>
      <c r="G138" s="14"/>
      <c r="H138" s="14">
        <v>6</v>
      </c>
      <c r="I138" s="14"/>
      <c r="J138" s="14" t="s">
        <v>20</v>
      </c>
      <c r="K138" s="16">
        <v>190.74</v>
      </c>
      <c r="L138" s="16">
        <f t="shared" si="3"/>
        <v>1144.44</v>
      </c>
      <c r="M138" s="14"/>
      <c r="N138" s="15"/>
      <c r="O138" s="15"/>
      <c r="P138" s="15"/>
      <c r="Q138" s="7"/>
      <c r="R138" s="7"/>
      <c r="S138" s="7"/>
      <c r="T138" s="7"/>
      <c r="U138" s="3"/>
      <c r="V138" s="3"/>
      <c r="W138" s="3"/>
      <c r="X138" s="3"/>
      <c r="Y138" s="3"/>
    </row>
    <row r="139" spans="2:25">
      <c r="B139" s="14">
        <v>7</v>
      </c>
      <c r="C139" s="15"/>
      <c r="D139" s="15" t="s">
        <v>109</v>
      </c>
      <c r="E139" s="15"/>
      <c r="F139" s="14" t="s">
        <v>25</v>
      </c>
      <c r="G139" s="14"/>
      <c r="H139" s="14">
        <v>12</v>
      </c>
      <c r="I139" s="14"/>
      <c r="J139" s="14" t="s">
        <v>110</v>
      </c>
      <c r="K139" s="16">
        <v>473.3</v>
      </c>
      <c r="L139" s="16">
        <f t="shared" si="3"/>
        <v>5679.6</v>
      </c>
      <c r="M139" s="14"/>
      <c r="N139" s="15"/>
      <c r="O139" s="15"/>
      <c r="P139" s="15"/>
      <c r="Q139" s="7"/>
      <c r="R139" s="7"/>
      <c r="S139" s="7"/>
      <c r="T139" s="7"/>
      <c r="U139" s="3"/>
      <c r="V139" s="3"/>
      <c r="W139" s="3"/>
      <c r="X139" s="3"/>
      <c r="Y139" s="3"/>
    </row>
    <row r="140" spans="2:25">
      <c r="B140" s="14">
        <v>8</v>
      </c>
      <c r="C140" s="15"/>
      <c r="D140" s="15" t="s">
        <v>111</v>
      </c>
      <c r="E140" s="15"/>
      <c r="F140" s="14" t="s">
        <v>25</v>
      </c>
      <c r="G140" s="14"/>
      <c r="H140" s="14">
        <v>12</v>
      </c>
      <c r="I140" s="14"/>
      <c r="J140" s="14" t="s">
        <v>100</v>
      </c>
      <c r="K140" s="16">
        <v>215</v>
      </c>
      <c r="L140" s="16">
        <f t="shared" si="3"/>
        <v>2580</v>
      </c>
      <c r="M140" s="14"/>
      <c r="N140" s="15"/>
      <c r="O140" s="15"/>
      <c r="P140" s="15"/>
      <c r="Q140" s="7"/>
      <c r="R140" s="7"/>
      <c r="S140" s="7"/>
      <c r="T140" s="7"/>
      <c r="U140" s="3"/>
      <c r="V140" s="3"/>
      <c r="W140" s="3"/>
      <c r="X140" s="3"/>
      <c r="Y140" s="3"/>
    </row>
    <row r="141" spans="2:25">
      <c r="B141" s="14">
        <v>9</v>
      </c>
      <c r="C141" s="15"/>
      <c r="D141" s="15" t="s">
        <v>112</v>
      </c>
      <c r="E141" s="15"/>
      <c r="F141" s="14" t="s">
        <v>25</v>
      </c>
      <c r="G141" s="14"/>
      <c r="H141" s="14">
        <v>6</v>
      </c>
      <c r="I141" s="14"/>
      <c r="J141" s="14" t="s">
        <v>62</v>
      </c>
      <c r="K141" s="16">
        <v>175</v>
      </c>
      <c r="L141" s="16">
        <f t="shared" si="3"/>
        <v>1050</v>
      </c>
      <c r="M141" s="14"/>
      <c r="N141" s="15"/>
      <c r="O141" s="15"/>
      <c r="P141" s="15"/>
      <c r="Q141" s="7"/>
      <c r="R141" s="7"/>
      <c r="S141" s="7"/>
      <c r="T141" s="7"/>
      <c r="U141" s="3"/>
      <c r="V141" s="3"/>
      <c r="W141" s="3"/>
      <c r="X141" s="3"/>
      <c r="Y141" s="3"/>
    </row>
    <row r="142" spans="2:25">
      <c r="B142" s="14">
        <v>9</v>
      </c>
      <c r="C142" s="15"/>
      <c r="D142" s="15" t="s">
        <v>113</v>
      </c>
      <c r="E142" s="15"/>
      <c r="F142" s="14" t="s">
        <v>25</v>
      </c>
      <c r="G142" s="14"/>
      <c r="H142" s="14">
        <v>4</v>
      </c>
      <c r="I142" s="14"/>
      <c r="J142" s="14" t="s">
        <v>62</v>
      </c>
      <c r="K142" s="16">
        <v>400</v>
      </c>
      <c r="L142" s="16">
        <f t="shared" si="3"/>
        <v>1600</v>
      </c>
      <c r="M142" s="14"/>
      <c r="N142" s="15"/>
      <c r="O142" s="15"/>
      <c r="P142" s="15"/>
      <c r="Q142" s="7"/>
      <c r="R142" s="7"/>
      <c r="S142" s="7"/>
      <c r="T142" s="7"/>
      <c r="U142" s="3"/>
      <c r="V142" s="3"/>
      <c r="W142" s="3"/>
      <c r="X142" s="3"/>
      <c r="Y142" s="3"/>
    </row>
    <row r="143" spans="2:25">
      <c r="B143" s="14">
        <v>10</v>
      </c>
      <c r="C143" s="15"/>
      <c r="D143" s="15" t="s">
        <v>114</v>
      </c>
      <c r="E143" s="15"/>
      <c r="F143" s="14" t="s">
        <v>25</v>
      </c>
      <c r="G143" s="14"/>
      <c r="H143" s="14">
        <v>12</v>
      </c>
      <c r="I143" s="14"/>
      <c r="J143" s="14" t="s">
        <v>100</v>
      </c>
      <c r="K143" s="16">
        <v>700</v>
      </c>
      <c r="L143" s="16">
        <f t="shared" si="3"/>
        <v>8400</v>
      </c>
      <c r="M143" s="14"/>
      <c r="N143" s="15"/>
      <c r="O143" s="15"/>
      <c r="P143" s="15"/>
      <c r="Q143" s="7"/>
      <c r="R143" s="7"/>
      <c r="S143" s="7"/>
      <c r="T143" s="7"/>
      <c r="U143" s="3"/>
      <c r="V143" s="3"/>
      <c r="W143" s="3"/>
      <c r="X143" s="3"/>
      <c r="Y143" s="3"/>
    </row>
    <row r="144" spans="2:25">
      <c r="B144" s="14">
        <v>11</v>
      </c>
      <c r="C144" s="15"/>
      <c r="D144" s="15" t="s">
        <v>115</v>
      </c>
      <c r="E144" s="15"/>
      <c r="F144" s="14" t="s">
        <v>25</v>
      </c>
      <c r="G144" s="14"/>
      <c r="H144" s="14">
        <v>12</v>
      </c>
      <c r="I144" s="14"/>
      <c r="J144" s="14" t="s">
        <v>116</v>
      </c>
      <c r="K144" s="16">
        <v>46</v>
      </c>
      <c r="L144" s="16">
        <f t="shared" si="3"/>
        <v>552</v>
      </c>
      <c r="M144" s="14"/>
      <c r="N144" s="15"/>
      <c r="O144" s="15"/>
      <c r="P144" s="15"/>
      <c r="Q144" s="7"/>
      <c r="R144" s="7"/>
      <c r="S144" s="7"/>
      <c r="T144" s="7"/>
      <c r="U144" s="3"/>
      <c r="V144" s="3"/>
      <c r="W144" s="3"/>
      <c r="X144" s="3"/>
      <c r="Y144" s="3"/>
    </row>
    <row r="145" spans="1:25">
      <c r="A145" s="2"/>
      <c r="B145" s="14">
        <v>12</v>
      </c>
      <c r="C145" s="15"/>
      <c r="D145" s="15" t="s">
        <v>117</v>
      </c>
      <c r="E145" s="15"/>
      <c r="F145" s="14" t="s">
        <v>25</v>
      </c>
      <c r="G145" s="14"/>
      <c r="H145" s="14">
        <v>2</v>
      </c>
      <c r="I145" s="14"/>
      <c r="J145" s="14" t="s">
        <v>62</v>
      </c>
      <c r="K145" s="16">
        <v>1224</v>
      </c>
      <c r="L145" s="16">
        <f t="shared" si="3"/>
        <v>2448</v>
      </c>
      <c r="M145" s="14"/>
      <c r="N145" s="15"/>
      <c r="O145" s="15"/>
      <c r="P145" s="15"/>
      <c r="Q145" s="7"/>
      <c r="R145" s="7"/>
      <c r="S145" s="7"/>
      <c r="T145" s="7"/>
      <c r="U145" s="3"/>
      <c r="V145" s="3"/>
      <c r="W145" s="3"/>
      <c r="X145" s="3"/>
      <c r="Y145" s="3"/>
    </row>
    <row r="146" spans="1:25">
      <c r="A146" s="2"/>
      <c r="B146" s="14">
        <v>13</v>
      </c>
      <c r="C146" s="15"/>
      <c r="D146" s="15" t="s">
        <v>118</v>
      </c>
      <c r="E146" s="15"/>
      <c r="F146" s="14" t="s">
        <v>25</v>
      </c>
      <c r="G146" s="14"/>
      <c r="H146" s="14">
        <v>2</v>
      </c>
      <c r="I146" s="14"/>
      <c r="J146" s="14" t="s">
        <v>116</v>
      </c>
      <c r="K146" s="16">
        <v>131.25</v>
      </c>
      <c r="L146" s="16">
        <f t="shared" si="3"/>
        <v>262.5</v>
      </c>
      <c r="M146" s="14"/>
      <c r="N146" s="15"/>
      <c r="O146" s="15"/>
      <c r="P146" s="15"/>
      <c r="Q146" s="7"/>
      <c r="R146" s="7"/>
      <c r="S146" s="7"/>
      <c r="T146" s="7"/>
      <c r="U146" s="3"/>
      <c r="V146" s="3"/>
      <c r="W146" s="3"/>
      <c r="X146" s="3"/>
      <c r="Y146" s="3"/>
    </row>
    <row r="147" spans="1:25">
      <c r="A147" s="2"/>
      <c r="B147" s="14"/>
      <c r="C147" s="15"/>
      <c r="D147" s="15"/>
      <c r="E147" s="15"/>
      <c r="F147" s="14"/>
      <c r="G147" s="14"/>
      <c r="H147" s="14"/>
      <c r="I147" s="14"/>
      <c r="J147" s="14"/>
      <c r="K147" s="16"/>
      <c r="L147" s="16"/>
      <c r="M147" s="14"/>
      <c r="N147" s="15"/>
      <c r="O147" s="15"/>
      <c r="P147" s="15"/>
      <c r="Q147" s="7"/>
      <c r="R147" s="7"/>
      <c r="S147" s="7"/>
      <c r="T147" s="7"/>
      <c r="U147" s="3"/>
      <c r="V147" s="3"/>
      <c r="W147" s="3"/>
      <c r="X147" s="3"/>
      <c r="Y147" s="3"/>
    </row>
    <row r="148" spans="1:25">
      <c r="A148" s="2"/>
      <c r="B148" s="14"/>
      <c r="C148" s="15"/>
      <c r="D148" s="15"/>
      <c r="E148" s="15"/>
      <c r="F148" s="14"/>
      <c r="G148" s="14"/>
      <c r="H148" s="14"/>
      <c r="I148" s="14"/>
      <c r="J148" s="14"/>
      <c r="K148" s="16"/>
      <c r="L148" s="16"/>
      <c r="M148" s="14"/>
      <c r="N148" s="15"/>
      <c r="O148" s="15"/>
      <c r="P148" s="15"/>
      <c r="Q148" s="7"/>
      <c r="R148" s="7"/>
      <c r="S148" s="7"/>
      <c r="T148" s="7"/>
      <c r="U148" s="3"/>
      <c r="V148" s="3"/>
      <c r="W148" s="3"/>
      <c r="X148" s="3"/>
      <c r="Y148" s="3"/>
    </row>
    <row r="149" spans="1:25">
      <c r="A149" s="2"/>
      <c r="B149" s="15"/>
      <c r="C149" s="15"/>
      <c r="D149" s="13" t="s">
        <v>97</v>
      </c>
      <c r="E149" s="15"/>
      <c r="F149" s="15"/>
      <c r="G149" s="15"/>
      <c r="H149" s="15"/>
      <c r="I149" s="15"/>
      <c r="J149" s="15"/>
      <c r="K149" s="15" t="s">
        <v>119</v>
      </c>
      <c r="L149" s="17">
        <f>SUM(L131:L148)</f>
        <v>41444.86</v>
      </c>
      <c r="M149" s="15"/>
      <c r="N149" s="15"/>
      <c r="O149" s="15"/>
      <c r="P149" s="15"/>
      <c r="Q149" s="7"/>
      <c r="R149" s="7"/>
      <c r="S149" s="7"/>
      <c r="T149" s="7"/>
      <c r="U149" s="3"/>
      <c r="V149" s="3"/>
      <c r="W149" s="3"/>
      <c r="X149" s="3"/>
      <c r="Y149" s="3"/>
    </row>
    <row r="150" spans="1:25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3"/>
      <c r="V150" s="3"/>
      <c r="W150" s="3"/>
      <c r="X150" s="3"/>
      <c r="Y150" s="3"/>
    </row>
    <row r="151" spans="1:25">
      <c r="A151" s="2"/>
      <c r="Q151" s="7"/>
      <c r="R151" s="7"/>
      <c r="S151" s="7"/>
      <c r="T151" s="7"/>
      <c r="U151" s="3"/>
      <c r="V151" s="3"/>
      <c r="W151" s="3"/>
      <c r="X151" s="3"/>
      <c r="Y151" s="3"/>
    </row>
    <row r="152" spans="1:25">
      <c r="A152" s="2"/>
      <c r="Q152" s="7"/>
      <c r="R152" s="7"/>
      <c r="S152" s="7"/>
      <c r="T152" s="7"/>
      <c r="U152" s="3"/>
      <c r="V152" s="3"/>
      <c r="W152" s="3"/>
      <c r="X152" s="3"/>
      <c r="Y152" s="3"/>
    </row>
    <row r="153" spans="1:25">
      <c r="A153" s="36"/>
      <c r="Q153" s="7"/>
      <c r="R153" s="7"/>
      <c r="S153" s="7"/>
      <c r="T153" s="7"/>
      <c r="U153" s="3"/>
      <c r="V153" s="3"/>
      <c r="W153" s="3"/>
      <c r="X153" s="3"/>
      <c r="Y153" s="3"/>
    </row>
    <row r="154" spans="1:25">
      <c r="A154" s="36"/>
      <c r="Q154" s="7"/>
      <c r="R154" s="7"/>
      <c r="S154" s="7"/>
      <c r="T154" s="7"/>
      <c r="U154" s="3"/>
      <c r="V154" s="3"/>
      <c r="W154" s="3"/>
      <c r="X154" s="3"/>
      <c r="Y154" s="3"/>
    </row>
    <row r="155" spans="1:25">
      <c r="A155" s="36"/>
      <c r="Q155" s="7"/>
      <c r="R155" s="7"/>
      <c r="S155" s="7"/>
      <c r="T155" s="7"/>
      <c r="U155" s="3"/>
      <c r="V155" s="3"/>
      <c r="W155" s="3"/>
      <c r="X155" s="3"/>
      <c r="Y155" s="3"/>
    </row>
    <row r="156" spans="1:25">
      <c r="A156" s="36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7"/>
      <c r="Q156" s="7"/>
      <c r="R156" s="7"/>
      <c r="S156" s="7"/>
      <c r="T156" s="7"/>
      <c r="U156" s="3"/>
      <c r="V156" s="3"/>
      <c r="W156" s="3"/>
      <c r="X156" s="3"/>
      <c r="Y156" s="3"/>
    </row>
    <row r="157" spans="1:25">
      <c r="A157" s="36"/>
      <c r="B157" s="18"/>
      <c r="C157" s="18"/>
      <c r="D157" s="38"/>
      <c r="E157" s="18"/>
      <c r="F157" s="18"/>
      <c r="G157" s="18"/>
      <c r="H157" s="37"/>
      <c r="I157" s="18"/>
      <c r="J157" s="18"/>
      <c r="K157" s="18"/>
      <c r="L157" s="18"/>
      <c r="M157" s="18"/>
      <c r="N157" s="37"/>
      <c r="O157" s="18"/>
      <c r="P157" s="18"/>
      <c r="Q157" s="7"/>
      <c r="R157" s="7"/>
      <c r="S157" s="7"/>
      <c r="T157" s="7"/>
      <c r="U157" s="3"/>
      <c r="V157" s="3"/>
      <c r="W157" s="3"/>
      <c r="X157" s="3"/>
      <c r="Y157" s="3"/>
    </row>
    <row r="158" spans="1:25">
      <c r="A158" s="36"/>
      <c r="B158" s="18"/>
      <c r="C158" s="18"/>
      <c r="D158" s="41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7"/>
      <c r="R158" s="7"/>
      <c r="S158" s="7"/>
      <c r="T158" s="7"/>
      <c r="U158" s="3"/>
      <c r="V158" s="3"/>
      <c r="W158" s="3"/>
      <c r="X158" s="3"/>
      <c r="Y158" s="3"/>
    </row>
    <row r="159" spans="1:25">
      <c r="A159" s="36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7"/>
      <c r="Q159" s="7"/>
      <c r="R159" s="7"/>
      <c r="S159" s="7"/>
      <c r="T159" s="7"/>
      <c r="U159" s="3"/>
      <c r="V159" s="3"/>
      <c r="W159" s="3"/>
      <c r="X159" s="3"/>
      <c r="Y159" s="3"/>
    </row>
    <row r="160" spans="1:25">
      <c r="A160" s="36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9"/>
      <c r="P160" s="7"/>
      <c r="Q160" s="7"/>
      <c r="R160" s="7"/>
      <c r="S160" s="7"/>
      <c r="T160" s="7"/>
      <c r="U160" s="3"/>
      <c r="V160" s="3"/>
      <c r="W160" s="3"/>
      <c r="X160" s="3"/>
      <c r="Y160" s="3"/>
    </row>
    <row r="161" spans="1:25">
      <c r="A161" s="36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7"/>
      <c r="Q161" s="7"/>
      <c r="R161" s="7"/>
      <c r="S161" s="7"/>
      <c r="T161" s="7"/>
      <c r="U161" s="3"/>
      <c r="V161" s="3"/>
      <c r="W161" s="3"/>
      <c r="X161" s="3"/>
      <c r="Y161" s="3"/>
    </row>
    <row r="162" spans="1:25">
      <c r="A162" s="36"/>
      <c r="B162" s="18"/>
      <c r="C162" s="18"/>
      <c r="D162" s="18"/>
      <c r="E162" s="18"/>
      <c r="F162" s="18"/>
      <c r="G162" s="18"/>
      <c r="H162" s="37"/>
      <c r="I162" s="18"/>
      <c r="J162" s="18"/>
      <c r="K162" s="18"/>
      <c r="L162" s="18"/>
      <c r="M162" s="18"/>
      <c r="N162" s="18"/>
      <c r="O162" s="18"/>
      <c r="P162" s="7"/>
      <c r="Q162" s="7"/>
      <c r="R162" s="7"/>
      <c r="S162" s="7"/>
      <c r="T162" s="7"/>
      <c r="U162" s="3"/>
      <c r="V162" s="3"/>
      <c r="W162" s="3"/>
      <c r="X162" s="3"/>
      <c r="Y162" s="3"/>
    </row>
    <row r="163" spans="1:25">
      <c r="A163" s="36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7"/>
      <c r="Q163" s="7"/>
      <c r="R163" s="7"/>
      <c r="S163" s="7"/>
      <c r="T163" s="7"/>
      <c r="U163" s="3"/>
      <c r="V163" s="3"/>
      <c r="W163" s="3"/>
      <c r="X163" s="3"/>
      <c r="Y163" s="3"/>
    </row>
    <row r="164" spans="1: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Q164" s="7"/>
      <c r="R164" s="7"/>
      <c r="S164" s="7"/>
      <c r="T164" s="7"/>
      <c r="U164" s="3"/>
      <c r="V164" s="3"/>
      <c r="W164" s="3"/>
      <c r="X164" s="3"/>
      <c r="Y164" s="3"/>
    </row>
    <row r="165" spans="1: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Q165" s="7"/>
      <c r="R165" s="7"/>
      <c r="S165" s="7"/>
      <c r="T165" s="7"/>
      <c r="U165" s="3"/>
      <c r="V165" s="3"/>
      <c r="W165" s="3"/>
      <c r="X165" s="3"/>
      <c r="Y165" s="3"/>
    </row>
    <row r="166" spans="1: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Q166" s="7"/>
      <c r="R166" s="7"/>
      <c r="S166" s="7"/>
      <c r="T166" s="7"/>
      <c r="U166" s="3"/>
      <c r="V166" s="3"/>
      <c r="W166" s="3"/>
      <c r="X166" s="3"/>
      <c r="Y166" s="3"/>
    </row>
    <row r="167" spans="1:25" ht="15.65">
      <c r="A167" s="36"/>
      <c r="B167" s="42"/>
      <c r="C167" s="42"/>
      <c r="D167" s="42"/>
      <c r="E167" s="42"/>
      <c r="F167" s="43"/>
      <c r="G167" s="43"/>
      <c r="H167" s="43"/>
      <c r="I167" s="43"/>
      <c r="J167" s="43"/>
      <c r="K167" s="43"/>
      <c r="L167" s="43"/>
      <c r="M167" s="43"/>
      <c r="N167" s="44"/>
      <c r="O167" s="42"/>
      <c r="P167" s="3"/>
      <c r="Q167" s="7"/>
      <c r="R167" s="7"/>
      <c r="S167" s="7"/>
      <c r="T167" s="7"/>
      <c r="U167" s="3"/>
      <c r="V167" s="3"/>
      <c r="W167" s="3"/>
      <c r="X167" s="3"/>
      <c r="Y167" s="3"/>
    </row>
    <row r="168" spans="1:25">
      <c r="A168" s="36"/>
      <c r="Q168" s="7"/>
      <c r="R168" s="7"/>
      <c r="S168" s="7"/>
      <c r="T168" s="7"/>
      <c r="U168" s="3"/>
      <c r="V168" s="3"/>
      <c r="W168" s="3"/>
      <c r="X168" s="3"/>
      <c r="Y168" s="3"/>
    </row>
    <row r="169" spans="1:25">
      <c r="A169" s="36"/>
      <c r="Q169" s="7"/>
      <c r="R169" s="7"/>
      <c r="S169" s="7"/>
      <c r="T169" s="7"/>
      <c r="U169" s="3"/>
      <c r="V169" s="3"/>
      <c r="W169" s="3"/>
      <c r="X169" s="3"/>
      <c r="Y169" s="3"/>
    </row>
    <row r="170" spans="1:25">
      <c r="A170" s="36"/>
      <c r="Q170" s="7"/>
      <c r="R170" s="7"/>
      <c r="S170" s="7"/>
      <c r="T170" s="7"/>
      <c r="U170" s="3"/>
      <c r="V170" s="3"/>
      <c r="W170" s="3"/>
      <c r="X170" s="3"/>
      <c r="Y170" s="3"/>
    </row>
    <row r="171" spans="1:25">
      <c r="A171" s="36"/>
      <c r="Q171" s="7"/>
      <c r="R171" s="7"/>
      <c r="S171" s="7"/>
      <c r="T171" s="7"/>
      <c r="U171" s="3"/>
      <c r="V171" s="3"/>
      <c r="W171" s="3"/>
      <c r="X171" s="3"/>
      <c r="Y171" s="3"/>
    </row>
    <row r="172" spans="1:25">
      <c r="A172" s="36"/>
      <c r="Q172" s="7"/>
      <c r="R172" s="7"/>
      <c r="S172" s="7"/>
      <c r="T172" s="7"/>
      <c r="U172" s="3"/>
      <c r="V172" s="3"/>
      <c r="W172" s="3"/>
      <c r="X172" s="3"/>
      <c r="Y172" s="3"/>
    </row>
    <row r="173" spans="1:25">
      <c r="A173" s="36"/>
      <c r="Q173" s="2"/>
      <c r="R173" s="7"/>
      <c r="S173" s="7"/>
      <c r="T173" s="7"/>
      <c r="U173" s="3"/>
      <c r="V173" s="3"/>
      <c r="W173" s="3"/>
      <c r="X173" s="3"/>
      <c r="Y173" s="3"/>
    </row>
    <row r="174" spans="1:25">
      <c r="A174" s="36"/>
      <c r="Q174" s="2"/>
      <c r="R174" s="7"/>
      <c r="S174" s="7"/>
      <c r="T174" s="7"/>
      <c r="U174" s="3"/>
      <c r="V174" s="3"/>
      <c r="W174" s="3"/>
      <c r="X174" s="3"/>
      <c r="Y174" s="3"/>
    </row>
    <row r="175" spans="1:25">
      <c r="A175" s="36"/>
      <c r="Q175" s="2"/>
      <c r="R175" s="7"/>
      <c r="S175" s="7"/>
      <c r="T175" s="7"/>
      <c r="U175" s="3"/>
      <c r="V175" s="3"/>
      <c r="W175" s="3"/>
      <c r="X175" s="3"/>
      <c r="Y175" s="3"/>
    </row>
    <row r="176" spans="1:25">
      <c r="A176" s="36"/>
      <c r="Q176" s="2"/>
      <c r="R176" s="7"/>
      <c r="S176" s="7"/>
      <c r="T176" s="7"/>
      <c r="U176" s="3"/>
      <c r="V176" s="3"/>
      <c r="W176" s="3"/>
      <c r="X176" s="3"/>
      <c r="Y176" s="3"/>
    </row>
    <row r="177" spans="1:25">
      <c r="A177" s="36"/>
      <c r="Q177" s="7"/>
      <c r="R177" s="7"/>
      <c r="S177" s="7"/>
      <c r="T177" s="7"/>
      <c r="U177" s="3"/>
      <c r="V177" s="3"/>
      <c r="W177" s="3"/>
      <c r="X177" s="3"/>
      <c r="Y177" s="3"/>
    </row>
    <row r="178" spans="1:25">
      <c r="A178" s="36"/>
      <c r="Q178" s="7"/>
      <c r="R178" s="7"/>
      <c r="S178" s="7"/>
      <c r="T178" s="7"/>
      <c r="U178" s="3"/>
      <c r="V178" s="3"/>
      <c r="W178" s="3"/>
      <c r="X178" s="3"/>
      <c r="Y178" s="3"/>
    </row>
    <row r="179" spans="1:25">
      <c r="A179" s="36"/>
      <c r="Q179" s="7"/>
      <c r="R179" s="7"/>
      <c r="S179" s="7"/>
      <c r="T179" s="7"/>
      <c r="U179" s="3"/>
      <c r="V179" s="3"/>
      <c r="W179" s="3"/>
      <c r="X179" s="3"/>
      <c r="Y179" s="3"/>
    </row>
    <row r="180" spans="1:25">
      <c r="A180" s="36"/>
      <c r="Q180" s="7"/>
      <c r="R180" s="7"/>
      <c r="S180" s="7"/>
      <c r="T180" s="7"/>
      <c r="U180" s="3"/>
      <c r="V180" s="3"/>
      <c r="W180" s="3"/>
      <c r="X180" s="3"/>
      <c r="Y180" s="3"/>
    </row>
    <row r="181" spans="1:25">
      <c r="A181" s="36"/>
      <c r="Q181" s="7"/>
      <c r="R181" s="7"/>
      <c r="S181" s="7"/>
      <c r="T181" s="7"/>
      <c r="U181" s="3"/>
      <c r="V181" s="3"/>
      <c r="W181" s="3"/>
      <c r="X181" s="3"/>
      <c r="Y181" s="3"/>
    </row>
    <row r="182" spans="1:25">
      <c r="A182" s="36"/>
      <c r="Q182" s="7"/>
      <c r="R182" s="7"/>
      <c r="S182" s="7"/>
      <c r="T182" s="7"/>
      <c r="U182" s="3"/>
      <c r="V182" s="3"/>
      <c r="W182" s="3"/>
      <c r="X182" s="3"/>
      <c r="Y182" s="3"/>
    </row>
    <row r="183" spans="1:25">
      <c r="A183" s="36"/>
      <c r="Q183" s="7"/>
      <c r="R183" s="7"/>
      <c r="S183" s="7"/>
      <c r="T183" s="7"/>
      <c r="U183" s="3"/>
      <c r="V183" s="3"/>
      <c r="W183" s="3"/>
      <c r="X183" s="3"/>
      <c r="Y183" s="3"/>
    </row>
    <row r="184" spans="1:25">
      <c r="A184" s="36"/>
      <c r="Q184" s="7"/>
      <c r="R184" s="7"/>
      <c r="S184" s="7"/>
      <c r="T184" s="7"/>
      <c r="U184" s="3"/>
      <c r="V184" s="3"/>
      <c r="W184" s="3"/>
      <c r="X184" s="3"/>
      <c r="Y184" s="3"/>
    </row>
    <row r="185" spans="1:25">
      <c r="A185" s="36"/>
      <c r="Q185" s="7"/>
      <c r="R185" s="7"/>
      <c r="S185" s="7"/>
      <c r="T185" s="7"/>
      <c r="U185" s="3"/>
      <c r="V185" s="3"/>
      <c r="W185" s="3"/>
      <c r="X185" s="3"/>
      <c r="Y185" s="3"/>
    </row>
    <row r="186" spans="1:25">
      <c r="A186" s="36"/>
      <c r="Q186" s="7"/>
      <c r="R186" s="7"/>
      <c r="S186" s="7"/>
      <c r="T186" s="7"/>
      <c r="U186" s="3"/>
      <c r="V186" s="3"/>
      <c r="W186" s="3"/>
      <c r="X186" s="3"/>
      <c r="Y186" s="3"/>
    </row>
    <row r="187" spans="1:25">
      <c r="A187" s="36"/>
      <c r="Q187" s="7"/>
      <c r="R187" s="7"/>
      <c r="S187" s="7"/>
      <c r="T187" s="7"/>
      <c r="U187" s="3"/>
      <c r="V187" s="3"/>
      <c r="W187" s="3"/>
      <c r="X187" s="3"/>
      <c r="Y187" s="3"/>
    </row>
    <row r="188" spans="1:25">
      <c r="A188" s="36"/>
      <c r="Q188" s="7"/>
      <c r="R188" s="7"/>
      <c r="S188" s="7"/>
      <c r="T188" s="7"/>
      <c r="U188" s="3"/>
      <c r="V188" s="3"/>
      <c r="W188" s="3"/>
      <c r="X188" s="3"/>
      <c r="Y188" s="3"/>
    </row>
    <row r="189" spans="1:25">
      <c r="A189" s="36"/>
      <c r="Q189" s="7"/>
      <c r="R189" s="7"/>
      <c r="S189" s="7"/>
      <c r="T189" s="7"/>
      <c r="U189" s="3"/>
      <c r="V189" s="3"/>
      <c r="W189" s="3"/>
      <c r="X189" s="3"/>
      <c r="Y189" s="3"/>
    </row>
    <row r="190" spans="1:25">
      <c r="A190" s="36"/>
      <c r="Q190" s="7"/>
      <c r="R190" s="7"/>
      <c r="S190" s="7"/>
      <c r="T190" s="7"/>
      <c r="U190" s="3"/>
      <c r="V190" s="3"/>
      <c r="W190" s="3"/>
      <c r="X190" s="3"/>
      <c r="Y190" s="3"/>
    </row>
    <row r="191" spans="1:25">
      <c r="A191" s="36"/>
      <c r="Q191" s="7"/>
      <c r="R191" s="7"/>
      <c r="S191" s="7"/>
      <c r="T191" s="7"/>
      <c r="U191" s="3"/>
      <c r="V191" s="3"/>
      <c r="W191" s="3"/>
      <c r="X191" s="3"/>
      <c r="Y191" s="3"/>
    </row>
    <row r="192" spans="1:25">
      <c r="A192" s="36"/>
      <c r="Q192" s="7"/>
      <c r="R192" s="7"/>
      <c r="S192" s="7"/>
      <c r="T192" s="7"/>
      <c r="U192" s="3"/>
      <c r="V192" s="3"/>
      <c r="W192" s="3"/>
      <c r="X192" s="3"/>
      <c r="Y192" s="3"/>
    </row>
    <row r="193" spans="1:25">
      <c r="A193" s="36"/>
      <c r="Q193" s="7"/>
      <c r="R193" s="7"/>
      <c r="S193" s="7"/>
      <c r="T193" s="7"/>
      <c r="U193" s="3"/>
      <c r="V193" s="3"/>
      <c r="W193" s="3"/>
      <c r="X193" s="3"/>
      <c r="Y193" s="3"/>
    </row>
    <row r="194" spans="1:25">
      <c r="A194" s="36"/>
      <c r="Q194" s="7"/>
      <c r="R194" s="7"/>
      <c r="S194" s="7"/>
      <c r="T194" s="7"/>
      <c r="U194" s="3"/>
      <c r="V194" s="3"/>
      <c r="W194" s="3"/>
      <c r="X194" s="3"/>
      <c r="Y194" s="3"/>
    </row>
    <row r="195" spans="1:25">
      <c r="A195" s="36"/>
      <c r="Q195" s="7"/>
      <c r="R195" s="7"/>
      <c r="S195" s="7"/>
      <c r="T195" s="7"/>
      <c r="U195" s="3"/>
      <c r="V195" s="3"/>
      <c r="W195" s="3"/>
      <c r="X195" s="3"/>
      <c r="Y195" s="3"/>
    </row>
    <row r="196" spans="1:25">
      <c r="A196" s="36"/>
      <c r="Q196" s="7"/>
      <c r="R196" s="7"/>
      <c r="S196" s="7"/>
      <c r="T196" s="7"/>
      <c r="U196" s="3"/>
      <c r="V196" s="3"/>
      <c r="W196" s="3"/>
      <c r="X196" s="3"/>
      <c r="Y196" s="3"/>
    </row>
    <row r="197" spans="1:25">
      <c r="A197" s="36"/>
      <c r="Q197" s="7"/>
      <c r="R197" s="7"/>
      <c r="S197" s="7"/>
      <c r="T197" s="7"/>
      <c r="U197" s="3"/>
      <c r="V197" s="3"/>
      <c r="W197" s="3"/>
      <c r="X197" s="3"/>
      <c r="Y197" s="3"/>
    </row>
    <row r="198" spans="1:25">
      <c r="A198" s="36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7"/>
      <c r="S198" s="7"/>
      <c r="T198" s="7"/>
      <c r="U198" s="3"/>
      <c r="V198" s="3"/>
      <c r="W198" s="3"/>
      <c r="X198" s="3"/>
      <c r="Y198" s="3"/>
    </row>
    <row r="199" spans="1:25">
      <c r="A199" s="36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7"/>
      <c r="S199" s="7"/>
      <c r="T199" s="7"/>
      <c r="U199" s="3"/>
      <c r="V199" s="3"/>
      <c r="W199" s="3"/>
      <c r="X199" s="3"/>
      <c r="Y199" s="3"/>
    </row>
    <row r="200" spans="1:25">
      <c r="A200" s="36"/>
      <c r="B200" s="18"/>
      <c r="C200" s="18"/>
      <c r="D200" s="38"/>
      <c r="E200" s="18"/>
      <c r="F200" s="18"/>
      <c r="G200" s="18"/>
      <c r="H200" s="37"/>
      <c r="I200" s="18"/>
      <c r="J200" s="18"/>
      <c r="K200" s="18"/>
      <c r="L200" s="18"/>
      <c r="M200" s="18"/>
      <c r="N200" s="37"/>
      <c r="O200" s="18"/>
      <c r="P200" s="18"/>
      <c r="Q200" s="18"/>
      <c r="R200" s="7"/>
      <c r="S200" s="7"/>
      <c r="T200" s="7"/>
      <c r="U200" s="3"/>
      <c r="V200" s="3"/>
      <c r="W200" s="3"/>
      <c r="X200" s="3"/>
      <c r="Y200" s="3"/>
    </row>
    <row r="201" spans="1:25">
      <c r="A201" s="36"/>
      <c r="B201" s="18"/>
      <c r="C201" s="18"/>
      <c r="D201" s="41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7"/>
      <c r="S201" s="7"/>
      <c r="T201" s="7"/>
      <c r="U201" s="3"/>
      <c r="V201" s="3"/>
      <c r="W201" s="3"/>
      <c r="X201" s="3"/>
      <c r="Y201" s="3"/>
    </row>
    <row r="202" spans="1:25">
      <c r="A202" s="36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7"/>
      <c r="S202" s="7"/>
      <c r="T202" s="7"/>
      <c r="U202" s="3"/>
      <c r="V202" s="3"/>
      <c r="W202" s="3"/>
      <c r="X202" s="3"/>
      <c r="Y202" s="3"/>
    </row>
    <row r="203" spans="1:25">
      <c r="A203" s="36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9"/>
      <c r="P203" s="18"/>
      <c r="Q203" s="18"/>
      <c r="R203" s="7"/>
      <c r="S203" s="7"/>
      <c r="T203" s="7"/>
      <c r="U203" s="3"/>
      <c r="V203" s="3"/>
      <c r="W203" s="3"/>
      <c r="X203" s="3"/>
      <c r="Y203" s="3"/>
    </row>
    <row r="204" spans="1: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18"/>
      <c r="R204" s="7"/>
      <c r="S204" s="7"/>
      <c r="T204" s="7"/>
      <c r="U204" s="3"/>
      <c r="V204" s="3"/>
      <c r="W204" s="3"/>
      <c r="X204" s="3"/>
      <c r="Y204" s="3"/>
    </row>
    <row r="205" spans="1:25">
      <c r="A205" s="36"/>
      <c r="B205" s="36"/>
      <c r="C205" s="36"/>
      <c r="D205" s="36"/>
      <c r="E205" s="36"/>
      <c r="F205" s="36"/>
      <c r="G205" s="36"/>
      <c r="H205" s="37"/>
      <c r="I205" s="18"/>
      <c r="J205" s="18"/>
      <c r="K205" s="18"/>
      <c r="L205" s="18"/>
      <c r="M205" s="36"/>
      <c r="N205" s="36"/>
      <c r="O205" s="36"/>
      <c r="P205" s="36"/>
      <c r="Q205" s="18"/>
      <c r="R205" s="7"/>
      <c r="S205" s="7"/>
      <c r="T205" s="7"/>
      <c r="U205" s="3"/>
      <c r="V205" s="3"/>
      <c r="W205" s="3"/>
      <c r="X205" s="3"/>
      <c r="Y205" s="3"/>
    </row>
    <row r="206" spans="1:25">
      <c r="A206" s="36"/>
      <c r="B206" s="36"/>
      <c r="C206" s="36"/>
      <c r="D206" s="36"/>
      <c r="E206" s="36"/>
      <c r="F206" s="36"/>
      <c r="G206" s="36"/>
      <c r="H206" s="18"/>
      <c r="I206" s="18"/>
      <c r="J206" s="18"/>
      <c r="K206" s="18"/>
      <c r="L206" s="18"/>
      <c r="M206" s="36"/>
      <c r="N206" s="36"/>
      <c r="O206" s="36"/>
      <c r="P206" s="36"/>
      <c r="Q206" s="18"/>
      <c r="R206" s="7"/>
      <c r="S206" s="7"/>
      <c r="T206" s="7"/>
      <c r="U206" s="3"/>
      <c r="V206" s="3"/>
      <c r="W206" s="3"/>
      <c r="X206" s="3"/>
      <c r="Y206" s="3"/>
    </row>
    <row r="207" spans="1: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8"/>
      <c r="R207" s="7"/>
      <c r="S207" s="7"/>
      <c r="T207" s="7"/>
      <c r="U207" s="3"/>
      <c r="V207" s="3"/>
      <c r="W207" s="3"/>
      <c r="X207" s="3"/>
      <c r="Y207" s="3"/>
    </row>
    <row r="208" spans="1:25" ht="15.65">
      <c r="A208" s="36"/>
      <c r="B208" s="42"/>
      <c r="C208" s="42"/>
      <c r="D208" s="42"/>
      <c r="E208" s="42"/>
      <c r="F208" s="43"/>
      <c r="G208" s="43"/>
      <c r="H208" s="43"/>
      <c r="I208" s="43"/>
      <c r="J208" s="43"/>
      <c r="K208" s="43"/>
      <c r="L208" s="43"/>
      <c r="M208" s="43"/>
      <c r="N208" s="44"/>
      <c r="O208" s="42"/>
      <c r="P208" s="42"/>
      <c r="Q208" s="18"/>
      <c r="R208" s="7"/>
      <c r="S208" s="7"/>
      <c r="T208" s="7"/>
      <c r="U208" s="3"/>
      <c r="V208" s="3"/>
      <c r="W208" s="3"/>
      <c r="X208" s="3"/>
      <c r="Y208" s="3"/>
    </row>
    <row r="209" spans="1:25" ht="15.65">
      <c r="A209" s="36"/>
      <c r="B209" s="42"/>
      <c r="C209" s="42"/>
      <c r="D209" s="42"/>
      <c r="E209" s="42"/>
      <c r="F209" s="43"/>
      <c r="G209" s="43"/>
      <c r="H209" s="43"/>
      <c r="I209" s="43"/>
      <c r="J209" s="43"/>
      <c r="K209" s="43"/>
      <c r="L209" s="43"/>
      <c r="M209" s="43"/>
      <c r="N209" s="44"/>
      <c r="O209" s="42"/>
      <c r="P209" s="42"/>
      <c r="Q209" s="7"/>
      <c r="R209" s="7"/>
      <c r="S209" s="7"/>
      <c r="T209" s="7"/>
      <c r="U209" s="3"/>
      <c r="V209" s="3"/>
      <c r="W209" s="3"/>
      <c r="X209" s="3"/>
      <c r="Y209" s="3"/>
    </row>
    <row r="210" spans="1:25" ht="15.65">
      <c r="A210" s="36"/>
      <c r="B210" s="42"/>
      <c r="C210" s="42"/>
      <c r="D210" s="42"/>
      <c r="E210" s="42"/>
      <c r="F210" s="43"/>
      <c r="G210" s="43"/>
      <c r="H210" s="43"/>
      <c r="I210" s="43"/>
      <c r="J210" s="43"/>
      <c r="K210" s="43"/>
      <c r="L210" s="43"/>
      <c r="M210" s="43"/>
      <c r="N210" s="44"/>
      <c r="O210" s="42"/>
      <c r="P210" s="42"/>
      <c r="Q210" s="7"/>
      <c r="R210" s="7"/>
      <c r="S210" s="7"/>
      <c r="T210" s="7"/>
      <c r="U210" s="3"/>
      <c r="V210" s="3"/>
      <c r="W210" s="3"/>
      <c r="X210" s="3"/>
      <c r="Y210" s="3"/>
    </row>
    <row r="211" spans="1:25" ht="0.7" customHeight="1">
      <c r="A211" s="36"/>
      <c r="B211" s="42"/>
      <c r="C211" s="42"/>
      <c r="D211" s="42"/>
      <c r="E211" s="42"/>
      <c r="F211" s="45"/>
      <c r="G211" s="45"/>
      <c r="H211" s="45"/>
      <c r="I211" s="45"/>
      <c r="J211" s="45"/>
      <c r="K211" s="45"/>
      <c r="L211" s="45"/>
      <c r="M211" s="45"/>
      <c r="N211" s="42"/>
      <c r="O211" s="42"/>
      <c r="P211" s="42"/>
      <c r="Q211" s="7"/>
      <c r="R211" s="7"/>
      <c r="S211" s="7"/>
      <c r="T211" s="7"/>
      <c r="U211" s="3"/>
      <c r="V211" s="3"/>
      <c r="W211" s="3"/>
      <c r="X211" s="3"/>
      <c r="Y211" s="3"/>
    </row>
    <row r="212" spans="1:25">
      <c r="A212" s="36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7"/>
      <c r="R212" s="7"/>
      <c r="S212" s="7"/>
      <c r="T212" s="7"/>
      <c r="U212" s="3"/>
      <c r="V212" s="3"/>
      <c r="W212" s="3"/>
      <c r="X212" s="3"/>
      <c r="Y212" s="3"/>
    </row>
    <row r="213" spans="1:25">
      <c r="A213" s="3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7"/>
      <c r="R213" s="7"/>
      <c r="S213" s="7"/>
      <c r="T213" s="7"/>
      <c r="U213" s="3"/>
      <c r="V213" s="3"/>
      <c r="W213" s="3"/>
      <c r="X213" s="3"/>
      <c r="Y213" s="3"/>
    </row>
    <row r="214" spans="1:25">
      <c r="A214" s="36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7"/>
      <c r="R214" s="7"/>
      <c r="S214" s="7"/>
      <c r="T214" s="7"/>
      <c r="U214" s="3"/>
      <c r="V214" s="3"/>
      <c r="W214" s="3"/>
      <c r="X214" s="3"/>
      <c r="Y214" s="3"/>
    </row>
    <row r="215" spans="1:25">
      <c r="A215" s="36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7"/>
      <c r="R215" s="7"/>
      <c r="S215" s="7"/>
      <c r="T215" s="7"/>
      <c r="U215" s="3"/>
      <c r="V215" s="3"/>
      <c r="W215" s="3"/>
      <c r="X215" s="3"/>
      <c r="Y215" s="3"/>
    </row>
    <row r="216" spans="1:25">
      <c r="A216" s="36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2"/>
      <c r="R216" s="7"/>
      <c r="S216" s="7"/>
      <c r="T216" s="7"/>
      <c r="U216" s="3"/>
      <c r="V216" s="3"/>
      <c r="W216" s="3"/>
      <c r="X216" s="3"/>
      <c r="Y216" s="3"/>
    </row>
    <row r="217" spans="1:25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2"/>
      <c r="R217" s="7"/>
      <c r="S217" s="7"/>
      <c r="T217" s="7"/>
      <c r="U217" s="3"/>
      <c r="V217" s="3"/>
      <c r="W217" s="3"/>
      <c r="X217" s="3"/>
      <c r="Y217" s="3"/>
    </row>
    <row r="218" spans="1:25">
      <c r="A218" s="36"/>
      <c r="B218" s="38"/>
      <c r="C218" s="37"/>
      <c r="D218" s="38"/>
      <c r="E218" s="37"/>
      <c r="F218" s="38"/>
      <c r="G218" s="37"/>
      <c r="H218" s="38"/>
      <c r="I218" s="37"/>
      <c r="J218" s="38"/>
      <c r="K218" s="38"/>
      <c r="L218" s="38"/>
      <c r="M218" s="38"/>
      <c r="N218" s="38"/>
      <c r="O218" s="38"/>
      <c r="P218" s="38"/>
      <c r="Q218" s="2"/>
      <c r="R218" s="7"/>
      <c r="S218" s="7"/>
      <c r="T218" s="7"/>
      <c r="U218" s="3"/>
      <c r="V218" s="3"/>
      <c r="W218" s="3"/>
      <c r="X218" s="3"/>
      <c r="Y218" s="3"/>
    </row>
    <row r="219" spans="1:25">
      <c r="A219" s="36"/>
      <c r="B219" s="19"/>
      <c r="C219" s="18"/>
      <c r="D219" s="18"/>
      <c r="E219" s="18"/>
      <c r="F219" s="19"/>
      <c r="G219" s="19"/>
      <c r="H219" s="19"/>
      <c r="I219" s="19"/>
      <c r="J219" s="19"/>
      <c r="K219" s="20"/>
      <c r="L219" s="20"/>
      <c r="M219" s="19"/>
      <c r="N219" s="18"/>
      <c r="O219" s="18"/>
      <c r="P219" s="18"/>
      <c r="Q219" s="2"/>
      <c r="R219" s="7"/>
      <c r="S219" s="7"/>
      <c r="T219" s="7"/>
      <c r="U219" s="3"/>
      <c r="V219" s="3"/>
      <c r="W219" s="3"/>
      <c r="X219" s="3"/>
      <c r="Y219" s="3"/>
    </row>
    <row r="220" spans="1:25">
      <c r="A220" s="36"/>
      <c r="B220" s="19"/>
      <c r="C220" s="18"/>
      <c r="D220" s="18"/>
      <c r="E220" s="18"/>
      <c r="F220" s="19"/>
      <c r="G220" s="19"/>
      <c r="H220" s="19"/>
      <c r="I220" s="19"/>
      <c r="J220" s="19"/>
      <c r="K220" s="20"/>
      <c r="L220" s="20"/>
      <c r="M220" s="19"/>
      <c r="N220" s="18"/>
      <c r="O220" s="18"/>
      <c r="P220" s="18"/>
      <c r="Q220" s="2"/>
      <c r="R220" s="7"/>
      <c r="S220" s="7"/>
      <c r="T220" s="7"/>
      <c r="U220" s="3"/>
      <c r="V220" s="3"/>
      <c r="W220" s="3"/>
      <c r="X220" s="3"/>
      <c r="Y220" s="3"/>
    </row>
    <row r="221" spans="1:25">
      <c r="A221" s="36"/>
      <c r="B221" s="19"/>
      <c r="C221" s="18"/>
      <c r="D221" s="18"/>
      <c r="E221" s="18"/>
      <c r="F221" s="19"/>
      <c r="G221" s="19"/>
      <c r="H221" s="19"/>
      <c r="I221" s="19"/>
      <c r="J221" s="19"/>
      <c r="K221" s="20"/>
      <c r="L221" s="20"/>
      <c r="M221" s="19"/>
      <c r="N221" s="18"/>
      <c r="O221" s="18"/>
      <c r="P221" s="18"/>
      <c r="Q221" s="7"/>
      <c r="R221" s="7"/>
      <c r="S221" s="7"/>
      <c r="T221" s="7"/>
      <c r="U221" s="3"/>
      <c r="V221" s="3"/>
      <c r="W221" s="3"/>
      <c r="X221" s="3"/>
      <c r="Y221" s="3"/>
    </row>
    <row r="222" spans="1:25">
      <c r="A222" s="36"/>
      <c r="B222" s="19"/>
      <c r="C222" s="18"/>
      <c r="D222" s="18"/>
      <c r="E222" s="18"/>
      <c r="F222" s="19"/>
      <c r="G222" s="19"/>
      <c r="H222" s="19"/>
      <c r="I222" s="19"/>
      <c r="J222" s="19"/>
      <c r="K222" s="20"/>
      <c r="L222" s="20"/>
      <c r="M222" s="19"/>
      <c r="N222" s="18"/>
      <c r="O222" s="18"/>
      <c r="P222" s="18"/>
      <c r="Q222" s="7"/>
      <c r="R222" s="7"/>
      <c r="S222" s="7"/>
      <c r="T222" s="7"/>
      <c r="U222" s="3"/>
      <c r="V222" s="3"/>
      <c r="W222" s="3"/>
      <c r="X222" s="3"/>
      <c r="Y222" s="3"/>
    </row>
    <row r="223" spans="1:25">
      <c r="A223" s="36"/>
      <c r="B223" s="19"/>
      <c r="C223" s="18"/>
      <c r="D223" s="18"/>
      <c r="E223" s="18"/>
      <c r="F223" s="19"/>
      <c r="G223" s="19"/>
      <c r="H223" s="19"/>
      <c r="I223" s="19"/>
      <c r="J223" s="19"/>
      <c r="K223" s="20"/>
      <c r="L223" s="20"/>
      <c r="M223" s="19"/>
      <c r="N223" s="18"/>
      <c r="O223" s="18"/>
      <c r="P223" s="18"/>
      <c r="Q223" s="7"/>
      <c r="R223" s="7"/>
      <c r="S223" s="7"/>
      <c r="T223" s="7"/>
      <c r="U223" s="3"/>
      <c r="V223" s="3"/>
      <c r="W223" s="3"/>
      <c r="X223" s="3"/>
      <c r="Y223" s="3"/>
    </row>
    <row r="224" spans="1:25">
      <c r="A224" s="36"/>
      <c r="B224" s="19"/>
      <c r="C224" s="18"/>
      <c r="D224" s="18"/>
      <c r="E224" s="18"/>
      <c r="F224" s="19"/>
      <c r="G224" s="19"/>
      <c r="H224" s="19"/>
      <c r="I224" s="19"/>
      <c r="J224" s="19"/>
      <c r="K224" s="20"/>
      <c r="L224" s="20"/>
      <c r="M224" s="19"/>
      <c r="N224" s="18"/>
      <c r="O224" s="18"/>
      <c r="P224" s="18"/>
      <c r="Q224" s="7"/>
      <c r="R224" s="7"/>
      <c r="S224" s="7"/>
      <c r="T224" s="7"/>
      <c r="U224" s="3"/>
      <c r="V224" s="3"/>
      <c r="W224" s="3"/>
      <c r="X224" s="3"/>
      <c r="Y224" s="3"/>
    </row>
    <row r="225" spans="1:25">
      <c r="A225" s="36"/>
      <c r="B225" s="19"/>
      <c r="C225" s="18"/>
      <c r="D225" s="18"/>
      <c r="E225" s="18"/>
      <c r="F225" s="19"/>
      <c r="G225" s="19"/>
      <c r="H225" s="19"/>
      <c r="I225" s="19"/>
      <c r="J225" s="19"/>
      <c r="K225" s="20"/>
      <c r="L225" s="20"/>
      <c r="M225" s="19"/>
      <c r="N225" s="18"/>
      <c r="O225" s="18"/>
      <c r="P225" s="18"/>
      <c r="Q225" s="7"/>
      <c r="R225" s="7"/>
      <c r="S225" s="7"/>
      <c r="T225" s="7"/>
      <c r="U225" s="3"/>
      <c r="V225" s="3"/>
      <c r="W225" s="3"/>
      <c r="X225" s="3"/>
      <c r="Y225" s="3"/>
    </row>
    <row r="226" spans="1:25">
      <c r="A226" s="36"/>
      <c r="B226" s="19"/>
      <c r="C226" s="18"/>
      <c r="D226" s="18"/>
      <c r="E226" s="18"/>
      <c r="F226" s="19"/>
      <c r="G226" s="19"/>
      <c r="H226" s="19"/>
      <c r="I226" s="19"/>
      <c r="J226" s="19"/>
      <c r="K226" s="20"/>
      <c r="L226" s="20"/>
      <c r="M226" s="19"/>
      <c r="N226" s="18"/>
      <c r="O226" s="18"/>
      <c r="P226" s="18"/>
      <c r="Q226" s="7"/>
      <c r="R226" s="7"/>
      <c r="S226" s="7"/>
      <c r="T226" s="7"/>
      <c r="U226" s="3"/>
      <c r="V226" s="3"/>
      <c r="W226" s="3"/>
      <c r="X226" s="3"/>
      <c r="Y226" s="3"/>
    </row>
    <row r="227" spans="1:25">
      <c r="A227" s="36"/>
      <c r="B227" s="19"/>
      <c r="C227" s="18"/>
      <c r="D227" s="18"/>
      <c r="E227" s="18"/>
      <c r="F227" s="19"/>
      <c r="G227" s="19"/>
      <c r="H227" s="19"/>
      <c r="I227" s="19"/>
      <c r="J227" s="19"/>
      <c r="K227" s="20"/>
      <c r="L227" s="20"/>
      <c r="M227" s="19"/>
      <c r="N227" s="18"/>
      <c r="O227" s="18"/>
      <c r="P227" s="18"/>
      <c r="Q227" s="7"/>
      <c r="R227" s="7"/>
      <c r="S227" s="7"/>
      <c r="T227" s="7"/>
      <c r="U227" s="3"/>
      <c r="V227" s="3"/>
      <c r="W227" s="3"/>
      <c r="X227" s="3"/>
      <c r="Y227" s="3"/>
    </row>
    <row r="228" spans="1:25">
      <c r="A228" s="36"/>
      <c r="B228" s="19"/>
      <c r="C228" s="18"/>
      <c r="D228" s="18"/>
      <c r="E228" s="18"/>
      <c r="F228" s="19"/>
      <c r="G228" s="19"/>
      <c r="H228" s="19"/>
      <c r="I228" s="19"/>
      <c r="J228" s="19"/>
      <c r="K228" s="20"/>
      <c r="L228" s="20"/>
      <c r="M228" s="19"/>
      <c r="N228" s="18"/>
      <c r="O228" s="18"/>
      <c r="P228" s="18"/>
      <c r="Q228" s="7"/>
      <c r="R228" s="7"/>
      <c r="S228" s="7"/>
      <c r="T228" s="7"/>
      <c r="U228" s="3"/>
      <c r="V228" s="3"/>
      <c r="W228" s="3"/>
      <c r="X228" s="3"/>
      <c r="Y228" s="3"/>
    </row>
    <row r="229" spans="1:25">
      <c r="A229" s="36"/>
      <c r="B229" s="19"/>
      <c r="C229" s="18"/>
      <c r="D229" s="18"/>
      <c r="E229" s="18"/>
      <c r="F229" s="19"/>
      <c r="G229" s="19"/>
      <c r="H229" s="19"/>
      <c r="I229" s="19"/>
      <c r="J229" s="19"/>
      <c r="K229" s="20"/>
      <c r="L229" s="20"/>
      <c r="M229" s="19"/>
      <c r="N229" s="18"/>
      <c r="O229" s="18"/>
      <c r="P229" s="18"/>
      <c r="Q229" s="7"/>
      <c r="R229" s="7"/>
      <c r="S229" s="7"/>
      <c r="T229" s="7"/>
      <c r="U229" s="3"/>
      <c r="V229" s="3"/>
      <c r="W229" s="3"/>
      <c r="X229" s="3"/>
      <c r="Y229" s="3"/>
    </row>
    <row r="230" spans="1:25">
      <c r="A230" s="36"/>
      <c r="B230" s="19"/>
      <c r="C230" s="18"/>
      <c r="D230" s="18"/>
      <c r="E230" s="18"/>
      <c r="F230" s="19"/>
      <c r="G230" s="19"/>
      <c r="H230" s="19"/>
      <c r="I230" s="19"/>
      <c r="J230" s="19"/>
      <c r="K230" s="20"/>
      <c r="L230" s="20"/>
      <c r="M230" s="19"/>
      <c r="N230" s="18"/>
      <c r="O230" s="18"/>
      <c r="P230" s="18"/>
      <c r="Q230" s="7"/>
      <c r="R230" s="7"/>
      <c r="S230" s="7"/>
      <c r="T230" s="7"/>
      <c r="U230" s="3"/>
      <c r="V230" s="3"/>
      <c r="W230" s="3"/>
      <c r="X230" s="3"/>
      <c r="Y230" s="3"/>
    </row>
    <row r="231" spans="1:25">
      <c r="A231" s="36"/>
      <c r="B231" s="19"/>
      <c r="C231" s="18"/>
      <c r="D231" s="18"/>
      <c r="E231" s="18"/>
      <c r="F231" s="19"/>
      <c r="G231" s="19"/>
      <c r="H231" s="19"/>
      <c r="I231" s="19"/>
      <c r="J231" s="19"/>
      <c r="K231" s="20"/>
      <c r="L231" s="20"/>
      <c r="M231" s="19"/>
      <c r="N231" s="18"/>
      <c r="O231" s="18"/>
      <c r="P231" s="18"/>
      <c r="Q231" s="7"/>
      <c r="R231" s="7"/>
      <c r="S231" s="7"/>
      <c r="T231" s="7"/>
      <c r="U231" s="3"/>
      <c r="V231" s="3"/>
      <c r="W231" s="3"/>
      <c r="X231" s="3"/>
      <c r="Y231" s="3"/>
    </row>
    <row r="232" spans="1:25">
      <c r="A232" s="36"/>
      <c r="B232" s="19"/>
      <c r="C232" s="18"/>
      <c r="D232" s="18"/>
      <c r="E232" s="18"/>
      <c r="F232" s="19"/>
      <c r="G232" s="19"/>
      <c r="H232" s="19"/>
      <c r="I232" s="19"/>
      <c r="J232" s="19"/>
      <c r="K232" s="20"/>
      <c r="L232" s="20"/>
      <c r="M232" s="19"/>
      <c r="N232" s="18"/>
      <c r="O232" s="18"/>
      <c r="P232" s="18"/>
      <c r="Q232" s="7"/>
      <c r="R232" s="7"/>
      <c r="S232" s="7"/>
      <c r="T232" s="7"/>
      <c r="U232" s="3"/>
      <c r="V232" s="3"/>
      <c r="W232" s="3"/>
      <c r="X232" s="3"/>
      <c r="Y232" s="3"/>
    </row>
    <row r="233" spans="1:25">
      <c r="A233" s="36"/>
      <c r="B233" s="19"/>
      <c r="C233" s="18"/>
      <c r="D233" s="18"/>
      <c r="E233" s="18"/>
      <c r="F233" s="19"/>
      <c r="G233" s="19"/>
      <c r="H233" s="19"/>
      <c r="I233" s="19"/>
      <c r="J233" s="19"/>
      <c r="K233" s="20"/>
      <c r="L233" s="20"/>
      <c r="M233" s="19"/>
      <c r="N233" s="18"/>
      <c r="O233" s="18"/>
      <c r="P233" s="18"/>
      <c r="Q233" s="7"/>
      <c r="R233" s="7"/>
      <c r="S233" s="7"/>
      <c r="T233" s="7"/>
      <c r="U233" s="3"/>
      <c r="V233" s="3"/>
      <c r="W233" s="3"/>
      <c r="X233" s="3"/>
      <c r="Y233" s="3"/>
    </row>
    <row r="234" spans="1:25">
      <c r="A234" s="36"/>
      <c r="B234" s="19"/>
      <c r="C234" s="18"/>
      <c r="D234" s="18"/>
      <c r="E234" s="18"/>
      <c r="F234" s="19"/>
      <c r="G234" s="19"/>
      <c r="H234" s="19"/>
      <c r="I234" s="19"/>
      <c r="J234" s="19"/>
      <c r="K234" s="20"/>
      <c r="L234" s="20"/>
      <c r="M234" s="19"/>
      <c r="N234" s="18"/>
      <c r="O234" s="18"/>
      <c r="P234" s="18"/>
      <c r="Q234" s="7"/>
      <c r="R234" s="7"/>
      <c r="S234" s="7"/>
      <c r="T234" s="7"/>
      <c r="U234" s="3"/>
      <c r="V234" s="3"/>
      <c r="W234" s="3"/>
      <c r="X234" s="3"/>
      <c r="Y234" s="3"/>
    </row>
    <row r="235" spans="1:25">
      <c r="A235" s="36"/>
      <c r="B235" s="19"/>
      <c r="C235" s="18"/>
      <c r="D235" s="18"/>
      <c r="E235" s="18"/>
      <c r="F235" s="19"/>
      <c r="G235" s="19"/>
      <c r="H235" s="19"/>
      <c r="I235" s="19"/>
      <c r="J235" s="19"/>
      <c r="K235" s="20"/>
      <c r="L235" s="20"/>
      <c r="M235" s="19"/>
      <c r="N235" s="18"/>
      <c r="O235" s="18"/>
      <c r="P235" s="18"/>
      <c r="Q235" s="2"/>
      <c r="R235" s="7"/>
      <c r="S235" s="7"/>
      <c r="T235" s="7"/>
      <c r="U235" s="3"/>
      <c r="V235" s="3"/>
      <c r="W235" s="3"/>
      <c r="X235" s="3"/>
      <c r="Y235" s="3"/>
    </row>
    <row r="236" spans="1:25">
      <c r="A236" s="36"/>
      <c r="B236" s="19"/>
      <c r="C236" s="18"/>
      <c r="D236" s="18"/>
      <c r="E236" s="18"/>
      <c r="F236" s="19"/>
      <c r="G236" s="19"/>
      <c r="H236" s="19"/>
      <c r="I236" s="19"/>
      <c r="J236" s="19"/>
      <c r="K236" s="20"/>
      <c r="L236" s="20"/>
      <c r="M236" s="19"/>
      <c r="N236" s="18"/>
      <c r="O236" s="18"/>
      <c r="P236" s="18"/>
      <c r="Q236" s="2"/>
      <c r="R236" s="7"/>
      <c r="S236" s="7"/>
      <c r="T236" s="7"/>
      <c r="U236" s="3"/>
      <c r="V236" s="3"/>
      <c r="W236" s="3"/>
      <c r="X236" s="3"/>
      <c r="Y236" s="3"/>
    </row>
    <row r="237" spans="1:25">
      <c r="A237" s="36"/>
      <c r="B237" s="18"/>
      <c r="C237" s="18"/>
      <c r="D237" s="38"/>
      <c r="E237" s="18"/>
      <c r="F237" s="18"/>
      <c r="G237" s="18"/>
      <c r="H237" s="18"/>
      <c r="I237" s="18"/>
      <c r="J237" s="18"/>
      <c r="K237" s="18"/>
      <c r="L237" s="40"/>
      <c r="M237" s="18"/>
      <c r="N237" s="18"/>
      <c r="O237" s="18"/>
      <c r="P237" s="18"/>
      <c r="Q237" s="2"/>
      <c r="R237" s="7"/>
      <c r="S237" s="7"/>
      <c r="T237" s="7"/>
      <c r="U237" s="3"/>
      <c r="V237" s="3"/>
      <c r="W237" s="3"/>
      <c r="X237" s="3"/>
      <c r="Y237" s="3"/>
    </row>
    <row r="238" spans="1:25">
      <c r="A238" s="36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2"/>
      <c r="R238" s="7"/>
      <c r="S238" s="7"/>
      <c r="T238" s="7"/>
      <c r="U238" s="3"/>
      <c r="V238" s="3"/>
      <c r="W238" s="3"/>
      <c r="X238" s="3"/>
      <c r="Y238" s="3"/>
    </row>
    <row r="239" spans="1:25">
      <c r="A239" s="36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2"/>
      <c r="R239" s="7"/>
      <c r="S239" s="7"/>
      <c r="T239" s="7"/>
      <c r="U239" s="3"/>
      <c r="V239" s="3"/>
      <c r="W239" s="3"/>
      <c r="X239" s="3"/>
      <c r="Y239" s="3"/>
    </row>
    <row r="240" spans="1:25">
      <c r="A240" s="36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2"/>
      <c r="R240" s="7"/>
      <c r="S240" s="7"/>
      <c r="T240" s="7"/>
      <c r="U240" s="3"/>
      <c r="V240" s="3"/>
      <c r="W240" s="3"/>
      <c r="X240" s="3"/>
      <c r="Y240" s="3"/>
    </row>
    <row r="241" spans="2:25">
      <c r="B241" s="18"/>
      <c r="C241" s="18"/>
      <c r="D241" s="38"/>
      <c r="E241" s="18"/>
      <c r="F241" s="18"/>
      <c r="G241" s="18"/>
      <c r="H241" s="37"/>
      <c r="I241" s="18"/>
      <c r="J241" s="18"/>
      <c r="K241" s="18"/>
      <c r="L241" s="18"/>
      <c r="M241" s="18"/>
      <c r="N241" s="37"/>
      <c r="O241" s="18"/>
      <c r="P241" s="18"/>
      <c r="Q241" s="2"/>
      <c r="R241" s="7"/>
      <c r="S241" s="7"/>
      <c r="T241" s="7"/>
      <c r="U241" s="3"/>
      <c r="V241" s="3"/>
      <c r="W241" s="3"/>
      <c r="X241" s="3"/>
      <c r="Y241" s="3"/>
    </row>
    <row r="242" spans="2:25">
      <c r="B242" s="18"/>
      <c r="C242" s="18"/>
      <c r="D242" s="41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2"/>
      <c r="R242" s="7"/>
      <c r="S242" s="7"/>
      <c r="T242" s="7"/>
      <c r="U242" s="3"/>
      <c r="V242" s="3"/>
      <c r="W242" s="3"/>
      <c r="X242" s="3"/>
      <c r="Y242" s="3"/>
    </row>
    <row r="243" spans="2:2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2"/>
      <c r="R243" s="7"/>
      <c r="S243" s="7"/>
      <c r="T243" s="7"/>
      <c r="U243" s="3"/>
      <c r="V243" s="3"/>
      <c r="W243" s="3"/>
      <c r="X243" s="3"/>
      <c r="Y243" s="3"/>
    </row>
    <row r="244" spans="2:2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9"/>
      <c r="P244" s="18"/>
      <c r="Q244" s="2"/>
      <c r="R244" s="7"/>
      <c r="S244" s="7"/>
      <c r="T244" s="7"/>
      <c r="U244" s="3"/>
      <c r="V244" s="3"/>
      <c r="W244" s="3"/>
      <c r="X244" s="3"/>
      <c r="Y244" s="3"/>
    </row>
    <row r="245" spans="2:2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2"/>
      <c r="R245" s="7"/>
      <c r="S245" s="7"/>
      <c r="T245" s="7"/>
      <c r="U245" s="3"/>
      <c r="V245" s="3"/>
      <c r="W245" s="3"/>
      <c r="X245" s="3"/>
      <c r="Y245" s="3"/>
    </row>
    <row r="246" spans="2:25">
      <c r="B246" s="36"/>
      <c r="C246" s="36"/>
      <c r="D246" s="36"/>
      <c r="E246" s="36"/>
      <c r="F246" s="36"/>
      <c r="G246" s="36"/>
      <c r="H246" s="37"/>
      <c r="I246" s="18"/>
      <c r="J246" s="18"/>
      <c r="K246" s="18"/>
      <c r="L246" s="18"/>
      <c r="M246" s="36"/>
      <c r="N246" s="36"/>
      <c r="O246" s="36"/>
      <c r="P246" s="36"/>
      <c r="Q246" s="2"/>
      <c r="R246" s="7"/>
      <c r="S246" s="7"/>
      <c r="T246" s="7"/>
      <c r="U246" s="3"/>
      <c r="V246" s="3"/>
      <c r="W246" s="3"/>
      <c r="X246" s="3"/>
      <c r="Y246" s="3"/>
    </row>
    <row r="247" spans="2:25">
      <c r="B247" s="36"/>
      <c r="C247" s="36"/>
      <c r="D247" s="36"/>
      <c r="E247" s="36"/>
      <c r="F247" s="36"/>
      <c r="G247" s="36"/>
      <c r="H247" s="18"/>
      <c r="I247" s="18"/>
      <c r="J247" s="18"/>
      <c r="K247" s="18"/>
      <c r="L247" s="18"/>
      <c r="M247" s="36"/>
      <c r="N247" s="36"/>
      <c r="O247" s="36"/>
      <c r="P247" s="36"/>
      <c r="Q247" s="2"/>
      <c r="R247" s="7"/>
      <c r="S247" s="7"/>
      <c r="T247" s="7"/>
      <c r="U247" s="3"/>
      <c r="V247" s="3"/>
      <c r="W247" s="3"/>
      <c r="X247" s="3"/>
      <c r="Y247" s="3"/>
    </row>
    <row r="248" spans="2: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7"/>
      <c r="S248" s="7"/>
      <c r="T248" s="7"/>
      <c r="U248" s="3"/>
      <c r="V248" s="3"/>
      <c r="W248" s="3"/>
      <c r="X248" s="3"/>
      <c r="Y248" s="3"/>
    </row>
    <row r="249" spans="2:25">
      <c r="B249" s="2"/>
      <c r="C249" s="2"/>
      <c r="D249" s="2"/>
      <c r="E249" s="2"/>
      <c r="F249" s="2"/>
      <c r="G249" s="2"/>
      <c r="M249" s="2"/>
      <c r="N249" s="2"/>
      <c r="O249" s="2"/>
      <c r="P249" s="2"/>
      <c r="Q249" s="2"/>
      <c r="R249" s="7"/>
      <c r="S249" s="7"/>
      <c r="T249" s="7"/>
      <c r="U249" s="3"/>
      <c r="V249" s="3"/>
      <c r="W249" s="3"/>
      <c r="X249" s="3"/>
      <c r="Y249" s="3"/>
    </row>
    <row r="250" spans="2:25" ht="15.65">
      <c r="B250" s="42"/>
      <c r="C250" s="42"/>
      <c r="D250" s="42"/>
      <c r="E250" s="42"/>
      <c r="F250" s="43"/>
      <c r="G250" s="43"/>
      <c r="H250" s="43"/>
      <c r="I250" s="43"/>
      <c r="J250" s="43"/>
      <c r="K250" s="43"/>
      <c r="L250" s="43"/>
      <c r="M250" s="43"/>
      <c r="N250" s="44"/>
      <c r="O250" s="42"/>
      <c r="P250" s="42"/>
      <c r="Q250" s="2"/>
      <c r="R250" s="7"/>
      <c r="S250" s="7"/>
      <c r="T250" s="7"/>
      <c r="U250" s="3"/>
      <c r="V250" s="3"/>
      <c r="W250" s="3"/>
      <c r="X250" s="3"/>
      <c r="Y250" s="3"/>
    </row>
    <row r="251" spans="2:25" ht="15.65">
      <c r="B251" s="42"/>
      <c r="C251" s="42"/>
      <c r="D251" s="42"/>
      <c r="E251" s="42"/>
      <c r="F251" s="43"/>
      <c r="G251" s="43"/>
      <c r="H251" s="43"/>
      <c r="I251" s="43"/>
      <c r="J251" s="43"/>
      <c r="K251" s="43"/>
      <c r="L251" s="43"/>
      <c r="M251" s="43"/>
      <c r="N251" s="44"/>
      <c r="O251" s="42"/>
      <c r="P251" s="42"/>
      <c r="Q251" s="2"/>
      <c r="R251" s="7"/>
      <c r="S251" s="7"/>
      <c r="T251" s="7"/>
      <c r="U251" s="3"/>
      <c r="V251" s="3"/>
      <c r="W251" s="3"/>
      <c r="X251" s="3"/>
      <c r="Y251" s="3"/>
    </row>
    <row r="252" spans="2:25" ht="15.65">
      <c r="B252" s="42"/>
      <c r="C252" s="42"/>
      <c r="D252" s="42"/>
      <c r="E252" s="42"/>
      <c r="F252" s="43"/>
      <c r="G252" s="43"/>
      <c r="H252" s="43"/>
      <c r="I252" s="43"/>
      <c r="J252" s="43"/>
      <c r="K252" s="43"/>
      <c r="L252" s="43"/>
      <c r="M252" s="43"/>
      <c r="N252" s="44"/>
      <c r="O252" s="42"/>
      <c r="P252" s="42"/>
      <c r="Q252" s="2"/>
      <c r="R252" s="7"/>
      <c r="S252" s="7"/>
      <c r="T252" s="7"/>
      <c r="U252" s="3"/>
      <c r="V252" s="3"/>
      <c r="W252" s="3"/>
      <c r="X252" s="3"/>
      <c r="Y252" s="3"/>
    </row>
    <row r="253" spans="2:25" ht="15.65">
      <c r="B253" s="42"/>
      <c r="C253" s="42"/>
      <c r="D253" s="42"/>
      <c r="E253" s="42"/>
      <c r="F253" s="45"/>
      <c r="G253" s="45"/>
      <c r="H253" s="45"/>
      <c r="I253" s="45"/>
      <c r="J253" s="45"/>
      <c r="K253" s="45"/>
      <c r="L253" s="45"/>
      <c r="M253" s="45"/>
      <c r="N253" s="42"/>
      <c r="O253" s="42"/>
      <c r="P253" s="42"/>
      <c r="Q253" s="2"/>
      <c r="R253" s="7"/>
      <c r="S253" s="7"/>
      <c r="T253" s="7"/>
      <c r="U253" s="3"/>
      <c r="V253" s="3"/>
      <c r="W253" s="3"/>
      <c r="X253" s="3"/>
      <c r="Y253" s="3"/>
    </row>
    <row r="254" spans="2:2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2"/>
      <c r="R254" s="7"/>
      <c r="S254" s="7"/>
      <c r="T254" s="7"/>
      <c r="U254" s="3"/>
      <c r="V254" s="3"/>
      <c r="W254" s="3"/>
      <c r="X254" s="3"/>
      <c r="Y254" s="3"/>
    </row>
    <row r="255" spans="2:2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2"/>
      <c r="R255" s="7"/>
      <c r="S255" s="7"/>
      <c r="T255" s="7"/>
      <c r="U255" s="3"/>
      <c r="V255" s="3"/>
      <c r="W255" s="3"/>
      <c r="X255" s="3"/>
      <c r="Y255" s="3"/>
    </row>
    <row r="256" spans="2:2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2"/>
      <c r="R256" s="7"/>
      <c r="S256" s="7"/>
      <c r="T256" s="7"/>
      <c r="U256" s="3"/>
      <c r="V256" s="3"/>
      <c r="W256" s="3"/>
      <c r="X256" s="3"/>
      <c r="Y256" s="3"/>
    </row>
    <row r="257" spans="2:2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2"/>
      <c r="R257" s="7"/>
      <c r="S257" s="7"/>
      <c r="T257" s="7"/>
      <c r="U257" s="3"/>
      <c r="V257" s="3"/>
      <c r="W257" s="3"/>
      <c r="X257" s="3"/>
      <c r="Y257" s="3"/>
    </row>
    <row r="258" spans="2:2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2"/>
      <c r="R258" s="7"/>
      <c r="S258" s="7"/>
      <c r="T258" s="7"/>
      <c r="U258" s="3"/>
      <c r="V258" s="3"/>
      <c r="W258" s="3"/>
      <c r="X258" s="3"/>
      <c r="Y258" s="3"/>
    </row>
    <row r="259" spans="2:2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2"/>
      <c r="R259" s="7"/>
      <c r="S259" s="7"/>
      <c r="T259" s="7"/>
      <c r="U259" s="3"/>
      <c r="V259" s="3"/>
      <c r="W259" s="3"/>
      <c r="X259" s="3"/>
      <c r="Y259" s="3"/>
    </row>
    <row r="260" spans="2:25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2"/>
      <c r="R260" s="7"/>
      <c r="S260" s="7"/>
      <c r="T260" s="7"/>
      <c r="U260" s="3"/>
      <c r="V260" s="3"/>
      <c r="W260" s="3"/>
      <c r="X260" s="3"/>
      <c r="Y260" s="3"/>
    </row>
    <row r="261" spans="2:25">
      <c r="B261" s="38"/>
      <c r="C261" s="37"/>
      <c r="D261" s="38"/>
      <c r="E261" s="37"/>
      <c r="F261" s="38"/>
      <c r="G261" s="37"/>
      <c r="H261" s="38"/>
      <c r="I261" s="37"/>
      <c r="J261" s="38"/>
      <c r="K261" s="38"/>
      <c r="L261" s="38"/>
      <c r="M261" s="38"/>
      <c r="N261" s="38"/>
      <c r="O261" s="38"/>
      <c r="P261" s="38"/>
      <c r="Q261" s="2"/>
      <c r="R261" s="7"/>
      <c r="S261" s="7"/>
      <c r="T261" s="7"/>
      <c r="U261" s="3"/>
      <c r="V261" s="3"/>
      <c r="W261" s="3"/>
      <c r="X261" s="3"/>
      <c r="Y261" s="3"/>
    </row>
    <row r="262" spans="2:25">
      <c r="B262" s="19"/>
      <c r="C262" s="18"/>
      <c r="D262" s="18"/>
      <c r="E262" s="18"/>
      <c r="F262" s="19"/>
      <c r="G262" s="19"/>
      <c r="H262" s="19"/>
      <c r="I262" s="19"/>
      <c r="J262" s="19"/>
      <c r="K262" s="20"/>
      <c r="L262" s="20"/>
      <c r="M262" s="18"/>
      <c r="N262" s="18"/>
      <c r="O262" s="18"/>
      <c r="P262" s="18"/>
      <c r="Q262" s="2"/>
      <c r="R262" s="7"/>
      <c r="S262" s="7"/>
      <c r="T262" s="7"/>
      <c r="U262" s="3"/>
      <c r="V262" s="3"/>
      <c r="W262" s="3"/>
      <c r="X262" s="3"/>
      <c r="Y262" s="3"/>
    </row>
    <row r="263" spans="2:25">
      <c r="B263" s="19"/>
      <c r="C263" s="18"/>
      <c r="D263" s="18"/>
      <c r="E263" s="18"/>
      <c r="F263" s="19"/>
      <c r="G263" s="19"/>
      <c r="H263" s="19"/>
      <c r="I263" s="19"/>
      <c r="J263" s="19"/>
      <c r="K263" s="20"/>
      <c r="L263" s="20"/>
      <c r="M263" s="18"/>
      <c r="N263" s="18"/>
      <c r="O263" s="18"/>
      <c r="P263" s="18"/>
      <c r="Q263" s="2"/>
      <c r="R263" s="7"/>
      <c r="S263" s="7"/>
      <c r="T263" s="7"/>
      <c r="U263" s="3"/>
      <c r="V263" s="3"/>
      <c r="W263" s="3"/>
      <c r="X263" s="3"/>
      <c r="Y263" s="3"/>
    </row>
    <row r="264" spans="2:25">
      <c r="B264" s="19"/>
      <c r="C264" s="18"/>
      <c r="D264" s="18"/>
      <c r="E264" s="18"/>
      <c r="F264" s="19"/>
      <c r="G264" s="19"/>
      <c r="H264" s="19"/>
      <c r="I264" s="19"/>
      <c r="J264" s="19"/>
      <c r="K264" s="20"/>
      <c r="L264" s="20"/>
      <c r="M264" s="18"/>
      <c r="N264" s="18"/>
      <c r="O264" s="18"/>
      <c r="P264" s="18"/>
      <c r="Q264" s="2"/>
      <c r="R264" s="7"/>
      <c r="S264" s="7"/>
      <c r="T264" s="7"/>
      <c r="U264" s="3"/>
      <c r="V264" s="3"/>
      <c r="W264" s="3"/>
      <c r="X264" s="3"/>
      <c r="Y264" s="3"/>
    </row>
    <row r="265" spans="2:25">
      <c r="B265" s="19"/>
      <c r="C265" s="18"/>
      <c r="D265" s="18"/>
      <c r="E265" s="18"/>
      <c r="F265" s="19"/>
      <c r="G265" s="19"/>
      <c r="H265" s="19"/>
      <c r="I265" s="19"/>
      <c r="J265" s="19"/>
      <c r="K265" s="20"/>
      <c r="L265" s="20"/>
      <c r="M265" s="18"/>
      <c r="N265" s="18"/>
      <c r="O265" s="18"/>
      <c r="P265" s="18"/>
      <c r="Q265" s="2"/>
      <c r="R265" s="7"/>
      <c r="S265" s="7"/>
      <c r="T265" s="7"/>
      <c r="U265" s="3"/>
      <c r="V265" s="3"/>
      <c r="W265" s="3"/>
      <c r="X265" s="3"/>
      <c r="Y265" s="3"/>
    </row>
    <row r="266" spans="2:25">
      <c r="B266" s="19"/>
      <c r="C266" s="18"/>
      <c r="D266" s="18"/>
      <c r="E266" s="18"/>
      <c r="F266" s="19"/>
      <c r="G266" s="19"/>
      <c r="H266" s="19"/>
      <c r="I266" s="19"/>
      <c r="J266" s="19"/>
      <c r="K266" s="20"/>
      <c r="L266" s="20"/>
      <c r="M266" s="18"/>
      <c r="N266" s="18"/>
      <c r="O266" s="18"/>
      <c r="P266" s="18"/>
      <c r="Q266" s="2"/>
      <c r="R266" s="7"/>
      <c r="S266" s="7"/>
      <c r="T266" s="7"/>
      <c r="U266" s="3"/>
      <c r="V266" s="3"/>
      <c r="W266" s="3"/>
      <c r="X266" s="3"/>
      <c r="Y266" s="3"/>
    </row>
    <row r="267" spans="2:25">
      <c r="B267" s="19"/>
      <c r="C267" s="18"/>
      <c r="D267" s="18"/>
      <c r="E267" s="18"/>
      <c r="F267" s="19"/>
      <c r="G267" s="19"/>
      <c r="H267" s="19"/>
      <c r="I267" s="19"/>
      <c r="J267" s="19"/>
      <c r="K267" s="20"/>
      <c r="L267" s="20"/>
      <c r="M267" s="18"/>
      <c r="N267" s="18"/>
      <c r="O267" s="18"/>
      <c r="P267" s="18"/>
      <c r="Q267" s="2"/>
      <c r="R267" s="7"/>
      <c r="S267" s="7"/>
      <c r="T267" s="7"/>
      <c r="U267" s="3"/>
      <c r="V267" s="3"/>
      <c r="W267" s="3"/>
      <c r="X267" s="3"/>
      <c r="Y267" s="3"/>
    </row>
    <row r="268" spans="2:25">
      <c r="B268" s="19"/>
      <c r="C268" s="18"/>
      <c r="D268" s="18"/>
      <c r="E268" s="18"/>
      <c r="F268" s="19"/>
      <c r="G268" s="19"/>
      <c r="H268" s="19"/>
      <c r="I268" s="19"/>
      <c r="J268" s="19"/>
      <c r="K268" s="20"/>
      <c r="L268" s="20"/>
      <c r="M268" s="18"/>
      <c r="N268" s="18"/>
      <c r="O268" s="18"/>
      <c r="P268" s="18"/>
      <c r="Q268" s="2"/>
      <c r="R268" s="7"/>
      <c r="S268" s="7"/>
      <c r="T268" s="7"/>
      <c r="U268" s="3"/>
      <c r="V268" s="3"/>
      <c r="W268" s="3"/>
      <c r="X268" s="3"/>
      <c r="Y268" s="3"/>
    </row>
    <row r="269" spans="2:25">
      <c r="B269" s="19"/>
      <c r="C269" s="18"/>
      <c r="D269" s="18"/>
      <c r="E269" s="18"/>
      <c r="F269" s="19"/>
      <c r="G269" s="19"/>
      <c r="H269" s="19"/>
      <c r="I269" s="19"/>
      <c r="J269" s="19"/>
      <c r="K269" s="20"/>
      <c r="L269" s="20"/>
      <c r="M269" s="18"/>
      <c r="N269" s="18"/>
      <c r="O269" s="18"/>
      <c r="P269" s="18"/>
      <c r="Q269" s="7"/>
      <c r="R269" s="7"/>
      <c r="S269" s="7"/>
      <c r="T269" s="7"/>
      <c r="U269" s="3"/>
      <c r="V269" s="3"/>
      <c r="W269" s="3"/>
      <c r="X269" s="3"/>
      <c r="Y269" s="3"/>
    </row>
    <row r="270" spans="2:25">
      <c r="B270" s="19"/>
      <c r="C270" s="18"/>
      <c r="D270" s="18"/>
      <c r="E270" s="18"/>
      <c r="F270" s="19"/>
      <c r="G270" s="19"/>
      <c r="H270" s="19"/>
      <c r="I270" s="19"/>
      <c r="J270" s="19"/>
      <c r="K270" s="20"/>
      <c r="L270" s="20"/>
      <c r="M270" s="18"/>
      <c r="N270" s="18"/>
      <c r="O270" s="18"/>
      <c r="P270" s="18"/>
      <c r="Q270" s="7"/>
      <c r="R270" s="7"/>
      <c r="S270" s="7"/>
      <c r="T270" s="7"/>
      <c r="U270" s="3"/>
      <c r="V270" s="3"/>
      <c r="W270" s="3"/>
      <c r="X270" s="3"/>
      <c r="Y270" s="3"/>
    </row>
    <row r="271" spans="2:25">
      <c r="B271" s="19"/>
      <c r="C271" s="18"/>
      <c r="D271" s="18"/>
      <c r="E271" s="18"/>
      <c r="F271" s="19"/>
      <c r="G271" s="19"/>
      <c r="H271" s="19"/>
      <c r="I271" s="19"/>
      <c r="J271" s="19"/>
      <c r="K271" s="20"/>
      <c r="L271" s="20"/>
      <c r="M271" s="18"/>
      <c r="N271" s="18"/>
      <c r="O271" s="18"/>
      <c r="P271" s="18"/>
      <c r="Q271" s="7"/>
      <c r="R271" s="7"/>
      <c r="S271" s="7"/>
      <c r="T271" s="7"/>
      <c r="U271" s="3"/>
      <c r="V271" s="3"/>
      <c r="W271" s="3"/>
      <c r="X271" s="3"/>
      <c r="Y271" s="3"/>
    </row>
    <row r="272" spans="2:25">
      <c r="B272" s="19"/>
      <c r="C272" s="18"/>
      <c r="D272" s="18"/>
      <c r="E272" s="18"/>
      <c r="F272" s="19"/>
      <c r="G272" s="19"/>
      <c r="H272" s="19"/>
      <c r="I272" s="19"/>
      <c r="J272" s="19"/>
      <c r="K272" s="20"/>
      <c r="L272" s="20"/>
      <c r="M272" s="18"/>
      <c r="N272" s="18"/>
      <c r="O272" s="18"/>
      <c r="P272" s="18"/>
      <c r="Q272" s="7"/>
      <c r="R272" s="7"/>
      <c r="S272" s="7"/>
      <c r="T272" s="7"/>
      <c r="U272" s="3"/>
      <c r="V272" s="3"/>
      <c r="W272" s="3"/>
      <c r="X272" s="3"/>
      <c r="Y272" s="3"/>
    </row>
    <row r="273" spans="2:25">
      <c r="B273" s="19"/>
      <c r="C273" s="18"/>
      <c r="D273" s="18"/>
      <c r="E273" s="18"/>
      <c r="F273" s="19"/>
      <c r="G273" s="19"/>
      <c r="H273" s="19"/>
      <c r="I273" s="19"/>
      <c r="J273" s="19"/>
      <c r="K273" s="20"/>
      <c r="L273" s="20"/>
      <c r="M273" s="18"/>
      <c r="N273" s="18"/>
      <c r="O273" s="18"/>
      <c r="P273" s="18"/>
      <c r="Q273" s="7"/>
      <c r="R273" s="7"/>
      <c r="S273" s="7"/>
      <c r="T273" s="7"/>
      <c r="U273" s="3"/>
      <c r="V273" s="3"/>
      <c r="W273" s="3"/>
      <c r="X273" s="3"/>
      <c r="Y273" s="3"/>
    </row>
    <row r="274" spans="2:25">
      <c r="B274" s="19"/>
      <c r="C274" s="18"/>
      <c r="D274" s="18"/>
      <c r="E274" s="18"/>
      <c r="F274" s="19"/>
      <c r="G274" s="19"/>
      <c r="H274" s="19"/>
      <c r="I274" s="19"/>
      <c r="J274" s="19"/>
      <c r="K274" s="20"/>
      <c r="L274" s="20"/>
      <c r="M274" s="18"/>
      <c r="N274" s="18"/>
      <c r="O274" s="18"/>
      <c r="P274" s="18"/>
      <c r="Q274" s="7"/>
      <c r="R274" s="7"/>
      <c r="S274" s="7"/>
      <c r="T274" s="7"/>
      <c r="U274" s="3"/>
      <c r="V274" s="3"/>
      <c r="W274" s="3"/>
      <c r="X274" s="3"/>
      <c r="Y274" s="3"/>
    </row>
    <row r="275" spans="2:25">
      <c r="B275" s="19"/>
      <c r="C275" s="18"/>
      <c r="D275" s="18"/>
      <c r="E275" s="18"/>
      <c r="F275" s="19"/>
      <c r="G275" s="19"/>
      <c r="H275" s="19"/>
      <c r="I275" s="19"/>
      <c r="J275" s="19"/>
      <c r="K275" s="20"/>
      <c r="L275" s="20"/>
      <c r="M275" s="18"/>
      <c r="N275" s="18"/>
      <c r="O275" s="18"/>
      <c r="P275" s="18"/>
      <c r="Q275" s="7"/>
      <c r="R275" s="7"/>
      <c r="S275" s="7"/>
      <c r="T275" s="7"/>
      <c r="U275" s="3"/>
      <c r="V275" s="3"/>
      <c r="W275" s="3"/>
      <c r="X275" s="3"/>
      <c r="Y275" s="3"/>
    </row>
    <row r="276" spans="2:25">
      <c r="B276" s="19"/>
      <c r="C276" s="18"/>
      <c r="D276" s="18"/>
      <c r="E276" s="18"/>
      <c r="F276" s="19"/>
      <c r="G276" s="19"/>
      <c r="H276" s="19"/>
      <c r="I276" s="19"/>
      <c r="J276" s="19"/>
      <c r="K276" s="20"/>
      <c r="L276" s="39"/>
      <c r="M276" s="18"/>
      <c r="N276" s="18"/>
      <c r="O276" s="18"/>
      <c r="P276" s="18"/>
      <c r="Q276" s="7"/>
      <c r="R276" s="7"/>
      <c r="S276" s="7"/>
      <c r="T276" s="7"/>
      <c r="U276" s="3"/>
      <c r="V276" s="3"/>
      <c r="W276" s="3"/>
      <c r="X276" s="3"/>
      <c r="Y276" s="3"/>
    </row>
    <row r="277" spans="2:25">
      <c r="B277" s="18"/>
      <c r="C277" s="18"/>
      <c r="D277" s="38"/>
      <c r="E277" s="18"/>
      <c r="F277" s="18"/>
      <c r="G277" s="18"/>
      <c r="H277" s="18"/>
      <c r="I277" s="18"/>
      <c r="J277" s="18"/>
      <c r="K277" s="18"/>
      <c r="L277" s="40"/>
      <c r="M277" s="18"/>
      <c r="N277" s="18"/>
      <c r="O277" s="18"/>
      <c r="P277" s="18"/>
      <c r="Q277" s="7"/>
      <c r="R277" s="7"/>
      <c r="S277" s="7"/>
      <c r="T277" s="7"/>
      <c r="U277" s="3"/>
      <c r="V277" s="3"/>
      <c r="W277" s="3"/>
      <c r="X277" s="3"/>
      <c r="Y277" s="3"/>
    </row>
    <row r="278" spans="2:2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7"/>
      <c r="R278" s="7"/>
      <c r="S278" s="7"/>
      <c r="T278" s="7"/>
      <c r="U278" s="3"/>
      <c r="V278" s="3"/>
      <c r="W278" s="3"/>
      <c r="X278" s="3"/>
      <c r="Y278" s="3"/>
    </row>
    <row r="279" spans="2:2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7"/>
      <c r="R279" s="7"/>
      <c r="S279" s="7"/>
      <c r="T279" s="7"/>
      <c r="U279" s="3"/>
      <c r="V279" s="3"/>
      <c r="W279" s="3"/>
      <c r="X279" s="3"/>
      <c r="Y279" s="3"/>
    </row>
    <row r="280" spans="2:2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7"/>
      <c r="R280" s="7"/>
      <c r="S280" s="7"/>
      <c r="T280" s="7"/>
      <c r="U280" s="3"/>
      <c r="V280" s="3"/>
      <c r="W280" s="3"/>
      <c r="X280" s="3"/>
      <c r="Y280" s="3"/>
    </row>
    <row r="281" spans="2:25">
      <c r="B281" s="18"/>
      <c r="C281" s="18"/>
      <c r="D281" s="38"/>
      <c r="E281" s="18"/>
      <c r="F281" s="18"/>
      <c r="G281" s="18"/>
      <c r="H281" s="37"/>
      <c r="I281" s="18"/>
      <c r="J281" s="18"/>
      <c r="K281" s="18"/>
      <c r="L281" s="18"/>
      <c r="M281" s="18"/>
      <c r="N281" s="37"/>
      <c r="O281" s="18"/>
      <c r="P281" s="18"/>
      <c r="Q281" s="7"/>
      <c r="R281" s="7"/>
      <c r="S281" s="7"/>
      <c r="T281" s="7"/>
      <c r="U281" s="3"/>
      <c r="V281" s="3"/>
      <c r="W281" s="3"/>
      <c r="X281" s="3"/>
      <c r="Y281" s="3"/>
    </row>
    <row r="282" spans="2:25">
      <c r="B282" s="18"/>
      <c r="C282" s="18"/>
      <c r="D282" s="41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7"/>
      <c r="R282" s="7"/>
      <c r="S282" s="7"/>
      <c r="T282" s="7"/>
      <c r="U282" s="3"/>
      <c r="V282" s="3"/>
      <c r="W282" s="3"/>
      <c r="X282" s="3"/>
      <c r="Y282" s="3"/>
    </row>
    <row r="283" spans="2:2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7"/>
      <c r="R283" s="7"/>
      <c r="S283" s="7"/>
      <c r="T283" s="7"/>
      <c r="U283" s="3"/>
      <c r="V283" s="3"/>
      <c r="W283" s="3"/>
      <c r="X283" s="3"/>
      <c r="Y283" s="3"/>
    </row>
    <row r="284" spans="2:2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9"/>
      <c r="P284" s="18"/>
      <c r="Q284" s="7"/>
      <c r="R284" s="7"/>
      <c r="S284" s="7"/>
      <c r="T284" s="7"/>
      <c r="U284" s="3"/>
      <c r="V284" s="3"/>
      <c r="W284" s="3"/>
      <c r="X284" s="3"/>
      <c r="Y284" s="3"/>
    </row>
    <row r="285" spans="2:2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7"/>
      <c r="R285" s="7"/>
      <c r="S285" s="7"/>
      <c r="T285" s="7"/>
      <c r="U285" s="3"/>
      <c r="V285" s="3"/>
      <c r="W285" s="3"/>
      <c r="X285" s="3"/>
      <c r="Y285" s="3"/>
    </row>
    <row r="286" spans="2:25">
      <c r="B286" s="18"/>
      <c r="C286" s="18"/>
      <c r="D286" s="18"/>
      <c r="E286" s="18"/>
      <c r="F286" s="18"/>
      <c r="G286" s="18"/>
      <c r="H286" s="37"/>
      <c r="I286" s="18"/>
      <c r="J286" s="18"/>
      <c r="K286" s="18"/>
      <c r="L286" s="18"/>
      <c r="M286" s="18"/>
      <c r="N286" s="18"/>
      <c r="O286" s="18"/>
      <c r="P286" s="18"/>
      <c r="Q286" s="7"/>
      <c r="R286" s="7"/>
      <c r="S286" s="7"/>
      <c r="T286" s="7"/>
      <c r="U286" s="3"/>
      <c r="V286" s="3"/>
      <c r="W286" s="3"/>
      <c r="X286" s="3"/>
      <c r="Y286" s="3"/>
    </row>
    <row r="287" spans="2:2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7"/>
      <c r="R287" s="7"/>
      <c r="S287" s="7"/>
      <c r="T287" s="7"/>
      <c r="U287" s="3"/>
      <c r="V287" s="3"/>
      <c r="W287" s="3"/>
      <c r="X287" s="3"/>
      <c r="Y287" s="3"/>
    </row>
    <row r="288" spans="2: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"/>
      <c r="R288" s="7"/>
      <c r="S288" s="7"/>
      <c r="T288" s="7"/>
      <c r="U288" s="3"/>
      <c r="V288" s="3"/>
      <c r="W288" s="3"/>
      <c r="X288" s="3"/>
      <c r="Y288" s="3"/>
    </row>
    <row r="289" spans="2: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"/>
      <c r="R289" s="7"/>
      <c r="S289" s="7"/>
      <c r="T289" s="7"/>
      <c r="U289" s="3"/>
      <c r="V289" s="3"/>
      <c r="W289" s="3"/>
      <c r="X289" s="3"/>
      <c r="Y289" s="3"/>
    </row>
    <row r="290" spans="2:25">
      <c r="Q290" s="7"/>
      <c r="R290" s="7"/>
      <c r="S290" s="7"/>
      <c r="T290" s="7"/>
      <c r="U290" s="3"/>
      <c r="V290" s="3"/>
      <c r="W290" s="3"/>
      <c r="X290" s="3"/>
      <c r="Y290" s="3"/>
    </row>
    <row r="291" spans="2: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7"/>
      <c r="R291" s="7"/>
      <c r="S291" s="7"/>
      <c r="T291" s="7"/>
      <c r="U291" s="3"/>
      <c r="V291" s="3"/>
      <c r="W291" s="3"/>
      <c r="X291" s="3"/>
      <c r="Y291" s="3"/>
    </row>
    <row r="292" spans="2: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7"/>
      <c r="R292" s="7"/>
      <c r="S292" s="7"/>
      <c r="T292" s="7"/>
      <c r="U292" s="3"/>
      <c r="V292" s="3"/>
      <c r="W292" s="3"/>
      <c r="X292" s="3"/>
      <c r="Y292" s="3"/>
    </row>
    <row r="293" spans="2: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7"/>
      <c r="R293" s="7"/>
      <c r="S293" s="7"/>
      <c r="T293" s="7"/>
      <c r="U293" s="3"/>
      <c r="V293" s="3"/>
      <c r="W293" s="3"/>
      <c r="X293" s="3"/>
      <c r="Y293" s="3"/>
    </row>
    <row r="294" spans="2: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7"/>
      <c r="R294" s="7"/>
      <c r="S294" s="7"/>
      <c r="T294" s="7"/>
      <c r="U294" s="3"/>
      <c r="V294" s="3"/>
      <c r="W294" s="3"/>
      <c r="X294" s="3"/>
      <c r="Y294" s="3"/>
    </row>
    <row r="295" spans="2: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7"/>
      <c r="R295" s="7"/>
      <c r="S295" s="7"/>
      <c r="T295" s="7"/>
      <c r="U295" s="3"/>
      <c r="V295" s="3"/>
      <c r="W295" s="3"/>
      <c r="X295" s="3"/>
      <c r="Y295" s="3"/>
    </row>
    <row r="296" spans="2: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7"/>
      <c r="R296" s="7"/>
      <c r="S296" s="7"/>
      <c r="T296" s="7"/>
      <c r="U296" s="3"/>
      <c r="V296" s="3"/>
      <c r="W296" s="3"/>
      <c r="X296" s="3"/>
      <c r="Y296" s="3"/>
    </row>
    <row r="297" spans="2: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7"/>
      <c r="R297" s="7"/>
      <c r="S297" s="7"/>
      <c r="T297" s="7"/>
      <c r="U297" s="3"/>
      <c r="V297" s="3"/>
      <c r="W297" s="3"/>
      <c r="X297" s="3"/>
      <c r="Y297" s="3"/>
    </row>
    <row r="298" spans="2: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7"/>
      <c r="S298" s="7"/>
      <c r="T298" s="7"/>
      <c r="U298" s="3"/>
      <c r="V298" s="3"/>
      <c r="W298" s="3"/>
      <c r="X298" s="3"/>
      <c r="Y298" s="3"/>
    </row>
    <row r="299" spans="2:25">
      <c r="Q299" s="2"/>
      <c r="R299" s="7"/>
      <c r="S299" s="7"/>
      <c r="T299" s="7"/>
      <c r="U299" s="3"/>
      <c r="V299" s="3"/>
      <c r="W299" s="3"/>
      <c r="X299" s="3"/>
      <c r="Y299" s="3"/>
    </row>
    <row r="300" spans="2:25">
      <c r="Q300" s="2"/>
      <c r="R300" s="7"/>
      <c r="S300" s="7"/>
      <c r="T300" s="7"/>
      <c r="U300" s="3"/>
      <c r="V300" s="3"/>
      <c r="W300" s="3"/>
      <c r="X300" s="3"/>
      <c r="Y300" s="3"/>
    </row>
    <row r="301" spans="2:25">
      <c r="Q301" s="2"/>
      <c r="R301" s="7"/>
      <c r="S301" s="7"/>
      <c r="T301" s="7"/>
      <c r="U301" s="3"/>
      <c r="V301" s="3"/>
      <c r="W301" s="3"/>
      <c r="X301" s="3"/>
      <c r="Y301" s="3"/>
    </row>
    <row r="302" spans="2:25">
      <c r="Q302" s="2"/>
      <c r="R302" s="7"/>
      <c r="S302" s="7"/>
      <c r="T302" s="7"/>
      <c r="U302" s="3"/>
      <c r="V302" s="3"/>
      <c r="W302" s="3"/>
      <c r="X302" s="3"/>
      <c r="Y302" s="3"/>
    </row>
    <row r="303" spans="2:25">
      <c r="Q303" s="2"/>
      <c r="R303" s="7"/>
      <c r="S303" s="7"/>
      <c r="T303" s="7"/>
      <c r="U303" s="3"/>
      <c r="V303" s="3"/>
      <c r="W303" s="3"/>
      <c r="X303" s="3"/>
      <c r="Y303" s="3"/>
    </row>
    <row r="304" spans="2:25">
      <c r="Q304" s="2"/>
      <c r="R304" s="7"/>
      <c r="S304" s="7"/>
      <c r="T304" s="7"/>
      <c r="U304" s="3"/>
      <c r="V304" s="3"/>
      <c r="W304" s="3"/>
      <c r="X304" s="3"/>
      <c r="Y304" s="3"/>
    </row>
    <row r="305" spans="2:25">
      <c r="Q305" s="2"/>
      <c r="R305" s="7"/>
      <c r="S305" s="7"/>
      <c r="T305" s="7"/>
      <c r="U305" s="3"/>
      <c r="V305" s="3"/>
      <c r="W305" s="3"/>
      <c r="X305" s="3"/>
      <c r="Y305" s="3"/>
    </row>
    <row r="306" spans="2: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7"/>
      <c r="S306" s="7"/>
      <c r="T306" s="7"/>
      <c r="U306" s="3"/>
      <c r="V306" s="3"/>
      <c r="W306" s="3"/>
      <c r="X306" s="3"/>
      <c r="Y306" s="3"/>
    </row>
    <row r="307" spans="2: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7"/>
      <c r="S307" s="7"/>
      <c r="T307" s="7"/>
      <c r="U307" s="3"/>
      <c r="V307" s="3"/>
      <c r="W307" s="3"/>
      <c r="X307" s="3"/>
      <c r="Y307" s="3"/>
    </row>
    <row r="308" spans="2: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7"/>
      <c r="S308" s="7"/>
      <c r="T308" s="7"/>
      <c r="U308" s="3"/>
      <c r="V308" s="3"/>
      <c r="W308" s="3"/>
      <c r="X308" s="3"/>
      <c r="Y308" s="3"/>
    </row>
    <row r="309" spans="2:25" ht="15.65">
      <c r="B309" s="42"/>
      <c r="C309" s="42"/>
      <c r="D309" s="42"/>
      <c r="E309" s="42"/>
      <c r="F309" s="43"/>
      <c r="G309" s="43"/>
      <c r="H309" s="43"/>
      <c r="I309" s="43"/>
      <c r="J309" s="43"/>
      <c r="K309" s="43"/>
      <c r="L309" s="43"/>
      <c r="M309" s="43"/>
      <c r="N309" s="44"/>
      <c r="O309" s="42"/>
      <c r="P309" s="42"/>
      <c r="Q309" s="18"/>
      <c r="R309" s="7"/>
      <c r="S309" s="7"/>
      <c r="T309" s="7"/>
      <c r="U309" s="3"/>
      <c r="V309" s="3"/>
      <c r="W309" s="3"/>
      <c r="X309" s="3"/>
      <c r="Y309" s="3"/>
    </row>
    <row r="310" spans="2:25" ht="15.65">
      <c r="B310" s="42"/>
      <c r="C310" s="42"/>
      <c r="D310" s="42"/>
      <c r="E310" s="42"/>
      <c r="F310" s="43"/>
      <c r="G310" s="43"/>
      <c r="H310" s="43"/>
      <c r="I310" s="43"/>
      <c r="J310" s="43"/>
      <c r="K310" s="43"/>
      <c r="L310" s="43"/>
      <c r="M310" s="43"/>
      <c r="N310" s="44"/>
      <c r="O310" s="42"/>
      <c r="P310" s="42"/>
      <c r="Q310" s="18"/>
      <c r="R310" s="7"/>
      <c r="S310" s="7"/>
      <c r="T310" s="7"/>
      <c r="U310" s="3"/>
      <c r="V310" s="3"/>
      <c r="W310" s="3"/>
      <c r="X310" s="3"/>
      <c r="Y310" s="3"/>
    </row>
    <row r="311" spans="2:25" ht="15.65">
      <c r="B311" s="42"/>
      <c r="C311" s="42"/>
      <c r="D311" s="42"/>
      <c r="E311" s="42"/>
      <c r="F311" s="43"/>
      <c r="G311" s="43"/>
      <c r="H311" s="43"/>
      <c r="I311" s="43"/>
      <c r="J311" s="43"/>
      <c r="K311" s="43"/>
      <c r="L311" s="43"/>
      <c r="M311" s="43"/>
      <c r="N311" s="44"/>
      <c r="O311" s="42"/>
      <c r="P311" s="42"/>
      <c r="Q311" s="18"/>
      <c r="R311" s="7"/>
      <c r="S311" s="7"/>
      <c r="T311" s="7"/>
      <c r="U311" s="3"/>
      <c r="V311" s="3"/>
      <c r="W311" s="3"/>
      <c r="X311" s="3"/>
      <c r="Y311" s="3"/>
    </row>
    <row r="312" spans="2:25" ht="15.65">
      <c r="B312" s="42"/>
      <c r="C312" s="42"/>
      <c r="D312" s="42"/>
      <c r="E312" s="42"/>
      <c r="F312" s="45"/>
      <c r="G312" s="45"/>
      <c r="H312" s="45"/>
      <c r="I312" s="45"/>
      <c r="J312" s="45"/>
      <c r="K312" s="45"/>
      <c r="L312" s="45"/>
      <c r="M312" s="45"/>
      <c r="N312" s="42"/>
      <c r="O312" s="42"/>
      <c r="P312" s="42"/>
      <c r="Q312" s="18"/>
      <c r="R312" s="7"/>
      <c r="S312" s="7"/>
      <c r="T312" s="7"/>
      <c r="U312" s="3"/>
      <c r="V312" s="3"/>
      <c r="W312" s="3"/>
      <c r="X312" s="3"/>
      <c r="Y312" s="3"/>
    </row>
    <row r="313" spans="2:2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7"/>
      <c r="S313" s="7"/>
      <c r="T313" s="7"/>
      <c r="U313" s="3"/>
      <c r="V313" s="3"/>
      <c r="W313" s="3"/>
      <c r="X313" s="3"/>
      <c r="Y313" s="3"/>
    </row>
    <row r="314" spans="2:2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7"/>
      <c r="S314" s="7"/>
      <c r="T314" s="7"/>
      <c r="U314" s="3"/>
      <c r="V314" s="3"/>
      <c r="W314" s="3"/>
      <c r="X314" s="3"/>
      <c r="Y314" s="3"/>
    </row>
    <row r="315" spans="2:2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7"/>
      <c r="S315" s="7"/>
      <c r="T315" s="7"/>
      <c r="U315" s="3"/>
      <c r="V315" s="3"/>
      <c r="W315" s="3"/>
      <c r="X315" s="3"/>
      <c r="Y315" s="3"/>
    </row>
    <row r="316" spans="2:2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7"/>
      <c r="S316" s="7"/>
      <c r="T316" s="7"/>
      <c r="U316" s="3"/>
      <c r="V316" s="3"/>
      <c r="W316" s="3"/>
      <c r="X316" s="3"/>
      <c r="Y316" s="3"/>
    </row>
    <row r="317" spans="2:2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7"/>
      <c r="S317" s="7"/>
      <c r="T317" s="7"/>
      <c r="U317" s="3"/>
      <c r="V317" s="3"/>
      <c r="W317" s="3"/>
      <c r="X317" s="3"/>
      <c r="Y317" s="3"/>
    </row>
    <row r="318" spans="2:2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7"/>
      <c r="S318" s="7"/>
      <c r="T318" s="7"/>
      <c r="U318" s="3"/>
      <c r="V318" s="3"/>
      <c r="W318" s="3"/>
      <c r="X318" s="3"/>
      <c r="Y318" s="3"/>
    </row>
    <row r="319" spans="2:25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18"/>
      <c r="R319" s="7"/>
      <c r="S319" s="7"/>
      <c r="T319" s="7"/>
      <c r="U319" s="3"/>
      <c r="V319" s="3"/>
      <c r="W319" s="3"/>
      <c r="X319" s="3"/>
      <c r="Y319" s="3"/>
    </row>
    <row r="320" spans="2:25">
      <c r="B320" s="38"/>
      <c r="C320" s="37"/>
      <c r="D320" s="38"/>
      <c r="E320" s="37"/>
      <c r="F320" s="38"/>
      <c r="G320" s="37"/>
      <c r="H320" s="38"/>
      <c r="I320" s="37"/>
      <c r="J320" s="38"/>
      <c r="K320" s="38"/>
      <c r="L320" s="38"/>
      <c r="M320" s="38"/>
      <c r="N320" s="38"/>
      <c r="O320" s="38"/>
      <c r="P320" s="38"/>
      <c r="Q320" s="18"/>
      <c r="R320" s="7"/>
      <c r="S320" s="7"/>
      <c r="T320" s="7"/>
      <c r="U320" s="3"/>
      <c r="V320" s="3"/>
      <c r="W320" s="3"/>
      <c r="X320" s="3"/>
      <c r="Y320" s="3"/>
    </row>
    <row r="321" spans="2:25">
      <c r="B321" s="19"/>
      <c r="C321" s="18"/>
      <c r="D321" s="18"/>
      <c r="E321" s="18"/>
      <c r="F321" s="19"/>
      <c r="G321" s="19"/>
      <c r="H321" s="19"/>
      <c r="I321" s="19"/>
      <c r="J321" s="19"/>
      <c r="K321" s="20"/>
      <c r="L321" s="20"/>
      <c r="M321" s="18"/>
      <c r="N321" s="18"/>
      <c r="O321" s="18"/>
      <c r="P321" s="18"/>
      <c r="Q321" s="18"/>
      <c r="R321" s="7"/>
      <c r="S321" s="7"/>
      <c r="T321" s="7"/>
      <c r="U321" s="3"/>
      <c r="V321" s="3"/>
      <c r="W321" s="3"/>
      <c r="X321" s="3"/>
      <c r="Y321" s="3"/>
    </row>
    <row r="322" spans="2:25">
      <c r="B322" s="19"/>
      <c r="C322" s="18"/>
      <c r="D322" s="18"/>
      <c r="E322" s="18"/>
      <c r="F322" s="19"/>
      <c r="G322" s="19"/>
      <c r="H322" s="19"/>
      <c r="I322" s="19"/>
      <c r="J322" s="19"/>
      <c r="K322" s="20"/>
      <c r="L322" s="20"/>
      <c r="M322" s="18"/>
      <c r="N322" s="18"/>
      <c r="O322" s="18"/>
      <c r="P322" s="18"/>
      <c r="Q322" s="18"/>
      <c r="R322" s="7"/>
      <c r="S322" s="7"/>
      <c r="T322" s="7"/>
      <c r="U322" s="3"/>
      <c r="V322" s="3"/>
      <c r="W322" s="3"/>
      <c r="X322" s="3"/>
      <c r="Y322" s="3"/>
    </row>
    <row r="323" spans="2:25">
      <c r="B323" s="19"/>
      <c r="C323" s="18"/>
      <c r="D323" s="18"/>
      <c r="E323" s="18"/>
      <c r="F323" s="19"/>
      <c r="G323" s="19"/>
      <c r="H323" s="19"/>
      <c r="I323" s="19"/>
      <c r="J323" s="19"/>
      <c r="K323" s="20"/>
      <c r="L323" s="20"/>
      <c r="M323" s="18"/>
      <c r="N323" s="18"/>
      <c r="O323" s="18"/>
      <c r="P323" s="18"/>
      <c r="Q323" s="18"/>
      <c r="R323" s="7"/>
      <c r="S323" s="7"/>
      <c r="T323" s="7"/>
      <c r="U323" s="3"/>
      <c r="V323" s="3"/>
      <c r="W323" s="3"/>
      <c r="X323" s="3"/>
      <c r="Y323" s="3"/>
    </row>
    <row r="324" spans="2:25">
      <c r="B324" s="19"/>
      <c r="C324" s="18"/>
      <c r="D324" s="18"/>
      <c r="E324" s="18"/>
      <c r="F324" s="19"/>
      <c r="G324" s="19"/>
      <c r="H324" s="19"/>
      <c r="I324" s="19"/>
      <c r="J324" s="19"/>
      <c r="K324" s="20"/>
      <c r="L324" s="20"/>
      <c r="M324" s="18"/>
      <c r="N324" s="18"/>
      <c r="O324" s="18"/>
      <c r="P324" s="18"/>
      <c r="Q324" s="18"/>
      <c r="R324" s="7"/>
      <c r="S324" s="7"/>
      <c r="T324" s="7"/>
      <c r="U324" s="3"/>
      <c r="V324" s="3"/>
      <c r="W324" s="3"/>
      <c r="X324" s="3"/>
      <c r="Y324" s="3"/>
    </row>
    <row r="325" spans="2:25">
      <c r="B325" s="19"/>
      <c r="C325" s="18"/>
      <c r="D325" s="18"/>
      <c r="E325" s="18"/>
      <c r="F325" s="19"/>
      <c r="G325" s="19"/>
      <c r="H325" s="19"/>
      <c r="I325" s="19"/>
      <c r="J325" s="19"/>
      <c r="K325" s="20"/>
      <c r="L325" s="20"/>
      <c r="M325" s="18"/>
      <c r="N325" s="18"/>
      <c r="O325" s="18"/>
      <c r="P325" s="18"/>
      <c r="Q325" s="18"/>
      <c r="R325" s="7"/>
      <c r="S325" s="7"/>
      <c r="T325" s="7"/>
      <c r="U325" s="3"/>
      <c r="V325" s="3"/>
      <c r="W325" s="3"/>
      <c r="X325" s="3"/>
      <c r="Y325" s="3"/>
    </row>
    <row r="326" spans="2:25">
      <c r="B326" s="19"/>
      <c r="C326" s="18"/>
      <c r="D326" s="18"/>
      <c r="E326" s="18"/>
      <c r="F326" s="19"/>
      <c r="G326" s="19"/>
      <c r="H326" s="19"/>
      <c r="I326" s="19"/>
      <c r="J326" s="19"/>
      <c r="K326" s="20"/>
      <c r="L326" s="20"/>
      <c r="M326" s="18"/>
      <c r="N326" s="18"/>
      <c r="O326" s="18"/>
      <c r="P326" s="18"/>
      <c r="Q326" s="18"/>
      <c r="R326" s="7"/>
      <c r="S326" s="7"/>
      <c r="T326" s="7"/>
      <c r="U326" s="3"/>
      <c r="V326" s="3"/>
      <c r="W326" s="3"/>
      <c r="X326" s="3"/>
      <c r="Y326" s="3"/>
    </row>
    <row r="327" spans="2:25">
      <c r="B327" s="19"/>
      <c r="C327" s="18"/>
      <c r="D327" s="18"/>
      <c r="E327" s="18"/>
      <c r="F327" s="19"/>
      <c r="G327" s="19"/>
      <c r="H327" s="19"/>
      <c r="I327" s="19"/>
      <c r="J327" s="19"/>
      <c r="K327" s="20"/>
      <c r="L327" s="20"/>
      <c r="M327" s="18"/>
      <c r="N327" s="18"/>
      <c r="O327" s="18"/>
      <c r="P327" s="18"/>
      <c r="Q327" s="18"/>
      <c r="R327" s="7"/>
      <c r="S327" s="7"/>
      <c r="T327" s="7"/>
      <c r="U327" s="3"/>
      <c r="V327" s="3"/>
      <c r="W327" s="3"/>
      <c r="X327" s="3"/>
      <c r="Y327" s="3"/>
    </row>
    <row r="328" spans="2:25">
      <c r="B328" s="19"/>
      <c r="C328" s="18"/>
      <c r="D328" s="18"/>
      <c r="E328" s="18"/>
      <c r="F328" s="19"/>
      <c r="G328" s="19"/>
      <c r="H328" s="19"/>
      <c r="I328" s="19"/>
      <c r="J328" s="19"/>
      <c r="K328" s="20"/>
      <c r="L328" s="20"/>
      <c r="M328" s="18"/>
      <c r="N328" s="18"/>
      <c r="O328" s="18"/>
      <c r="P328" s="18"/>
      <c r="Q328" s="18"/>
      <c r="R328" s="7"/>
      <c r="S328" s="7"/>
      <c r="T328" s="7"/>
      <c r="U328" s="3"/>
      <c r="V328" s="3"/>
      <c r="W328" s="3"/>
      <c r="X328" s="3"/>
      <c r="Y328" s="3"/>
    </row>
    <row r="329" spans="2:25">
      <c r="B329" s="19"/>
      <c r="C329" s="18"/>
      <c r="D329" s="18"/>
      <c r="E329" s="18"/>
      <c r="F329" s="19"/>
      <c r="G329" s="19"/>
      <c r="H329" s="19"/>
      <c r="I329" s="19"/>
      <c r="J329" s="19"/>
      <c r="K329" s="20"/>
      <c r="L329" s="20"/>
      <c r="M329" s="18"/>
      <c r="N329" s="18"/>
      <c r="O329" s="18"/>
      <c r="P329" s="18"/>
      <c r="Q329" s="18"/>
      <c r="R329" s="7"/>
      <c r="S329" s="7"/>
      <c r="T329" s="7"/>
      <c r="U329" s="3"/>
      <c r="V329" s="3"/>
      <c r="W329" s="3"/>
      <c r="X329" s="3"/>
      <c r="Y329" s="3"/>
    </row>
    <row r="330" spans="2:25">
      <c r="B330" s="19"/>
      <c r="C330" s="18"/>
      <c r="D330" s="18"/>
      <c r="E330" s="18"/>
      <c r="F330" s="19"/>
      <c r="G330" s="19"/>
      <c r="H330" s="19"/>
      <c r="I330" s="19"/>
      <c r="J330" s="19"/>
      <c r="K330" s="20"/>
      <c r="L330" s="20"/>
      <c r="M330" s="18"/>
      <c r="N330" s="18"/>
      <c r="O330" s="18"/>
      <c r="P330" s="18"/>
      <c r="Q330" s="18"/>
      <c r="R330" s="7"/>
      <c r="S330" s="7"/>
      <c r="T330" s="7"/>
      <c r="U330" s="3"/>
      <c r="V330" s="3"/>
      <c r="W330" s="3"/>
      <c r="X330" s="3"/>
      <c r="Y330" s="3"/>
    </row>
    <row r="331" spans="2:25">
      <c r="B331" s="19"/>
      <c r="C331" s="18"/>
      <c r="D331" s="18"/>
      <c r="E331" s="18"/>
      <c r="F331" s="19"/>
      <c r="G331" s="19"/>
      <c r="H331" s="19"/>
      <c r="I331" s="19"/>
      <c r="J331" s="19"/>
      <c r="K331" s="20"/>
      <c r="L331" s="20"/>
      <c r="M331" s="18"/>
      <c r="N331" s="18"/>
      <c r="O331" s="18"/>
      <c r="P331" s="18"/>
      <c r="Q331" s="18"/>
      <c r="R331" s="7"/>
      <c r="S331" s="7"/>
      <c r="T331" s="7"/>
      <c r="U331" s="3"/>
      <c r="V331" s="3"/>
      <c r="W331" s="3"/>
      <c r="X331" s="3"/>
      <c r="Y331" s="3"/>
    </row>
    <row r="332" spans="2:25">
      <c r="B332" s="19"/>
      <c r="C332" s="18"/>
      <c r="D332" s="18"/>
      <c r="E332" s="18"/>
      <c r="F332" s="19"/>
      <c r="G332" s="19"/>
      <c r="H332" s="19"/>
      <c r="I332" s="19"/>
      <c r="J332" s="19"/>
      <c r="K332" s="20"/>
      <c r="L332" s="20"/>
      <c r="M332" s="18"/>
      <c r="N332" s="18"/>
      <c r="O332" s="18"/>
      <c r="P332" s="18"/>
      <c r="Q332" s="18"/>
      <c r="R332" s="7"/>
      <c r="S332" s="7"/>
      <c r="T332" s="7"/>
      <c r="U332" s="3"/>
      <c r="V332" s="3"/>
      <c r="W332" s="3"/>
      <c r="X332" s="3"/>
      <c r="Y332" s="3"/>
    </row>
    <row r="333" spans="2:25">
      <c r="B333" s="19"/>
      <c r="C333" s="18"/>
      <c r="D333" s="18"/>
      <c r="E333" s="18"/>
      <c r="F333" s="19"/>
      <c r="G333" s="19"/>
      <c r="H333" s="19"/>
      <c r="I333" s="19"/>
      <c r="J333" s="19"/>
      <c r="K333" s="20"/>
      <c r="L333" s="20"/>
      <c r="M333" s="18"/>
      <c r="N333" s="18"/>
      <c r="O333" s="18"/>
      <c r="P333" s="18"/>
      <c r="Q333" s="18"/>
      <c r="R333" s="7"/>
      <c r="S333" s="7"/>
      <c r="T333" s="7"/>
      <c r="U333" s="3"/>
      <c r="V333" s="3"/>
      <c r="W333" s="3"/>
      <c r="X333" s="3"/>
      <c r="Y333" s="3"/>
    </row>
    <row r="334" spans="2:25">
      <c r="B334" s="19"/>
      <c r="C334" s="18"/>
      <c r="D334" s="18"/>
      <c r="E334" s="18"/>
      <c r="F334" s="19"/>
      <c r="G334" s="19"/>
      <c r="H334" s="19"/>
      <c r="I334" s="19"/>
      <c r="J334" s="19"/>
      <c r="K334" s="20"/>
      <c r="L334" s="20"/>
      <c r="M334" s="18"/>
      <c r="N334" s="18"/>
      <c r="O334" s="18"/>
      <c r="P334" s="18"/>
      <c r="Q334" s="18"/>
      <c r="R334" s="7"/>
      <c r="S334" s="7"/>
      <c r="T334" s="7"/>
      <c r="U334" s="3"/>
      <c r="V334" s="3"/>
      <c r="W334" s="3"/>
      <c r="X334" s="3"/>
      <c r="Y334" s="3"/>
    </row>
    <row r="335" spans="2:25">
      <c r="B335" s="19"/>
      <c r="C335" s="18"/>
      <c r="D335" s="18"/>
      <c r="E335" s="18"/>
      <c r="F335" s="19"/>
      <c r="G335" s="19"/>
      <c r="H335" s="19"/>
      <c r="I335" s="19"/>
      <c r="J335" s="19"/>
      <c r="K335" s="20"/>
      <c r="L335" s="39"/>
      <c r="M335" s="18"/>
      <c r="N335" s="18"/>
      <c r="O335" s="18"/>
      <c r="P335" s="18"/>
      <c r="Q335" s="18"/>
      <c r="R335" s="7"/>
      <c r="S335" s="7"/>
      <c r="T335" s="7"/>
      <c r="U335" s="3"/>
      <c r="V335" s="3"/>
      <c r="W335" s="3"/>
      <c r="X335" s="3"/>
      <c r="Y335" s="3"/>
    </row>
    <row r="336" spans="2:25">
      <c r="B336" s="18"/>
      <c r="C336" s="18"/>
      <c r="D336" s="38"/>
      <c r="E336" s="18"/>
      <c r="F336" s="18"/>
      <c r="G336" s="18"/>
      <c r="H336" s="18"/>
      <c r="I336" s="18"/>
      <c r="J336" s="18"/>
      <c r="K336" s="18"/>
      <c r="L336" s="40"/>
      <c r="M336" s="18"/>
      <c r="N336" s="18"/>
      <c r="O336" s="18"/>
      <c r="P336" s="18"/>
      <c r="Q336" s="18"/>
      <c r="R336" s="7"/>
      <c r="S336" s="7"/>
      <c r="T336" s="7"/>
      <c r="U336" s="3"/>
      <c r="V336" s="3"/>
      <c r="W336" s="3"/>
      <c r="X336" s="3"/>
      <c r="Y336" s="3"/>
    </row>
    <row r="337" spans="2:2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7"/>
      <c r="S337" s="7"/>
      <c r="T337" s="7"/>
      <c r="U337" s="3"/>
      <c r="V337" s="3"/>
      <c r="W337" s="3"/>
      <c r="X337" s="3"/>
      <c r="Y337" s="3"/>
    </row>
    <row r="338" spans="2:2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7"/>
      <c r="S338" s="7"/>
      <c r="T338" s="7"/>
      <c r="U338" s="3"/>
      <c r="V338" s="3"/>
      <c r="W338" s="3"/>
      <c r="X338" s="3"/>
      <c r="Y338" s="3"/>
    </row>
    <row r="339" spans="2:2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7"/>
      <c r="S339" s="7"/>
      <c r="T339" s="7"/>
      <c r="U339" s="3"/>
      <c r="V339" s="3"/>
      <c r="W339" s="3"/>
      <c r="X339" s="3"/>
      <c r="Y339" s="3"/>
    </row>
    <row r="340" spans="2:25">
      <c r="B340" s="18"/>
      <c r="C340" s="18"/>
      <c r="D340" s="38"/>
      <c r="E340" s="18"/>
      <c r="F340" s="18"/>
      <c r="G340" s="18"/>
      <c r="H340" s="37"/>
      <c r="I340" s="18"/>
      <c r="J340" s="18"/>
      <c r="K340" s="18"/>
      <c r="L340" s="18"/>
      <c r="M340" s="18"/>
      <c r="N340" s="37"/>
      <c r="O340" s="18"/>
      <c r="P340" s="18"/>
      <c r="Q340" s="18"/>
      <c r="R340" s="7"/>
      <c r="S340" s="7"/>
      <c r="T340" s="7"/>
      <c r="U340" s="3"/>
      <c r="V340" s="3"/>
      <c r="W340" s="3"/>
      <c r="X340" s="3"/>
      <c r="Y340" s="3"/>
    </row>
    <row r="341" spans="2:25">
      <c r="B341" s="18"/>
      <c r="C341" s="18"/>
      <c r="D341" s="41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7"/>
      <c r="S341" s="7"/>
      <c r="T341" s="7"/>
      <c r="U341" s="3"/>
      <c r="V341" s="3"/>
      <c r="W341" s="3"/>
      <c r="X341" s="3"/>
      <c r="Y341" s="3"/>
    </row>
    <row r="342" spans="2:2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7"/>
      <c r="S342" s="7"/>
      <c r="T342" s="7"/>
      <c r="U342" s="3"/>
      <c r="V342" s="3"/>
      <c r="W342" s="3"/>
      <c r="X342" s="3"/>
      <c r="Y342" s="3"/>
    </row>
    <row r="343" spans="2:2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9"/>
      <c r="P343" s="18"/>
      <c r="Q343" s="18"/>
      <c r="R343" s="7"/>
      <c r="S343" s="7"/>
      <c r="T343" s="7"/>
      <c r="U343" s="3"/>
      <c r="V343" s="3"/>
      <c r="W343" s="3"/>
      <c r="X343" s="3"/>
      <c r="Y343" s="3"/>
    </row>
    <row r="344" spans="2:2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7"/>
      <c r="S344" s="7"/>
      <c r="T344" s="7"/>
      <c r="U344" s="3"/>
      <c r="V344" s="3"/>
      <c r="W344" s="3"/>
      <c r="X344" s="3"/>
      <c r="Y344" s="3"/>
    </row>
    <row r="345" spans="2:25">
      <c r="B345" s="18"/>
      <c r="C345" s="18"/>
      <c r="D345" s="18"/>
      <c r="E345" s="18"/>
      <c r="F345" s="18"/>
      <c r="G345" s="18"/>
      <c r="H345" s="37"/>
      <c r="I345" s="18"/>
      <c r="J345" s="18"/>
      <c r="K345" s="18"/>
      <c r="L345" s="18"/>
      <c r="M345" s="18"/>
      <c r="N345" s="18"/>
      <c r="O345" s="18"/>
      <c r="P345" s="18"/>
      <c r="Q345" s="18"/>
      <c r="R345" s="7"/>
      <c r="S345" s="7"/>
      <c r="T345" s="7"/>
      <c r="U345" s="3"/>
      <c r="V345" s="3"/>
      <c r="W345" s="3"/>
      <c r="X345" s="3"/>
      <c r="Y345" s="3"/>
    </row>
    <row r="346" spans="2:2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7"/>
      <c r="S346" s="7"/>
      <c r="T346" s="7"/>
      <c r="U346" s="3"/>
      <c r="V346" s="3"/>
      <c r="W346" s="3"/>
      <c r="X346" s="3"/>
      <c r="Y346" s="3"/>
    </row>
    <row r="347" spans="2:2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7"/>
      <c r="S347" s="7"/>
      <c r="T347" s="7"/>
      <c r="U347" s="3"/>
      <c r="V347" s="3"/>
      <c r="W347" s="3"/>
      <c r="X347" s="3"/>
      <c r="Y347" s="3"/>
    </row>
    <row r="348" spans="2:2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7"/>
      <c r="S348" s="7"/>
      <c r="T348" s="7"/>
      <c r="U348" s="3"/>
      <c r="V348" s="3"/>
      <c r="W348" s="3"/>
      <c r="X348" s="3"/>
      <c r="Y348" s="3"/>
    </row>
    <row r="349" spans="2:2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7"/>
      <c r="S349" s="7"/>
      <c r="T349" s="7"/>
      <c r="U349" s="3"/>
      <c r="V349" s="3"/>
      <c r="W349" s="3"/>
      <c r="X349" s="3"/>
      <c r="Y349" s="3"/>
    </row>
    <row r="350" spans="2: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3"/>
      <c r="V350" s="3"/>
      <c r="W350" s="3"/>
      <c r="X350" s="3"/>
      <c r="Y350" s="3"/>
    </row>
    <row r="351" spans="2: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3"/>
      <c r="V351" s="3"/>
      <c r="W351" s="3"/>
      <c r="X351" s="3"/>
      <c r="Y351" s="3"/>
    </row>
    <row r="352" spans="2: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3"/>
      <c r="V352" s="3"/>
      <c r="W352" s="3"/>
      <c r="X352" s="3"/>
      <c r="Y352" s="3"/>
    </row>
    <row r="353" spans="2: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3"/>
      <c r="V353" s="3"/>
      <c r="W353" s="3"/>
      <c r="X353" s="3"/>
      <c r="Y353" s="3"/>
    </row>
    <row r="354" spans="2: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3"/>
      <c r="V354" s="3"/>
      <c r="W354" s="3"/>
      <c r="X354" s="3"/>
      <c r="Y354" s="3"/>
    </row>
    <row r="355" spans="2: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3"/>
      <c r="V355" s="3"/>
      <c r="W355" s="3"/>
      <c r="X355" s="3"/>
      <c r="Y355" s="3"/>
    </row>
    <row r="356" spans="2: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3"/>
      <c r="V356" s="3"/>
      <c r="W356" s="3"/>
      <c r="X356" s="3"/>
      <c r="Y356" s="3"/>
    </row>
    <row r="357" spans="2: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3"/>
      <c r="V357" s="3"/>
      <c r="W357" s="3"/>
      <c r="X357" s="3"/>
      <c r="Y357" s="3"/>
    </row>
    <row r="358" spans="2: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3"/>
      <c r="V358" s="3"/>
      <c r="W358" s="3"/>
      <c r="X358" s="3"/>
      <c r="Y358" s="3"/>
    </row>
    <row r="359" spans="2: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3"/>
      <c r="V359" s="3"/>
      <c r="W359" s="3"/>
      <c r="X359" s="3"/>
      <c r="Y359" s="3"/>
    </row>
    <row r="360" spans="2: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3"/>
      <c r="V360" s="3"/>
      <c r="W360" s="3"/>
      <c r="X360" s="3"/>
      <c r="Y360" s="3"/>
    </row>
    <row r="361" spans="2: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3"/>
      <c r="V361" s="3"/>
      <c r="W361" s="3"/>
      <c r="X361" s="3"/>
      <c r="Y361" s="3"/>
    </row>
    <row r="362" spans="2: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3"/>
      <c r="V362" s="3"/>
      <c r="W362" s="3"/>
      <c r="X362" s="3"/>
      <c r="Y362" s="3"/>
    </row>
    <row r="363" spans="2: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3"/>
      <c r="V363" s="3"/>
      <c r="W363" s="3"/>
      <c r="X363" s="3"/>
      <c r="Y363" s="3"/>
    </row>
    <row r="364" spans="2: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3"/>
      <c r="V364" s="3"/>
      <c r="W364" s="3"/>
      <c r="X364" s="3"/>
      <c r="Y364" s="3"/>
    </row>
    <row r="365" spans="2: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3"/>
      <c r="V365" s="3"/>
      <c r="W365" s="3"/>
      <c r="X365" s="3"/>
      <c r="Y365" s="3"/>
    </row>
    <row r="366" spans="2: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3"/>
      <c r="V366" s="3"/>
      <c r="W366" s="3"/>
      <c r="X366" s="3"/>
      <c r="Y366" s="3"/>
    </row>
    <row r="367" spans="2: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3"/>
      <c r="V367" s="3"/>
      <c r="W367" s="3"/>
      <c r="X367" s="3"/>
      <c r="Y367" s="3"/>
    </row>
    <row r="368" spans="2: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3"/>
      <c r="V368" s="3"/>
      <c r="W368" s="3"/>
      <c r="X368" s="3"/>
      <c r="Y368" s="3"/>
    </row>
    <row r="369" spans="2: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3"/>
      <c r="V369" s="3"/>
      <c r="W369" s="3"/>
      <c r="X369" s="3"/>
      <c r="Y369" s="3"/>
    </row>
    <row r="370" spans="2: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3"/>
      <c r="V370" s="3"/>
      <c r="W370" s="3"/>
      <c r="X370" s="3"/>
      <c r="Y370" s="3"/>
    </row>
    <row r="371" spans="2: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3"/>
      <c r="V371" s="3"/>
      <c r="W371" s="3"/>
      <c r="X371" s="3"/>
      <c r="Y371" s="3"/>
    </row>
    <row r="372" spans="2: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3"/>
      <c r="V372" s="3"/>
      <c r="W372" s="3"/>
      <c r="X372" s="3"/>
      <c r="Y372" s="3"/>
    </row>
    <row r="373" spans="2: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3"/>
      <c r="V373" s="3"/>
      <c r="W373" s="3"/>
      <c r="X373" s="3"/>
      <c r="Y373" s="3"/>
    </row>
    <row r="374" spans="2: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3"/>
      <c r="V374" s="3"/>
      <c r="W374" s="3"/>
      <c r="X374" s="3"/>
      <c r="Y374" s="3"/>
    </row>
    <row r="375" spans="2: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3"/>
      <c r="V375" s="3"/>
      <c r="W375" s="3"/>
      <c r="X375" s="3"/>
      <c r="Y375" s="3"/>
    </row>
    <row r="376" spans="2: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3"/>
      <c r="V376" s="3"/>
      <c r="W376" s="3"/>
      <c r="X376" s="3"/>
      <c r="Y376" s="3"/>
    </row>
    <row r="377" spans="2: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3"/>
      <c r="V377" s="3"/>
      <c r="W377" s="3"/>
      <c r="X377" s="3"/>
      <c r="Y377" s="3"/>
    </row>
    <row r="378" spans="2: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3"/>
      <c r="V378" s="3"/>
      <c r="W378" s="3"/>
      <c r="X378" s="3"/>
      <c r="Y378" s="3"/>
    </row>
    <row r="379" spans="2: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3"/>
      <c r="V379" s="3"/>
      <c r="W379" s="3"/>
      <c r="X379" s="3"/>
      <c r="Y379" s="3"/>
    </row>
    <row r="380" spans="2: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3"/>
      <c r="V380" s="3"/>
      <c r="W380" s="3"/>
      <c r="X380" s="3"/>
      <c r="Y380" s="3"/>
    </row>
    <row r="381" spans="2: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3"/>
      <c r="V381" s="3"/>
      <c r="W381" s="3"/>
      <c r="X381" s="3"/>
      <c r="Y381" s="3"/>
    </row>
    <row r="382" spans="2: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3"/>
      <c r="V382" s="3"/>
      <c r="W382" s="3"/>
      <c r="X382" s="3"/>
      <c r="Y382" s="3"/>
    </row>
    <row r="383" spans="2: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3"/>
      <c r="V383" s="3"/>
      <c r="W383" s="3"/>
      <c r="X383" s="3"/>
      <c r="Y383" s="3"/>
    </row>
    <row r="384" spans="2: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3"/>
      <c r="V384" s="3"/>
      <c r="W384" s="3"/>
      <c r="X384" s="3"/>
      <c r="Y384" s="3"/>
    </row>
    <row r="385" spans="2: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3"/>
      <c r="V385" s="3"/>
      <c r="W385" s="3"/>
      <c r="X385" s="3"/>
      <c r="Y385" s="3"/>
    </row>
    <row r="386" spans="2: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3"/>
      <c r="V386" s="3"/>
      <c r="W386" s="3"/>
      <c r="X386" s="3"/>
      <c r="Y386" s="3"/>
    </row>
    <row r="387" spans="2: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3"/>
      <c r="V387" s="3"/>
      <c r="W387" s="3"/>
      <c r="X387" s="3"/>
      <c r="Y387" s="3"/>
    </row>
    <row r="388" spans="2: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3"/>
      <c r="V388" s="3"/>
      <c r="W388" s="3"/>
      <c r="X388" s="3"/>
      <c r="Y388" s="3"/>
    </row>
    <row r="389" spans="2: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3"/>
      <c r="V389" s="3"/>
      <c r="W389" s="3"/>
      <c r="X389" s="3"/>
      <c r="Y389" s="3"/>
    </row>
    <row r="390" spans="2: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3"/>
      <c r="V390" s="3"/>
      <c r="W390" s="3"/>
      <c r="X390" s="3"/>
      <c r="Y390" s="3"/>
    </row>
    <row r="391" spans="2: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3"/>
      <c r="V391" s="3"/>
      <c r="W391" s="3"/>
      <c r="X391" s="3"/>
      <c r="Y391" s="3"/>
    </row>
    <row r="392" spans="2: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3"/>
      <c r="V392" s="3"/>
      <c r="W392" s="3"/>
      <c r="X392" s="3"/>
      <c r="Y392" s="3"/>
    </row>
    <row r="393" spans="2: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3"/>
      <c r="V393" s="3"/>
      <c r="W393" s="3"/>
      <c r="X393" s="3"/>
      <c r="Y393" s="3"/>
    </row>
    <row r="394" spans="2: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3"/>
      <c r="V394" s="3"/>
      <c r="W394" s="3"/>
      <c r="X394" s="3"/>
      <c r="Y394" s="3"/>
    </row>
    <row r="395" spans="2: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3"/>
      <c r="V395" s="3"/>
      <c r="W395" s="3"/>
      <c r="X395" s="3"/>
      <c r="Y395" s="3"/>
    </row>
    <row r="396" spans="2: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3"/>
      <c r="V396" s="3"/>
      <c r="W396" s="3"/>
      <c r="X396" s="3"/>
      <c r="Y396" s="3"/>
    </row>
    <row r="397" spans="2: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3"/>
      <c r="V397" s="3"/>
      <c r="W397" s="3"/>
      <c r="X397" s="3"/>
      <c r="Y397" s="3"/>
    </row>
    <row r="398" spans="2: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3"/>
      <c r="V398" s="3"/>
      <c r="W398" s="3"/>
      <c r="X398" s="3"/>
      <c r="Y398" s="3"/>
    </row>
    <row r="399" spans="2: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3"/>
      <c r="V399" s="3"/>
      <c r="W399" s="3"/>
      <c r="X399" s="3"/>
      <c r="Y399" s="3"/>
    </row>
    <row r="400" spans="2: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3"/>
      <c r="V400" s="3"/>
      <c r="W400" s="3"/>
      <c r="X400" s="3"/>
      <c r="Y400" s="3"/>
    </row>
    <row r="401" spans="2: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3"/>
      <c r="V401" s="3"/>
      <c r="W401" s="3"/>
      <c r="X401" s="3"/>
      <c r="Y401" s="3"/>
    </row>
    <row r="402" spans="2: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3"/>
      <c r="V402" s="3"/>
      <c r="W402" s="3"/>
      <c r="X402" s="3"/>
      <c r="Y402" s="3"/>
    </row>
    <row r="403" spans="2: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3"/>
      <c r="V403" s="3"/>
      <c r="W403" s="3"/>
      <c r="X403" s="3"/>
      <c r="Y403" s="3"/>
    </row>
    <row r="404" spans="2: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3"/>
      <c r="V404" s="3"/>
      <c r="W404" s="3"/>
      <c r="X404" s="3"/>
      <c r="Y404" s="3"/>
    </row>
    <row r="405" spans="2: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3"/>
      <c r="V405" s="3"/>
      <c r="W405" s="3"/>
      <c r="X405" s="3"/>
      <c r="Y405" s="3"/>
    </row>
    <row r="406" spans="2: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3"/>
      <c r="V406" s="3"/>
      <c r="W406" s="3"/>
      <c r="X406" s="3"/>
      <c r="Y406" s="3"/>
    </row>
    <row r="407" spans="2: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3"/>
      <c r="V407" s="3"/>
      <c r="W407" s="3"/>
      <c r="X407" s="3"/>
      <c r="Y407" s="3"/>
    </row>
    <row r="408" spans="2: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3"/>
      <c r="V408" s="3"/>
      <c r="W408" s="3"/>
      <c r="X408" s="3"/>
      <c r="Y408" s="3"/>
    </row>
    <row r="409" spans="2: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3"/>
      <c r="V409" s="3"/>
      <c r="W409" s="3"/>
      <c r="X409" s="3"/>
      <c r="Y409" s="3"/>
    </row>
    <row r="410" spans="2: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3"/>
      <c r="V410" s="3"/>
      <c r="W410" s="3"/>
      <c r="X410" s="3"/>
      <c r="Y410" s="3"/>
    </row>
    <row r="411" spans="2: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3"/>
      <c r="V411" s="3"/>
      <c r="W411" s="3"/>
      <c r="X411" s="3"/>
      <c r="Y411" s="3"/>
    </row>
    <row r="412" spans="2: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3"/>
      <c r="V412" s="3"/>
      <c r="W412" s="3"/>
      <c r="X412" s="3"/>
      <c r="Y412" s="3"/>
    </row>
    <row r="413" spans="2: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3"/>
      <c r="V413" s="3"/>
      <c r="W413" s="3"/>
      <c r="X413" s="3"/>
      <c r="Y413" s="3"/>
    </row>
    <row r="414" spans="2: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3"/>
      <c r="V414" s="3"/>
      <c r="W414" s="3"/>
      <c r="X414" s="3"/>
      <c r="Y414" s="3"/>
    </row>
    <row r="415" spans="2: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3"/>
      <c r="V415" s="3"/>
      <c r="W415" s="3"/>
      <c r="X415" s="3"/>
      <c r="Y415" s="3"/>
    </row>
    <row r="416" spans="2: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3"/>
      <c r="V416" s="3"/>
      <c r="W416" s="3"/>
      <c r="X416" s="3"/>
      <c r="Y416" s="3"/>
    </row>
    <row r="417" spans="2: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3"/>
      <c r="V417" s="3"/>
      <c r="W417" s="3"/>
      <c r="X417" s="3"/>
      <c r="Y417" s="3"/>
    </row>
    <row r="418" spans="2: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3"/>
      <c r="V418" s="3"/>
      <c r="W418" s="3"/>
      <c r="X418" s="3"/>
      <c r="Y418" s="3"/>
    </row>
    <row r="419" spans="2: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3"/>
      <c r="V419" s="3"/>
      <c r="W419" s="3"/>
      <c r="X419" s="3"/>
      <c r="Y419" s="3"/>
    </row>
    <row r="420" spans="2: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3"/>
      <c r="V420" s="3"/>
      <c r="W420" s="3"/>
      <c r="X420" s="3"/>
      <c r="Y420" s="3"/>
    </row>
    <row r="421" spans="2: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3"/>
      <c r="V421" s="3"/>
      <c r="W421" s="3"/>
      <c r="X421" s="3"/>
      <c r="Y421" s="3"/>
    </row>
    <row r="422" spans="2: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3"/>
      <c r="V422" s="3"/>
      <c r="W422" s="3"/>
      <c r="X422" s="3"/>
      <c r="Y422" s="3"/>
    </row>
    <row r="423" spans="2: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3"/>
      <c r="V423" s="3"/>
      <c r="W423" s="3"/>
      <c r="X423" s="3"/>
      <c r="Y423" s="3"/>
    </row>
    <row r="424" spans="2: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3"/>
      <c r="V424" s="3"/>
      <c r="W424" s="3"/>
      <c r="X424" s="3"/>
      <c r="Y424" s="3"/>
    </row>
    <row r="425" spans="2: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3"/>
      <c r="V425" s="3"/>
      <c r="W425" s="3"/>
      <c r="X425" s="3"/>
      <c r="Y425" s="3"/>
    </row>
    <row r="426" spans="2: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3"/>
      <c r="V426" s="3"/>
      <c r="W426" s="3"/>
      <c r="X426" s="3"/>
      <c r="Y426" s="3"/>
    </row>
    <row r="427" spans="2: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3"/>
      <c r="V427" s="3"/>
      <c r="W427" s="3"/>
      <c r="X427" s="3"/>
      <c r="Y427" s="3"/>
    </row>
    <row r="428" spans="2: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3"/>
      <c r="V428" s="3"/>
      <c r="W428" s="3"/>
      <c r="X428" s="3"/>
      <c r="Y428" s="3"/>
    </row>
    <row r="429" spans="2: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3"/>
      <c r="V429" s="3"/>
      <c r="W429" s="3"/>
      <c r="X429" s="3"/>
      <c r="Y429" s="3"/>
    </row>
    <row r="430" spans="2: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3"/>
      <c r="V430" s="3"/>
      <c r="W430" s="3"/>
      <c r="X430" s="3"/>
      <c r="Y430" s="3"/>
    </row>
    <row r="431" spans="2: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3"/>
      <c r="V431" s="3"/>
      <c r="W431" s="3"/>
      <c r="X431" s="3"/>
      <c r="Y431" s="3"/>
    </row>
    <row r="432" spans="2: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3"/>
      <c r="V432" s="3"/>
      <c r="W432" s="3"/>
      <c r="X432" s="3"/>
      <c r="Y432" s="3"/>
    </row>
    <row r="433" spans="2: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3"/>
      <c r="V433" s="3"/>
      <c r="W433" s="3"/>
      <c r="X433" s="3"/>
      <c r="Y433" s="3"/>
    </row>
    <row r="434" spans="2: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3"/>
      <c r="V434" s="3"/>
      <c r="W434" s="3"/>
      <c r="X434" s="3"/>
      <c r="Y434" s="3"/>
    </row>
    <row r="435" spans="2: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3"/>
      <c r="V435" s="3"/>
      <c r="W435" s="3"/>
      <c r="X435" s="3"/>
      <c r="Y435" s="3"/>
    </row>
    <row r="436" spans="2: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3"/>
      <c r="V436" s="3"/>
      <c r="W436" s="3"/>
      <c r="X436" s="3"/>
      <c r="Y436" s="3"/>
    </row>
    <row r="437" spans="2: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3"/>
      <c r="V437" s="3"/>
      <c r="W437" s="3"/>
      <c r="X437" s="3"/>
      <c r="Y437" s="3"/>
    </row>
    <row r="438" spans="2: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3"/>
      <c r="V438" s="3"/>
      <c r="W438" s="3"/>
      <c r="X438" s="3"/>
      <c r="Y438" s="3"/>
    </row>
    <row r="439" spans="2: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3"/>
      <c r="V439" s="3"/>
      <c r="W439" s="3"/>
      <c r="X439" s="3"/>
      <c r="Y439" s="3"/>
    </row>
    <row r="440" spans="2: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3"/>
      <c r="V440" s="3"/>
      <c r="W440" s="3"/>
      <c r="X440" s="3"/>
      <c r="Y440" s="3"/>
    </row>
    <row r="441" spans="2: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3"/>
      <c r="V441" s="3"/>
      <c r="W441" s="3"/>
      <c r="X441" s="3"/>
      <c r="Y441" s="3"/>
    </row>
    <row r="442" spans="2: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3"/>
      <c r="V442" s="3"/>
      <c r="W442" s="3"/>
      <c r="X442" s="3"/>
      <c r="Y442" s="3"/>
    </row>
    <row r="443" spans="2: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3"/>
      <c r="V443" s="3"/>
      <c r="W443" s="3"/>
      <c r="X443" s="3"/>
      <c r="Y443" s="3"/>
    </row>
    <row r="444" spans="2: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3"/>
      <c r="V444" s="3"/>
      <c r="W444" s="3"/>
      <c r="X444" s="3"/>
      <c r="Y444" s="3"/>
    </row>
    <row r="445" spans="2: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3"/>
      <c r="V445" s="3"/>
      <c r="W445" s="3"/>
      <c r="X445" s="3"/>
      <c r="Y445" s="3"/>
    </row>
    <row r="446" spans="2: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3"/>
      <c r="V446" s="3"/>
      <c r="W446" s="3"/>
      <c r="X446" s="3"/>
      <c r="Y446" s="3"/>
    </row>
    <row r="447" spans="2: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3"/>
      <c r="V447" s="3"/>
      <c r="W447" s="3"/>
      <c r="X447" s="3"/>
      <c r="Y447" s="3"/>
    </row>
    <row r="448" spans="2: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3"/>
      <c r="V448" s="3"/>
      <c r="W448" s="3"/>
      <c r="X448" s="3"/>
      <c r="Y448" s="3"/>
    </row>
    <row r="449" spans="2: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3"/>
      <c r="V449" s="3"/>
      <c r="W449" s="3"/>
      <c r="X449" s="3"/>
      <c r="Y449" s="3"/>
    </row>
    <row r="450" spans="2: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3"/>
      <c r="V450" s="3"/>
      <c r="W450" s="3"/>
      <c r="X450" s="3"/>
      <c r="Y450" s="3"/>
    </row>
    <row r="451" spans="2: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3"/>
      <c r="V451" s="3"/>
      <c r="W451" s="3"/>
      <c r="X451" s="3"/>
      <c r="Y451" s="3"/>
    </row>
    <row r="452" spans="2: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3"/>
      <c r="V452" s="3"/>
      <c r="W452" s="3"/>
      <c r="X452" s="3"/>
      <c r="Y452" s="3"/>
    </row>
    <row r="453" spans="2: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3"/>
      <c r="V453" s="3"/>
      <c r="W453" s="3"/>
      <c r="X453" s="3"/>
      <c r="Y453" s="3"/>
    </row>
    <row r="454" spans="2: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3"/>
      <c r="V454" s="3"/>
      <c r="W454" s="3"/>
      <c r="X454" s="3"/>
      <c r="Y454" s="3"/>
    </row>
    <row r="455" spans="2: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3"/>
      <c r="V455" s="3"/>
      <c r="W455" s="3"/>
      <c r="X455" s="3"/>
      <c r="Y455" s="3"/>
    </row>
    <row r="456" spans="2: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3"/>
      <c r="V456" s="3"/>
      <c r="W456" s="3"/>
      <c r="X456" s="3"/>
      <c r="Y456" s="3"/>
    </row>
    <row r="457" spans="2: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3"/>
      <c r="V457" s="3"/>
      <c r="W457" s="3"/>
      <c r="X457" s="3"/>
      <c r="Y457" s="3"/>
    </row>
    <row r="458" spans="2: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3"/>
      <c r="V458" s="3"/>
      <c r="W458" s="3"/>
      <c r="X458" s="3"/>
      <c r="Y458" s="3"/>
    </row>
    <row r="459" spans="2: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3"/>
      <c r="V459" s="3"/>
      <c r="W459" s="3"/>
      <c r="X459" s="3"/>
      <c r="Y459" s="3"/>
    </row>
    <row r="460" spans="2: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3"/>
      <c r="V460" s="3"/>
      <c r="W460" s="3"/>
      <c r="X460" s="3"/>
      <c r="Y460" s="3"/>
    </row>
    <row r="461" spans="2: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3"/>
      <c r="V461" s="3"/>
      <c r="W461" s="3"/>
      <c r="X461" s="3"/>
      <c r="Y461" s="3"/>
    </row>
    <row r="462" spans="2: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3"/>
      <c r="V462" s="3"/>
      <c r="W462" s="3"/>
      <c r="X462" s="3"/>
      <c r="Y462" s="3"/>
    </row>
    <row r="463" spans="2: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3"/>
      <c r="V463" s="3"/>
      <c r="W463" s="3"/>
      <c r="X463" s="3"/>
      <c r="Y463" s="3"/>
    </row>
    <row r="464" spans="2: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3"/>
      <c r="V464" s="3"/>
      <c r="W464" s="3"/>
      <c r="X464" s="3"/>
      <c r="Y464" s="3"/>
    </row>
    <row r="465" spans="2: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3"/>
      <c r="V465" s="3"/>
      <c r="W465" s="3"/>
      <c r="X465" s="3"/>
      <c r="Y465" s="3"/>
    </row>
    <row r="466" spans="2: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2: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2: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2: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2: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2: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2: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2: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2: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2: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2: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2: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2: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2: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2: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2: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2: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2: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2: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2: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2: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2: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2: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2: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2: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2: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2: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2: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2: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2: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2: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2: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2: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2: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2: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2: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2: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2: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2: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2: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2: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2: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2: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2: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2: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2: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2: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2: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2: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2: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2: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2: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2: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2: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2: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2: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2: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2: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2: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2: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2: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2: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2: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2: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2: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2: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2: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2: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2: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2: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2: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2: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2: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2: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2: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2: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2: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2: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2: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2: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2: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2: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2: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2: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2: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2: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2: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2: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2: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2: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2: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2: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2: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2: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2: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2: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2: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2: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2: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2: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2: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2: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2: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2: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2: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2: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2: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2: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2: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2: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2: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2: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2: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2: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2: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2: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2: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2: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2: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2: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2: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2: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2: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2: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2: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2: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2: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2: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2: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2: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2: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2: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2: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2: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2: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2: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2: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2: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2: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2: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2: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2: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2: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2: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2: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2: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2: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2: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2: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2: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2: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2: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2: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2: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2: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2: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2: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2: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2: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2: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2: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2: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2: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2: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2: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2: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2: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2: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2: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2: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2: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2: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2: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2: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2: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2: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2: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2: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2: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2: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2: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2: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2: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2: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2: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2: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2: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2: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2: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2: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2: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2: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2: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2: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2: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2: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2: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2: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2: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2: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2: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2: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2: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2: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2: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2: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2: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2: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2: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2: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2: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2: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2: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2: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2: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2: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2: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2: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2: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2: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2: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2: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2: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2: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2: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2: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2: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2: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2: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2: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2: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2: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2: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2: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2: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2: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2: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2: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2: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2: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2: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2: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2: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2: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2: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2: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2: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2: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2: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2: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2: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2: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2: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2: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2: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2: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2: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2: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2: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2: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2: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2: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2: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2: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2: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2: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2: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2: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2: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2: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2: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2: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2: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2: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2: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2: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2: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2: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2: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2: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2: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2: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2: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2: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2: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2: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2: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2: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2: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2: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2: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2: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2: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2: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2: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2: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2: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2: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2: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2: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2: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2: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2: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2: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2: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2: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2: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2: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2: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2: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2: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2: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2: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2: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2: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2: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2: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2: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2: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2: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2: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2: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2: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2: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2: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2: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2: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2: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2: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2: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2: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2: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2: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2: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2: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2: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2: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2: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2: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2: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2: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2: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2: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2: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2: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2: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2: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2: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2: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2: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2: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2: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2: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2: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2: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2: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2: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2: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2: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2: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2: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2: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2: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2: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2: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2: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2: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2: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2: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2: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2: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2: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2: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2: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2: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2: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2: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2: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2: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2: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2: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2: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2: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2: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2: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2: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2: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2: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2: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2: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2: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2: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2: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2: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2: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2: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2: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2: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2: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2: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2: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2: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2: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2: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2: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2: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2: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2: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2: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2: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2: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2: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2: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2: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2: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2: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2: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2: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2: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2: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2: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2: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2: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2: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2: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2: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2: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2: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2: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2: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2: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2: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2: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2: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2: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2: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2: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2: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2: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2: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2: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2: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2: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2: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2: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2: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2: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2: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2: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2: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2: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2: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2: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2: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2: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2: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2: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2: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2: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2: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2: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2: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2: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2: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2: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2: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2: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2: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2: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2: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2: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2: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2: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2: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2: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2: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2: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2: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2: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2: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2: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2: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2: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2: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2: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2: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2: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2: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2: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2: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2: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2: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2: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2: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2: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2: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2: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2: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2: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2: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2: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2: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2: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2: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2: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2: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2: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2: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2: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2: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2: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2: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2: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2: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2: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2: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2: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2: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2: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2: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2: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2: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2: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2: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2: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2: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2: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2: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2: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2: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2: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2: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2: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2: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2: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2:2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2:25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2:25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2:25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2:25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2:25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2:25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2:25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2:25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2:25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2:25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2:25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2:25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2:25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2:25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2:25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2:25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2:25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2:25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2:25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2:25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2:25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2:25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2:25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2:25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2:25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2:25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2:25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2:25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2:25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2:25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2:25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2:25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2:25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2:2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2:25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2:25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2:25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2:25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2:25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2:25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2:25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2:25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2:25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2:25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2:25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2:25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2:25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2:25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2:25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2:25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2:25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2:25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2:25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2:25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2:25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2:25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2:25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2:25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2:25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2:25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2:25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2:25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2:25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2:25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2:25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2:25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2:25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2:2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2:25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2:25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2:25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2:25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2:25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2:25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2:25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2:25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2:25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2:25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2:25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2:25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2:25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2:25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2:25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2:25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2:25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2:25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2:25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2:25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2:25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2:25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2:25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2:25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2:25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2:25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2:25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2:25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2:25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2:25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2:25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2:25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2:25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2:2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2:25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2:25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2:25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2:25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2:25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2:25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2:25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2:25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2:25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2:25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2:25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2:25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2:25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2:25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2:25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2:25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2:25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2:25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2:25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2:25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2:25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2:25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2:25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2:25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2:25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2:25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2:25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2:25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2:25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2:25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2:25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2:25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2:25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2:2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2:25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2:25"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2:25"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2:25"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2:25"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2:25"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2:25"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2:25"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2:25"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2:25"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2:25"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2:25"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2:25"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2:25"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2:25"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2:25"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2:25"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2:25"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2:25"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2:25"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2:25"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2:25"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2:25"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2:25"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2:25"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2:25"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2:25"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2:25"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2:25"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2:25"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2:25"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2:25"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2:25"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2:25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2:25"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2:25"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2:25"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2:25"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2:25"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2:25"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2:25"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2:25"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2:25"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2:25"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2:25"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2:25"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2:25"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2:25"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2:25"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2:25"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2:25"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2:25"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2:25"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2:25"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2:25"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2:25"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2:25"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2:25"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2:25"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2:25"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2:25"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2:25"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2:25"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2:25"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2:25"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2:25"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2:25"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spans="2:25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spans="2:25"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spans="2:25"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spans="2:25"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spans="2:25"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spans="2:25"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spans="2:25"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spans="2:25"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spans="2:25"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spans="2:25"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spans="2:25"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2:25"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2:25"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2:25"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2:25"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2:25"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2:25"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2:25"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2:25"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2:25"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2:25"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2:25"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2:25"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2:25"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2:25"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2:25"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2:25"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2:25"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2:25"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2:25"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2:25"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2:25"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2:25"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2:25"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2:25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2:25"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2:25"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2:25"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2:25"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2:25"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2:25"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2:25"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2:25"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2:25"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2:25"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2:25"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2:25"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2:25"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2:25"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2:25"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2:25"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2:25"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2:25"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2:25"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2:25"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2:25"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2:25"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2:25"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2:25"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2:25"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2:25"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2:25"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2:25"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2:25"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2:25"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2:25"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2:25"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2:25"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2:25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2:25"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2:25"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2:25"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2:25"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2:25"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2:25"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2:25"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2:25"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2:25"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2:25"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2:25"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2:25"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2:25"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2:25"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2:25"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2:25"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2:25"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2:25"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2:25"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2:25"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2:25"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2:25"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2:25"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2:25"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2:25"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2:25"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2:25"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2:25"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2:25"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2:25"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2:25"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2:25"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2:25"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2:25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spans="2:25"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spans="2:25"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spans="2:25"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spans="2:25"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spans="2:25"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spans="2:25"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spans="2:25"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spans="2:25"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spans="2:25"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spans="2:25"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spans="2:25"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spans="2:25"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spans="2:25"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spans="2:25"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spans="2:25"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spans="2:25"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spans="2:25"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spans="2:25"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spans="2:25"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spans="2:25"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spans="2:25"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spans="2:25"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spans="2:25"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spans="2:25"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spans="2:25"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spans="2:25"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spans="2:25"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spans="2:25"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spans="2:25"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spans="2:25"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spans="2:25"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spans="2:25"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spans="2:25"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spans="2:25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spans="2:25"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spans="2:25"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spans="2:25"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spans="2:25"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spans="2:25"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spans="2:25"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spans="2:25"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spans="2:25"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spans="2:25"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spans="2:25"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spans="2:25"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spans="2:25"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spans="2:25"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spans="2:25"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spans="2:25"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spans="2:25"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spans="2:25"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spans="2:25"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spans="2:25"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spans="2:25"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spans="2:25"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spans="2:25"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spans="2:25"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spans="2:25"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spans="2:25"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spans="2:25"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spans="2:25"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spans="2:25"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spans="2:25"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spans="2:25"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spans="2:25"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spans="2:25"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spans="2:25"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spans="2:25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spans="2:25"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spans="2:25"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spans="2:25"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spans="2:25"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spans="2:25"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spans="2:25"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spans="2:25"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spans="2:25"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spans="2:25"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spans="2:25"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spans="2:25"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 spans="2:25"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spans="2:25"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 spans="2:25"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 spans="2:25"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 spans="2:25"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 spans="2:25"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 spans="2:25"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 spans="2:25"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 spans="2:25"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 spans="2:25"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 spans="2:25"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 spans="2:25"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 spans="2:25"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 spans="2:25"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 spans="2:25"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 spans="2:25"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 spans="2:25"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 spans="2:25"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 spans="2:25"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 spans="2:25"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 spans="2:25"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 spans="2:25"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 spans="2:25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 spans="2:25"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 spans="2:25"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 spans="2:25"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 spans="2:25"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 spans="2:25"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 spans="2:25"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 spans="2:25"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 spans="2:25"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 spans="2:25"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 spans="2:25"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 spans="2:25"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 spans="2:25"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 spans="2:25"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 spans="2:25"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 spans="2:25"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 spans="2:25"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 spans="2:25"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 spans="2:25"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 spans="2:25"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 spans="2:25"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 spans="2:25"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 spans="2:25"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 spans="2:25"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 spans="2:25"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 spans="2:25"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 spans="2:25"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 spans="2:25"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 spans="2:25"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 spans="2:25"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 spans="2:25"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 spans="2:25"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 spans="2:25"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 spans="2:25"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 spans="2:25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 spans="2:25"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 spans="2:25"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 spans="2:25"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 spans="2:25"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 spans="2:25"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 spans="2:25"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 spans="2:25"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 spans="2:25"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 spans="2:25"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 spans="2:25"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 spans="2:25"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 spans="2:25"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 spans="2:25"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 spans="2:25"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 spans="2:25"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 spans="2:25"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 spans="2:25"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 spans="2:25"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 spans="2:25"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 spans="2:25"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 spans="2:25"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 spans="2:25"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 spans="2:25"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 spans="2:25"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 spans="2:25"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 spans="2:25"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 spans="2:25"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 spans="2:25"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 spans="2:25"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 spans="2:25"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 spans="2:25"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 spans="2:25"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 spans="2:25"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 spans="2:25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 spans="2:25"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 spans="2:25"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 spans="2:25"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 spans="2:25"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 spans="2:25"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 spans="2:25"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 spans="2:25"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 spans="2:25"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 spans="2:25"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 spans="2:25"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 spans="2:25"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 spans="2:25"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 spans="2:25"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 spans="2:25"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 spans="2:25"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 spans="2:25"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 spans="2:25"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 spans="2:25"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 spans="2:25"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 spans="2:25"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 spans="2:25"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 spans="2:25"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 spans="2:25"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 spans="2:25"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 spans="2:25"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 spans="2:25"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 spans="2:25"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 spans="2:25"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 spans="2:25"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 spans="2:25"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 spans="2:25"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 spans="2:25"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 spans="2:25"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 spans="2:25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 spans="2:25"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 spans="2:25"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 spans="2:25"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 spans="2:25"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 spans="2:25"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 spans="2:25"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 spans="2:25"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 spans="2:25"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 spans="2:25"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 spans="2:25"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 spans="2:25"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 spans="2:25"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 spans="2:25"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 spans="2:25"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 spans="2:25"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 spans="2:25"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 spans="2:25"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 spans="2:25"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 spans="2:25"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 spans="2:25"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 spans="2:25"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 spans="2:25"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 spans="2:25"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 spans="2:25"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 spans="2:25"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 spans="2:25"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 spans="2:25"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 spans="2:25"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 spans="2:25"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 spans="2:25"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 spans="2:25"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2:25"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2:25"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2:25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 spans="2:25"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 spans="2:25"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 spans="2:25"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 spans="2:25"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 spans="2:25"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 spans="2:25"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 spans="2:25"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2:25"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2:25"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2:25"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2:25"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2:25"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2:25"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 spans="2:25"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 spans="2:25"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 spans="2:25"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 spans="2:25"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 spans="2:25"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 spans="2:25"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 spans="2:25"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 spans="2:25"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 spans="2:25"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 spans="2:25"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 spans="2:25"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 spans="2:25"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 spans="2:25"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 spans="2:25"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 spans="2:25"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 spans="2:25"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 spans="2:25"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 spans="2:25"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 spans="2:25"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 spans="2:25"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 spans="2:25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 spans="2:25"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 spans="2:25"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 spans="2:25"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 spans="2:25"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 spans="2:25"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 spans="2:25"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 spans="2:25"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 spans="2:25"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 spans="2:25"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 spans="2:25"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 spans="2:25"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 spans="2:25"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 spans="2:25"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 spans="2:25"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 spans="2:25"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 spans="2:25"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 spans="2:25"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 spans="2:25"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 spans="2:25"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 spans="2:25"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 spans="2:25"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 spans="2:25"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 spans="2:25"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 spans="2:25"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 spans="2:25"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 spans="2:25"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 spans="2:25"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 spans="2:25"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 spans="2:25"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 spans="2:25"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 spans="2:25"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 spans="2:25"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 spans="2:25"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 spans="2:25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 spans="2:25"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 spans="2:25"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 spans="2:25"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 spans="2:25"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 spans="2:25"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 spans="2:25"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 spans="2:25"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 spans="2:25"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 spans="2:25"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 spans="2:25"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 spans="2:25"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 spans="2:25"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 spans="2:25"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 spans="2:25"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 spans="2:25"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 spans="2:25"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 spans="2:25"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 spans="2:25"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 spans="2:25"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 spans="2:25"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 spans="2:25"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 spans="2:25"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 spans="2:25"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 spans="2:25"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 spans="2:25"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 spans="2:25"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 spans="2:25"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 spans="2:25"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 spans="2:25"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 spans="2:25"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 spans="2:25"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 spans="2:25"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 spans="2:25"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 spans="2:25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 spans="2:25"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 spans="2:25"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 spans="2:25"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 spans="2:25"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 spans="2:25"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 spans="2:25"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 spans="2:25"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 spans="2:25"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 spans="2:25"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 spans="2:25"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 spans="2:25"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 spans="2:25"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 spans="2:25"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 spans="2:25"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 spans="2:25"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 spans="2:25"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 spans="2:25"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 spans="2:25"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 spans="2:25"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 spans="2:25"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 spans="2:25"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 spans="2:25"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 spans="2:25"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 spans="2:25"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 spans="2:25"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 spans="2:25"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 spans="2:25"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 spans="2:25"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 spans="2:25"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 spans="2:25"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 spans="2:25"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 spans="2:25"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 spans="2:25"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 spans="2:25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 spans="2:25"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 spans="2:25"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 spans="2:25"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 spans="2:25"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 spans="2:25"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 spans="2:25"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 spans="2:25"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 spans="2:25"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 spans="2:25"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 spans="2:25"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 spans="2:25"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 spans="2:25"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 spans="2:25"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 spans="2:25"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 spans="2:25"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 spans="2:25"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 spans="2:25"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 spans="2:25"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 spans="2:25"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 spans="2:25"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 spans="2:25"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 spans="2:25"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 spans="2:25"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 spans="2:25"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 spans="2:25"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 spans="2:25"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 spans="2:25"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 spans="2:25"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 spans="2:25"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 spans="2:25"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 spans="2:25"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 spans="2:25"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 spans="2:25"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 spans="2:25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 spans="2:25"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 spans="2:25"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 spans="2:25"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 spans="2:25"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 spans="2:25"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 spans="2:25"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 spans="2:25"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 spans="2:25"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 spans="2:25"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 spans="2:25"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 spans="2:25"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 spans="2:25"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 spans="2:25"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 spans="2:25"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 spans="2:25"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 spans="2:25"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 spans="2:25"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 spans="2:25"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 spans="2:25"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 spans="2:25"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 spans="2:25"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 spans="2:25"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 spans="2:25"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 spans="2:25"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 spans="2:25"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 spans="2:25"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 spans="2:25"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 spans="2:25"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 spans="2:25"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 spans="2:25"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 spans="2:25"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 spans="2:25"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 spans="2:25"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 spans="2:25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 spans="2:25"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 spans="2:25"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 spans="2:25"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 spans="2:25"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 spans="2:25"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 spans="2:25"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 spans="2:25"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 spans="2:25"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 spans="2:25"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 spans="2:25"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 spans="2:25"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 spans="2:25"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 spans="2:25"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 spans="2:25"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 spans="2:25"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 spans="2:25"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 spans="2:25"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 spans="2:25"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 spans="2:25"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 spans="2:25"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 spans="2:25"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 spans="2:25"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 spans="2:25"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 spans="2:25"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 spans="2:25"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 spans="2:25"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 spans="2:25"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 spans="2:25"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 spans="2:25"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 spans="2:25"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 spans="2:25"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 spans="2:25"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 spans="2:25"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 spans="2:25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 spans="2:25"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 spans="2:25"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 spans="2:25"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 spans="2:25"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 spans="2:25"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 spans="2:25"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 spans="2:25"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 spans="2:25"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 spans="2:25"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 spans="2:25"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 spans="2:25"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 spans="2:25"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 spans="2:25"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 spans="2:25"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 spans="2:25"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 spans="2:25"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 spans="2:25"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 spans="2:25"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 spans="2:25"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 spans="2:25"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 spans="2:25"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 spans="2:25"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 spans="2:25"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 spans="2:25"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 spans="2:25"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 spans="2:25"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 spans="2:25"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 spans="2:25"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 spans="2:25"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 spans="2:25"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 spans="2:25"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 spans="2:25"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 spans="2:25"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 spans="2:25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 spans="2:25"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 spans="2:25"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 spans="2:25"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 spans="2:25"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 spans="2:25"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 spans="2:25"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 spans="2:25"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 spans="2:25"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 spans="2:25"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 spans="2:25"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 spans="2:25"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 spans="2:25"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 spans="2:25"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 spans="2:25"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 spans="2:25"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 spans="2:25"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 spans="2:25"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 spans="2:25"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 spans="2:25"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 spans="2:25"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 spans="2:25"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 spans="2:25"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 spans="2:25"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 spans="2:25"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 spans="2:25"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 spans="2:25"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 spans="2:25"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 spans="2:25"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 spans="2:25"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 spans="2:25"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 spans="2:25"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 spans="2:25"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 spans="2:25"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 spans="2:25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 spans="2:25"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 spans="2:25"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 spans="2:25"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 spans="2:25"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 spans="2:25"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 spans="2:25"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 spans="2:25"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 spans="2:25"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 spans="2:25"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 spans="2:25"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 spans="2:25"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 spans="2:25"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 spans="2:25"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 spans="2:25"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 spans="2:25"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 spans="2:25"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 spans="2:25"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 spans="2:25"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 spans="2:25"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 spans="2:25"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 spans="2:25"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 spans="2:25"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 spans="2:25"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 spans="2:25"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 spans="2:25"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 spans="2:25"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 spans="2:25"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 spans="2:25"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 spans="2:25"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 spans="2:25"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 spans="2:25"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 spans="2:25"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 spans="2:25"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 spans="2:25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 spans="2:25"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 spans="2:25"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 spans="2:25"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 spans="2:25"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 spans="2:25"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 spans="2:25"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 spans="2:25"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 spans="2:25"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 spans="2:25"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 spans="2:25"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 spans="2:25"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 spans="2:25"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 spans="2:25"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 spans="2:25"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 spans="2:25"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 spans="2:25"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 spans="2:25"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 spans="2:25"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 spans="2:25"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 spans="2:25"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 spans="2:25"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 spans="2:25"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2:25"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2:25"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2:25"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2:25"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 spans="2:25"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 spans="2:25"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 spans="2:25"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 spans="2:25"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 spans="2:25"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 spans="2:25"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 spans="2:25"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 spans="2:25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 spans="2:25"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2:25"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2:25"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2:25"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2:25"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 spans="2:25"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 spans="2:25"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 spans="2:25"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 spans="2:25"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 spans="2:25"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 spans="2:25"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 spans="2:25"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 spans="2:25"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 spans="2:25"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 spans="2:25"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 spans="2:25"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 spans="2:25"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 spans="2:25"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 spans="2:25"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 spans="2:25"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 spans="2:25"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 spans="2:25"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 spans="2:25"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 spans="2:25"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 spans="2:25"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 spans="2:25"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 spans="2:25"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 spans="2:25"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 spans="2:25"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 spans="2:25"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 spans="2:25"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 spans="2:25"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 spans="2:25"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 spans="2:25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 spans="2:25"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 spans="2:25"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 spans="2:25"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 spans="2:25"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 spans="2:25"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 spans="2:25"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 spans="2:25"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 spans="2:25"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 spans="2:25"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 spans="2:25"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 spans="2:25"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 spans="2:25"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 spans="2:25"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 spans="2:25"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 spans="2:25"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 spans="2:25"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 spans="2:25"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 spans="2:25"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 spans="2:25"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 spans="2:25"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 spans="2:25"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 spans="2:25"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 spans="2:25"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 spans="2:25"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 spans="2:25"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 spans="2:25"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 spans="2:25"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 spans="2:25"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 spans="2:25"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 spans="2:25"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 spans="2:25"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 spans="2:25"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 spans="2:25"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 spans="2:25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 spans="2:25"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 spans="2:25"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 spans="2:25"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 spans="2:25"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 spans="2:25"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 spans="2:25"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 spans="2:25"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 spans="2:25"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 spans="2:25"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 spans="2:25"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 spans="2:25"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 spans="2:25"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 spans="2:25"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 spans="2:25"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 spans="2:25"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 spans="2:25"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 spans="2:25"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 spans="2:25"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 spans="2:25"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 spans="2:25"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 spans="2:25"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 spans="2:25"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 spans="2:25"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 spans="2:25"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 spans="2:25"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 spans="2:25"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 spans="2:25"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 spans="2:25"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 spans="2:25"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 spans="2:25"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 spans="2:25"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 spans="2:25"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 spans="2:25"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 spans="2:25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 spans="2:25"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 spans="2:25"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 spans="2:25"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 spans="2:25"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 spans="2:25"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 spans="2:25"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 spans="2:25"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 spans="2:25"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 spans="2:25"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 spans="2:25"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 spans="2:25"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 spans="2:25"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 spans="2:25"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 spans="2:25"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 spans="2:25"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 spans="2:25"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 spans="2:25"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 spans="2:25"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 spans="2:25"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 spans="2:25"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 spans="2:25"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 spans="2:25"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 spans="2:25"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 spans="2:25"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 spans="2:25"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 spans="2:25"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 spans="2:25"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 spans="2:25"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 spans="2:25"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 spans="2:25"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 spans="2:25"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 spans="2:25"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 spans="2:25"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 spans="2:25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 spans="2:25"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 spans="2:25"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 spans="2:25"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 spans="2:25"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 spans="2:25"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 spans="2:25"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 spans="2:25"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 spans="2:25"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 spans="2:25"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 spans="2:25"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 spans="2:25"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 spans="2:25"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 spans="2:25"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 spans="2:25"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 spans="2:25"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 spans="2:25"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 spans="2:25"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 spans="2:25"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 spans="2:25"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 spans="2:25"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 spans="2:25"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 spans="2:25"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 spans="2:25"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 spans="2:25"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 spans="2:25"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 spans="2:25"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 spans="2:25"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 spans="2:25"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 spans="2:25"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 spans="2:25"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 spans="2:25"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 spans="2:25"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 spans="2:25"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 spans="2:25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 spans="2:25"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 spans="2:25"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 spans="2:25"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 spans="2:25"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 spans="2:25"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 spans="2:25"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 spans="2:25"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 spans="2:25"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 spans="2:25"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 spans="2:25"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 spans="2:25"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 spans="2:25"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 spans="2:25"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 spans="2:25"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 spans="2:25"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 spans="2:25"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 spans="2:25"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 spans="2:25"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 spans="2:25"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 spans="2:25"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 spans="2:25"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 spans="2:25"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 spans="2:25"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 spans="2:25"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 spans="2:25"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 spans="2:25"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 spans="2:25"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 spans="2:25"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 spans="2:25"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 spans="2:25"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 spans="2:25"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 spans="2:25"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 spans="2:25"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 spans="2:25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 spans="2:25"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 spans="2:25"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 spans="2:25"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 spans="2:25"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 spans="2:25"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 spans="2:25"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 spans="2:25"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 spans="2:25"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 spans="2:25"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 spans="2:25"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 spans="2:25"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 spans="2:25"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 spans="2:25"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 spans="2:25"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 spans="2:25"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 spans="2:25"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 spans="2:25"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 spans="2:25"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 spans="2:25"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 spans="2:25"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 spans="2:25"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 spans="2:25"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 spans="2:25"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 spans="2:25"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 spans="2:25"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 spans="2:25"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 spans="2:25"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 spans="2:25"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 spans="2:25"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 spans="2:25"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 spans="2:25"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 spans="2:25"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 spans="2:25"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 spans="2:25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 spans="2:25"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 spans="2:25"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 spans="2:25"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 spans="2:25"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 spans="2:25"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 spans="2:25"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 spans="2:25"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 spans="2:25"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 spans="2:25"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 spans="2:25"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 spans="2:25"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 spans="2:25"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 spans="2:25"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 spans="2:25"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 spans="2:25"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 spans="2:25"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 spans="2:25"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 spans="2:25"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 spans="2:25"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 spans="2:25"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 spans="2:25"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 spans="2:25"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 spans="2:25"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 spans="2:25"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 spans="2:25"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 spans="2:25"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 spans="2:25"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 spans="2:25"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 spans="2:25"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 spans="2:25"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 spans="2:25"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 spans="2:25"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 spans="2:25"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 spans="2:25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 spans="2:25"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 spans="2:25"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 spans="2:25"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 spans="2:25"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 spans="2:25"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 spans="2:25"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 spans="2:25"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 spans="2:25"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 spans="2:25"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 spans="2:25"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 spans="2:25"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 spans="2:25"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 spans="2:25"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 spans="2:25"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 spans="2:25"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 spans="2:25"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 spans="2:25"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 spans="2:25"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 spans="2:25"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 spans="2:25"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 spans="2:25"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 spans="2:25"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 spans="2:25"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 spans="2:25"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 spans="2:25"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 spans="2:25"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 spans="2:25"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 spans="2:25"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 spans="2:25"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 spans="2:25"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 spans="2:25"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 spans="2:25"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 spans="2:25"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 spans="2:25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 spans="2:25"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 spans="2:25"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 spans="2:25"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 spans="2:25"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 spans="2:25"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 spans="2:25"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 spans="2:25"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 spans="2:25"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 spans="2:25"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 spans="2:25"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 spans="2:25"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 spans="2:25"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 spans="2:25"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 spans="2:25"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 spans="2:25"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 spans="2:25"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 spans="2:25"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 spans="2:25"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 spans="2:25"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 spans="2:25"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 spans="2:25"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 spans="2:25"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 spans="2:25"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 spans="2:25"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 spans="2:25"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 spans="2:25"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 spans="2:25"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 spans="2:25"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 spans="2:25"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 spans="2:25"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 spans="2:25"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 spans="2:25"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 spans="2:25"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 spans="2:25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 spans="2:25"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 spans="2:25"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 spans="2:25"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 spans="2:25"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 spans="2:25"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 spans="2:25"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 spans="2:25"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 spans="2:25"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 spans="2:25"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 spans="2:25"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 spans="2:25"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 spans="2:25"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 spans="2:25"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 spans="2:25"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 spans="2:25"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 spans="2:25"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 spans="2:25"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 spans="2:25"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 spans="2:25"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 spans="2:25"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 spans="2:25"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 spans="2:25"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 spans="2:25"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 spans="2:25"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 spans="2:25"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 spans="2:25"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 spans="2:25"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 spans="2:25"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 spans="2:25"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 spans="2:25"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 spans="2:25"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 spans="2:25"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 spans="2:25"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 spans="2:25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 spans="2:25"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 spans="2:25"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 spans="2:25"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 spans="2:25"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 spans="2:25"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 spans="2:25"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 spans="2:25"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 spans="2:25"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 spans="2:25"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 spans="2:25"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 spans="2:25"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 spans="2:25"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 spans="2:25"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 spans="2:25"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 spans="2:25"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 spans="2:25"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 spans="2:25"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 spans="2:25"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 spans="2:25"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 spans="2:25"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 spans="2:25"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 spans="2:25"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 spans="2:25"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 spans="2:25"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 spans="2:25"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 spans="2:25"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 spans="2:25"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 spans="2:25"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 spans="2:25"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 spans="2:25"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 spans="2:25"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 spans="2:25"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 spans="2:25"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 spans="2:25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 spans="2:25"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 spans="2:25"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 spans="2:25"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 spans="2:25"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 spans="2:25"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 spans="2:25"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 spans="2:25"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 spans="2:25"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 spans="2:25"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 spans="2:25"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 spans="2:25"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 spans="2:25"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 spans="2:25"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 spans="2:25"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 spans="2:25"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 spans="2:25"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 spans="2:25"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 spans="2:25"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 spans="2:25"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 spans="2:25"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 spans="2:25"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 spans="2:25"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 spans="2:25"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 spans="2:25"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 spans="2:25"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 spans="2:25"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 spans="2:25"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 spans="2:25"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 spans="2:25"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 spans="2:25"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 spans="2:25"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 spans="2:25"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 spans="2:25"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 spans="2:25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 spans="2:25"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 spans="2:25"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 spans="2:25"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 spans="2:25"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 spans="2:25"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 spans="2:25"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 spans="2:25"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 spans="2:25"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 spans="2:25"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 spans="2:25"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 spans="2:25"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 spans="2:25"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 spans="2:25"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 spans="2:25"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 spans="2:25"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 spans="2:25"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 spans="2:25"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 spans="2:25"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 spans="2:25"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 spans="2:25"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 spans="2:25"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 spans="2:25"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 spans="2:25"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 spans="2:25"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 spans="2:25"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 spans="2:25"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 spans="2:25"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 spans="2:25"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 spans="2:25"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 spans="2:25"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 spans="2:25"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 spans="2:25"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 spans="2:25"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 spans="2:25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 spans="2:25"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 spans="2:25"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 spans="2:25"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 spans="2:25"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 spans="2:25"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 spans="2:25"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 spans="2:25"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 spans="2:25"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 spans="2:25"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 spans="2:25"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 spans="2:25"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 spans="2:25"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 spans="2:25"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 spans="2:25"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 spans="2:25"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 spans="2:25"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 spans="2:25"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 spans="2:25"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 spans="2:25"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 spans="2:25"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 spans="2:25"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 spans="2:25"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 spans="2:25"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 spans="2:25"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 spans="2:25"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 spans="2:25"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 spans="2:25"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 spans="2:25"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 spans="2:25"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 spans="2:25"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 spans="2:25"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 spans="2:25"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 spans="2:25"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 spans="2:25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 spans="2:25"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 spans="2:25"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 spans="2:25"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 spans="2:25"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 spans="2:25"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 spans="2:25"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 spans="2:25"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 spans="2:25"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 spans="2:25"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 spans="2:25"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 spans="2:25"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 spans="2:25"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 spans="2:25"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 spans="2:25"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 spans="2:25"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 spans="2:25"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 spans="2:25"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 spans="2:25"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 spans="2:25"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 spans="2:25"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  <row r="2450" spans="2:25"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</row>
    <row r="2451" spans="2:25"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</row>
    <row r="2452" spans="2:25"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</row>
    <row r="2453" spans="2:25"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</row>
    <row r="2454" spans="2:25"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</row>
    <row r="2455" spans="2:25"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</row>
    <row r="2456" spans="2:25"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</row>
    <row r="2457" spans="2:25"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</row>
    <row r="2458" spans="2:25"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</row>
    <row r="2459" spans="2:25"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</row>
    <row r="2460" spans="2:25"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</row>
    <row r="2461" spans="2:25"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</row>
    <row r="2462" spans="2:25"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</row>
    <row r="2463" spans="2:25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</row>
    <row r="2464" spans="2:25"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</row>
    <row r="2465" spans="2:25"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</row>
    <row r="2466" spans="2:25"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</row>
    <row r="2467" spans="2:25"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</row>
    <row r="2468" spans="2:25"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</row>
    <row r="2469" spans="2:25"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</row>
    <row r="2470" spans="2:25"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</row>
    <row r="2471" spans="2:25"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</row>
    <row r="2472" spans="2:25"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</row>
    <row r="2473" spans="2:25"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</row>
    <row r="2474" spans="2:25"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</row>
    <row r="2475" spans="2:25"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</row>
    <row r="2476" spans="2:25"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</row>
    <row r="2477" spans="2:25"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</row>
    <row r="2478" spans="2:25"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</row>
    <row r="2479" spans="2:25"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</row>
    <row r="2480" spans="2:25"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</row>
    <row r="2481" spans="2:25"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</row>
    <row r="2482" spans="2:25"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</row>
    <row r="2483" spans="2:25"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</row>
    <row r="2484" spans="2:25"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</row>
    <row r="2485" spans="2:25"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</row>
    <row r="2486" spans="2:25"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</row>
    <row r="2487" spans="2:25"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</row>
    <row r="2488" spans="2:25"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</row>
    <row r="2489" spans="2:25"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</row>
    <row r="2490" spans="2:25"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</row>
    <row r="2491" spans="2:25"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</row>
    <row r="2492" spans="2:25"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</row>
    <row r="2493" spans="2:25"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</row>
    <row r="2494" spans="2:25"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</row>
    <row r="2495" spans="2:25"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</row>
    <row r="2496" spans="2:25"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</row>
    <row r="2497" spans="2:25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</row>
    <row r="2498" spans="2:25"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</row>
    <row r="2499" spans="2:25"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</row>
    <row r="2500" spans="2:25"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</row>
    <row r="2501" spans="2:25"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</row>
    <row r="2502" spans="2:25"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</row>
    <row r="2503" spans="2:25"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</row>
    <row r="2504" spans="2:25"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</row>
    <row r="2505" spans="2:25"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</row>
    <row r="2506" spans="2:25"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</row>
    <row r="2507" spans="2:25"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</row>
    <row r="2508" spans="2:25"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</row>
    <row r="2509" spans="2:25"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</row>
    <row r="2510" spans="2:25"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</row>
    <row r="2511" spans="2:25"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</row>
    <row r="2512" spans="2:25"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</row>
    <row r="2513" spans="2:25"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</row>
    <row r="2514" spans="2:25"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</row>
    <row r="2515" spans="2:25"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</row>
    <row r="2516" spans="2:25"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</row>
    <row r="2517" spans="2:25"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</row>
    <row r="2518" spans="2:25"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</row>
    <row r="2519" spans="2:25"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</row>
    <row r="2520" spans="2:25"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</row>
    <row r="2521" spans="2:25"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</row>
    <row r="2522" spans="2:25"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</row>
    <row r="2523" spans="2:25"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</row>
    <row r="2524" spans="2:25"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</row>
    <row r="2525" spans="2:25"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</row>
    <row r="2526" spans="2:25"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</row>
    <row r="2527" spans="2:25"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</row>
    <row r="2528" spans="2:25"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</row>
    <row r="2529" spans="2:25"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</row>
    <row r="2530" spans="2:25"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</row>
    <row r="2531" spans="2:25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</row>
    <row r="2532" spans="2:25"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</row>
    <row r="2533" spans="2:25"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</row>
    <row r="2534" spans="2:25"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</row>
    <row r="2535" spans="2:25"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</row>
    <row r="2536" spans="2:25"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</row>
    <row r="2537" spans="2:25"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</row>
    <row r="2538" spans="2:25"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</row>
    <row r="2539" spans="2:25"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</row>
    <row r="2540" spans="2:25"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</row>
    <row r="2541" spans="2:25"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</row>
    <row r="2542" spans="2:25"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</row>
    <row r="2543" spans="2:25"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</row>
    <row r="2544" spans="2:25"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</row>
    <row r="2545" spans="2:25"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</row>
    <row r="2546" spans="2:25"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</row>
    <row r="2547" spans="2:25"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</row>
    <row r="2548" spans="2:25"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</row>
    <row r="2549" spans="2:25"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</row>
    <row r="2550" spans="2:25"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</row>
    <row r="2551" spans="2:25"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</row>
    <row r="2552" spans="2:25"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</row>
    <row r="2553" spans="2:25"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</row>
    <row r="2554" spans="2:25"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</row>
    <row r="2555" spans="2:25"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</row>
    <row r="2556" spans="2:25"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</row>
    <row r="2557" spans="2:25"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</row>
    <row r="2558" spans="2:25"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</row>
    <row r="2559" spans="2:25"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</row>
    <row r="2560" spans="2:25"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</row>
    <row r="2561" spans="2:25"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</row>
    <row r="2562" spans="2:25"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</row>
    <row r="2563" spans="2:25"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</row>
    <row r="2564" spans="2:25"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</row>
    <row r="2565" spans="2:25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</row>
    <row r="2566" spans="2:25"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</row>
    <row r="2567" spans="2:25"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</row>
    <row r="2568" spans="2:25"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</row>
    <row r="2569" spans="2:25"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</row>
    <row r="2570" spans="2:25"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</row>
    <row r="2571" spans="2:25"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</row>
    <row r="2572" spans="2:25"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</row>
    <row r="2573" spans="2:25"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</row>
    <row r="2574" spans="2:25"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</row>
    <row r="2575" spans="2:25"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</row>
    <row r="2576" spans="2:25"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</row>
    <row r="2577" spans="2:25"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</row>
    <row r="2578" spans="2:25"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</row>
    <row r="2579" spans="2:25"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</row>
    <row r="2580" spans="2:25"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</row>
    <row r="2581" spans="2:25"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</row>
    <row r="2582" spans="2:25"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</row>
    <row r="2583" spans="2:25"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</row>
    <row r="2584" spans="2:25"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</row>
    <row r="2585" spans="2:25"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</row>
    <row r="2586" spans="2:25"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</row>
    <row r="2587" spans="2:25"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</row>
    <row r="2588" spans="2:25"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</row>
    <row r="2589" spans="2:25"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</row>
    <row r="2590" spans="2:25"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</row>
    <row r="2591" spans="2:25"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</row>
    <row r="2592" spans="2:25"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</row>
    <row r="2593" spans="2:25"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</row>
    <row r="2594" spans="2:25"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</row>
    <row r="2595" spans="2:25"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</row>
    <row r="2596" spans="2:25"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</row>
    <row r="2597" spans="2:25"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</row>
    <row r="2598" spans="2:25"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</row>
    <row r="2599" spans="2:25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</row>
    <row r="2600" spans="2:25"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</row>
    <row r="2601" spans="2:25"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</row>
    <row r="2602" spans="2:25"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</row>
    <row r="2603" spans="2:25"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</row>
    <row r="2604" spans="2:25"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</row>
    <row r="2605" spans="2:25"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</row>
    <row r="2606" spans="2:25"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</row>
    <row r="2607" spans="2:25"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</row>
    <row r="2608" spans="2:25"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</row>
    <row r="2609" spans="2:25"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</row>
    <row r="2610" spans="2:25"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</row>
    <row r="2611" spans="2:25"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</row>
    <row r="2612" spans="2:25"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</row>
    <row r="2613" spans="2:25"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</row>
    <row r="2614" spans="2:25"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</row>
    <row r="2615" spans="2:25"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</row>
    <row r="2616" spans="2:25"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</row>
    <row r="2617" spans="2:25"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</row>
    <row r="2618" spans="2:25"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</row>
    <row r="2619" spans="2:25"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</row>
    <row r="2620" spans="2:25"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</row>
    <row r="2621" spans="2:25"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</row>
    <row r="2622" spans="2:25"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</row>
    <row r="2623" spans="2:25"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</row>
    <row r="2624" spans="2:25"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</row>
    <row r="2625" spans="2:25"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</row>
    <row r="2626" spans="2:25"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</row>
    <row r="2627" spans="2:25"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</row>
    <row r="2628" spans="2:25"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</row>
    <row r="2629" spans="2:25"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</row>
    <row r="2630" spans="2:25"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</row>
    <row r="2631" spans="2:25"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</row>
    <row r="2632" spans="2:25"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</row>
    <row r="2633" spans="2:25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</row>
    <row r="2634" spans="2:25"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</row>
    <row r="2635" spans="2:25"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</row>
    <row r="2636" spans="2:25"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</row>
    <row r="2637" spans="2:25"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</row>
    <row r="2638" spans="2:25"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</row>
    <row r="2639" spans="2:25"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</row>
    <row r="2640" spans="2:25"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</row>
    <row r="2641" spans="2:25"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</row>
    <row r="2642" spans="2:25"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</row>
    <row r="2643" spans="2:25"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</row>
    <row r="2644" spans="2:25"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</row>
    <row r="2645" spans="2:25"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</row>
    <row r="2646" spans="2:25"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</row>
    <row r="2647" spans="2:25"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</row>
    <row r="2648" spans="2:25"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</row>
    <row r="2649" spans="2:25"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</row>
    <row r="2650" spans="2:25"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</row>
    <row r="2651" spans="2:25"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</row>
    <row r="2652" spans="2:25"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</row>
    <row r="2653" spans="2:25"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</row>
    <row r="2654" spans="2:25"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</row>
    <row r="2655" spans="2:25"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</row>
    <row r="2656" spans="2:25"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</row>
    <row r="2657" spans="2:25"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</row>
    <row r="2658" spans="2:25"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</row>
    <row r="2659" spans="2:25"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</row>
    <row r="2660" spans="2:25"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</row>
    <row r="2661" spans="2:25"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</row>
    <row r="2662" spans="2:25"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</row>
    <row r="2663" spans="2:25"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</row>
    <row r="2664" spans="2:25"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</row>
    <row r="2665" spans="2:25"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</row>
    <row r="2666" spans="2:25"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</row>
    <row r="2667" spans="2:25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</row>
    <row r="2668" spans="2:25"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</row>
    <row r="2669" spans="2:25"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</row>
    <row r="2670" spans="2:25"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</row>
    <row r="2671" spans="2:25"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</row>
    <row r="2672" spans="2:25"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</row>
    <row r="2673" spans="2:25"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</row>
    <row r="2674" spans="2:25"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</row>
    <row r="2675" spans="2:25"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</row>
    <row r="2676" spans="2:25"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</row>
    <row r="2677" spans="2:25"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</row>
    <row r="2678" spans="2:25"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</row>
    <row r="2679" spans="2:25"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</row>
    <row r="2680" spans="2:25"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</row>
    <row r="2681" spans="2:25"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</row>
    <row r="2682" spans="2:25"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</row>
    <row r="2683" spans="2:25"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</row>
    <row r="2684" spans="2:25"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</row>
    <row r="2685" spans="2:25"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</row>
    <row r="2686" spans="2:25"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</row>
    <row r="2687" spans="2:25"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</row>
    <row r="2688" spans="2:25"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</row>
    <row r="2689" spans="2:25"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</row>
    <row r="2690" spans="2:25"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</row>
    <row r="2691" spans="2:25"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</row>
    <row r="2692" spans="2:25"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</row>
    <row r="2693" spans="2:25"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</row>
    <row r="2694" spans="2:25"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</row>
    <row r="2695" spans="2:25"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</row>
    <row r="2696" spans="2:25"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</row>
    <row r="2697" spans="2:25"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</row>
    <row r="2698" spans="2:25"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</row>
    <row r="2699" spans="2:25"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</row>
    <row r="2700" spans="2:25"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</row>
    <row r="2701" spans="2:25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</row>
    <row r="2702" spans="2:25"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</row>
    <row r="2703" spans="2:25"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</row>
    <row r="2704" spans="2:25"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</row>
    <row r="2705" spans="2:25"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</row>
    <row r="2706" spans="2:25"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</row>
    <row r="2707" spans="2:25"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</row>
    <row r="2708" spans="2:25"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</row>
    <row r="2709" spans="2:25"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</row>
    <row r="2710" spans="2:25"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</row>
    <row r="2711" spans="2:25"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</row>
    <row r="2712" spans="2:25"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</row>
    <row r="2713" spans="2:25"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</row>
    <row r="2714" spans="2:25"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</row>
    <row r="2715" spans="2:25"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</row>
    <row r="2716" spans="2:25"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</row>
    <row r="2717" spans="2:25"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</row>
    <row r="2718" spans="2:25"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</row>
    <row r="2719" spans="2:25"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</row>
    <row r="2720" spans="2:25"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</row>
    <row r="2721" spans="2:25"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</row>
    <row r="2722" spans="2:25"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</row>
    <row r="2723" spans="2:25"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</row>
    <row r="2724" spans="2:25"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</row>
    <row r="2725" spans="2:25"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</row>
    <row r="2726" spans="2:25"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</row>
    <row r="2727" spans="2:25"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</row>
    <row r="2728" spans="2:25"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</row>
    <row r="2729" spans="2:25"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</row>
    <row r="2730" spans="2:25"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</row>
    <row r="2731" spans="2:25"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</row>
    <row r="2732" spans="2:25"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</row>
    <row r="2733" spans="2:25"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</row>
    <row r="2734" spans="2:25"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</row>
    <row r="2735" spans="2:25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</row>
    <row r="2736" spans="2:25"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</row>
    <row r="2737" spans="2:25"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</row>
    <row r="2738" spans="2:25"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</row>
    <row r="2739" spans="2:25"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</row>
    <row r="2740" spans="2:25"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</row>
    <row r="2741" spans="2:25"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</row>
    <row r="2742" spans="2:25"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</row>
    <row r="2743" spans="2:25"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</row>
    <row r="2744" spans="2:25"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</row>
    <row r="2745" spans="2:25"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</row>
    <row r="2746" spans="2:25"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</row>
    <row r="2747" spans="2:25"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</row>
    <row r="2748" spans="2:25"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</row>
    <row r="2749" spans="2:25"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</row>
    <row r="2750" spans="2:25"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</row>
    <row r="2751" spans="2:25"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</row>
    <row r="2752" spans="2:25"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</row>
    <row r="2753" spans="2:25"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</row>
    <row r="2754" spans="2:25"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</row>
    <row r="2755" spans="2:25"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</row>
    <row r="2756" spans="2:25"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</row>
    <row r="2757" spans="2:25"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</row>
    <row r="2758" spans="2:25"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</row>
    <row r="2759" spans="2:25"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</row>
    <row r="2760" spans="2:25"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</row>
    <row r="2761" spans="2:25"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</row>
    <row r="2762" spans="2:25"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</row>
    <row r="2763" spans="2:25"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</row>
    <row r="2764" spans="2:25"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</row>
    <row r="2765" spans="2:25"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</row>
    <row r="2766" spans="2:25"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</row>
    <row r="2767" spans="2:25"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</row>
    <row r="2768" spans="2:25"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</row>
    <row r="2769" spans="2:25"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</row>
    <row r="2770" spans="2:25"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</row>
    <row r="2771" spans="2:25"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</row>
    <row r="2772" spans="2:25"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</row>
    <row r="2773" spans="2:25"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</row>
    <row r="2774" spans="2:25"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</row>
    <row r="2775" spans="2:25"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</row>
    <row r="2776" spans="2:25"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</row>
    <row r="2777" spans="2:25"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</row>
    <row r="2778" spans="2:25"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</row>
    <row r="2779" spans="2:25"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</row>
    <row r="2780" spans="2:25"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</row>
    <row r="2781" spans="2:25"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</row>
    <row r="2782" spans="2:25"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</row>
    <row r="2783" spans="2:25"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</row>
    <row r="2784" spans="2:25"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</row>
    <row r="2785" spans="2:25"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</row>
    <row r="2786" spans="2:25"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</row>
    <row r="2787" spans="2:25"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</row>
    <row r="2788" spans="2:25"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 spans="2:25"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 spans="2:25"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 spans="2:25"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 spans="2:25"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 spans="2:25"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  <row r="2794" spans="2:25"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</row>
    <row r="2795" spans="2:25"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</row>
    <row r="2796" spans="2:25"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</row>
    <row r="2797" spans="2:25"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</row>
    <row r="2798" spans="2:25"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 spans="2:25"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 spans="2:25"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 spans="2:25"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 spans="2:25"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 spans="2:25"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 spans="2:25"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 spans="2:25"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 spans="2:25"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  <row r="2807" spans="2:25"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</row>
    <row r="2808" spans="2:25"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</row>
    <row r="2809" spans="2:25"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</row>
    <row r="2810" spans="2:25"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</row>
    <row r="2811" spans="2:25"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</row>
    <row r="2812" spans="2:25"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</row>
    <row r="2813" spans="2:25"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</row>
    <row r="2814" spans="2:25"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</row>
    <row r="2815" spans="2:25"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</row>
    <row r="2816" spans="2:25"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</row>
    <row r="2817" spans="2:25"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</row>
    <row r="2818" spans="2:25"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</row>
    <row r="2819" spans="2:25"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</row>
    <row r="2820" spans="2:25"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</row>
    <row r="2821" spans="2:25"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</row>
    <row r="2822" spans="2:25"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</row>
    <row r="2823" spans="2:25"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</row>
    <row r="2824" spans="2:25"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</row>
    <row r="2825" spans="2:25"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</row>
    <row r="2826" spans="2:25"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</row>
    <row r="2827" spans="2:25"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</row>
    <row r="2828" spans="2:25"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</row>
    <row r="2829" spans="2:25"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</row>
    <row r="2830" spans="2:25"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</row>
    <row r="2831" spans="2:25"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</row>
    <row r="2832" spans="2:25"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</row>
    <row r="2833" spans="2:25"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</row>
    <row r="2834" spans="2:25"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</row>
    <row r="2835" spans="2:25"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</row>
    <row r="2836" spans="2:25"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</row>
    <row r="2837" spans="2:25"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</row>
    <row r="2838" spans="2:25"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</row>
    <row r="2839" spans="2:25"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</row>
    <row r="2840" spans="2:25"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</row>
    <row r="2841" spans="2:25"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</row>
    <row r="2842" spans="2:25"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</row>
    <row r="2843" spans="2:25"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</row>
    <row r="2844" spans="2:25"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</row>
    <row r="2845" spans="2:25"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</row>
    <row r="2846" spans="2:25"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</row>
    <row r="2847" spans="2:25"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</row>
    <row r="2848" spans="2:25"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</row>
    <row r="2849" spans="2:25"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</row>
    <row r="2850" spans="2:25"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</row>
    <row r="2851" spans="2:25"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</row>
    <row r="2852" spans="2:25"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</row>
    <row r="2853" spans="2:25"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</row>
    <row r="2854" spans="2:25"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</row>
    <row r="2855" spans="2:25"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</row>
    <row r="2856" spans="2:25"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</row>
    <row r="2857" spans="2:25"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</row>
    <row r="2858" spans="2:25"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</row>
    <row r="2859" spans="2:25"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</row>
    <row r="2860" spans="2:25"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</row>
    <row r="2861" spans="2:25"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</row>
    <row r="2862" spans="2:25"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</row>
    <row r="2863" spans="2:25"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</row>
    <row r="2864" spans="2:25"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</row>
    <row r="2865" spans="2:25"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</row>
    <row r="2866" spans="2:25"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</row>
    <row r="2867" spans="2:25"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</row>
    <row r="2868" spans="2:25"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</row>
    <row r="2869" spans="2:25"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</row>
    <row r="2870" spans="2:25"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</row>
    <row r="2871" spans="2:25"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</row>
    <row r="2872" spans="2:25"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</row>
    <row r="2873" spans="2:25"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</row>
    <row r="2874" spans="2:25"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</row>
    <row r="2875" spans="2:25"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</row>
    <row r="2876" spans="2:25"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</row>
    <row r="2877" spans="2:25"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</row>
    <row r="2878" spans="2:25"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</row>
    <row r="2879" spans="2:25"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</row>
    <row r="2880" spans="2:25"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</row>
    <row r="2881" spans="2:25"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</row>
    <row r="2882" spans="2:25"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</row>
    <row r="2883" spans="2:25"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</row>
    <row r="2884" spans="2:25"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</row>
    <row r="2885" spans="2:25"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</row>
    <row r="2886" spans="2:25"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</row>
    <row r="2887" spans="2:25"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</row>
    <row r="2888" spans="2:25"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</row>
    <row r="2889" spans="2:25"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</row>
    <row r="2890" spans="2:25"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</row>
    <row r="2891" spans="2:25"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</row>
    <row r="2892" spans="2:25"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</row>
    <row r="2893" spans="2:25"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</row>
    <row r="2894" spans="2:25"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</row>
    <row r="2895" spans="2:25"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</row>
    <row r="2896" spans="2:25"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</row>
    <row r="2897" spans="2:25"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</row>
    <row r="2898" spans="2:25"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</row>
    <row r="2899" spans="2:25"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</row>
    <row r="2900" spans="2:25"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</row>
    <row r="2901" spans="2:25"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</row>
    <row r="2902" spans="2:25"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</row>
    <row r="2903" spans="2:25"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</row>
    <row r="2904" spans="2:25"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</row>
    <row r="2905" spans="2:25"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</row>
    <row r="2906" spans="2:25"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</row>
    <row r="2907" spans="2:25"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</row>
    <row r="2908" spans="2:25"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</row>
    <row r="2909" spans="2:25"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</row>
    <row r="2910" spans="2:25"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</row>
    <row r="2911" spans="2:25"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</row>
    <row r="2912" spans="2:25"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</row>
    <row r="2913" spans="2:25"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</row>
    <row r="2914" spans="2:25"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</row>
    <row r="2915" spans="2:25"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</row>
    <row r="2916" spans="2:25"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</row>
    <row r="2917" spans="2:25"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</row>
    <row r="2918" spans="2:25"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</row>
    <row r="2919" spans="2:25"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</row>
    <row r="2920" spans="2:25"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</row>
    <row r="2921" spans="2:25"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</row>
    <row r="2922" spans="2:25"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</row>
    <row r="2923" spans="2:25"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</row>
    <row r="2924" spans="2:25"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</row>
    <row r="2925" spans="2:25"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</row>
    <row r="2926" spans="2:25"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</row>
    <row r="2927" spans="2:25"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</row>
    <row r="2928" spans="2:25"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</row>
    <row r="2929" spans="2:25"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</row>
    <row r="2930" spans="2:25"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</row>
    <row r="2931" spans="2:25"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</row>
    <row r="2932" spans="2:25"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</row>
    <row r="2933" spans="2:25"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</row>
    <row r="2934" spans="2:25"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</row>
    <row r="2935" spans="2:25"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</row>
    <row r="2936" spans="2:25"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</row>
    <row r="2937" spans="2:25"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</row>
    <row r="2938" spans="2:25"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</row>
    <row r="2939" spans="2:25"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</row>
    <row r="2940" spans="2:25"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</row>
    <row r="2941" spans="2:25"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</row>
    <row r="2942" spans="2:25"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</row>
    <row r="2943" spans="2:25"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</row>
    <row r="2944" spans="2:25"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</row>
    <row r="2945" spans="2:25"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</row>
    <row r="2946" spans="2:25"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</row>
    <row r="2947" spans="2:25"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</row>
    <row r="2948" spans="2:25"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</row>
    <row r="2949" spans="2:25"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</row>
    <row r="2950" spans="2:25"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</row>
    <row r="2951" spans="2:25"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</row>
    <row r="2952" spans="2:25"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</row>
    <row r="2953" spans="2:25"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</row>
    <row r="2954" spans="2:25"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</row>
    <row r="2955" spans="2:25"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</row>
    <row r="2956" spans="2:25"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</row>
    <row r="2957" spans="2:25"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</row>
    <row r="2958" spans="2:25"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</row>
    <row r="2959" spans="2:25"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</row>
    <row r="2960" spans="2:25"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</row>
    <row r="2961" spans="2:25"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</row>
    <row r="2962" spans="2:25"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</row>
    <row r="2963" spans="2:25"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</row>
    <row r="2964" spans="2:25"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</row>
    <row r="2965" spans="2:25"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</row>
    <row r="2966" spans="2:25"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</row>
    <row r="2967" spans="2:25"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</row>
    <row r="2968" spans="2:25"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</row>
    <row r="2969" spans="2:25"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</row>
    <row r="2970" spans="2:25"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</row>
    <row r="2971" spans="2:25"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</row>
    <row r="2972" spans="2:25"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</row>
    <row r="2973" spans="2:25"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</row>
    <row r="2974" spans="2:25"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</row>
    <row r="2975" spans="2:25"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</row>
    <row r="2976" spans="2:25"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</row>
    <row r="2977" spans="2:25"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</row>
    <row r="2978" spans="2:25"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</row>
    <row r="2979" spans="2:25"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</row>
    <row r="2980" spans="2:25"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</row>
    <row r="2981" spans="2:25"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</row>
    <row r="2982" spans="2:25"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</row>
    <row r="2983" spans="2:25"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</row>
    <row r="2984" spans="2:25"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</row>
    <row r="2985" spans="2:25"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</row>
    <row r="2986" spans="2:25"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</row>
    <row r="2987" spans="2:25"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</row>
    <row r="2988" spans="2:25"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</row>
    <row r="2989" spans="2:25"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</row>
    <row r="2990" spans="2:25"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</row>
    <row r="2991" spans="2:25"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</row>
    <row r="2992" spans="2:25"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</row>
    <row r="2993" spans="2:25"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</row>
    <row r="2994" spans="2:25"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</row>
    <row r="2995" spans="2:25"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</row>
    <row r="2996" spans="2:25"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</row>
    <row r="2997" spans="2:25"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</row>
    <row r="2998" spans="2:25"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</row>
    <row r="2999" spans="2:25"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</row>
    <row r="3000" spans="2:25"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</row>
    <row r="3001" spans="2:25"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</row>
    <row r="3002" spans="2:25"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</row>
    <row r="3003" spans="2:25"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</row>
    <row r="3004" spans="2:25"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</row>
    <row r="3005" spans="2:25"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</row>
    <row r="3006" spans="2:25"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</row>
    <row r="3007" spans="2:25"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</row>
    <row r="3008" spans="2:25"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</row>
    <row r="3009" spans="2:25"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</row>
    <row r="3010" spans="2:25"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</row>
    <row r="3011" spans="2:25"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</row>
    <row r="3012" spans="2:25"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</row>
    <row r="3013" spans="2:25"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</row>
    <row r="3014" spans="2:25"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</row>
    <row r="3015" spans="2:25"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</row>
    <row r="3016" spans="2:25"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</row>
    <row r="3017" spans="2:25"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</row>
    <row r="3018" spans="2:25"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</row>
    <row r="3019" spans="2:25"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</row>
    <row r="3020" spans="2:25"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</row>
    <row r="3021" spans="2:25"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</row>
    <row r="3022" spans="2:25"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</row>
    <row r="3023" spans="2:25"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</row>
    <row r="3024" spans="2:25"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</row>
    <row r="3025" spans="2:25"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</row>
    <row r="3026" spans="2:25"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</row>
    <row r="3027" spans="2:25"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</row>
    <row r="3028" spans="2:25"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</row>
    <row r="3029" spans="2:25"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</row>
    <row r="3030" spans="2:25"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</row>
    <row r="3031" spans="2:25"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</row>
    <row r="3032" spans="2:25"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</row>
    <row r="3033" spans="2:25"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</row>
    <row r="3034" spans="2:25"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</row>
    <row r="3035" spans="2:25"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</row>
    <row r="3036" spans="2:25"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</row>
    <row r="3037" spans="2:25"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</row>
    <row r="3038" spans="2:25"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</row>
    <row r="3039" spans="2:25"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</row>
    <row r="3040" spans="2:25"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</row>
    <row r="3041" spans="2:25"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</row>
    <row r="3042" spans="2:25"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</row>
    <row r="3043" spans="2:25"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</row>
    <row r="3044" spans="2:25"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</row>
    <row r="3045" spans="2:25"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</row>
    <row r="3046" spans="2:25"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</row>
    <row r="3047" spans="2:25"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</row>
    <row r="3048" spans="2:25"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</row>
    <row r="3049" spans="2:25"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</row>
    <row r="3050" spans="2:25"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</row>
    <row r="3051" spans="2:25"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</row>
    <row r="3052" spans="2:25"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</row>
    <row r="3053" spans="2:25"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</row>
    <row r="3054" spans="2:25"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</row>
    <row r="3055" spans="2:25"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</row>
    <row r="3056" spans="2:25"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</row>
    <row r="3057" spans="2:25"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</row>
    <row r="3058" spans="2:25"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</row>
    <row r="3059" spans="2:25"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</row>
    <row r="3060" spans="2:25"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</row>
    <row r="3061" spans="2:25"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</row>
    <row r="3062" spans="2:25"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</row>
    <row r="3063" spans="2:25"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</row>
    <row r="3064" spans="2:25"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</row>
    <row r="3065" spans="2:25"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</row>
    <row r="3066" spans="2:25"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</row>
    <row r="3067" spans="2:25"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</row>
    <row r="3068" spans="2:25"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</row>
    <row r="3069" spans="2:25"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</row>
    <row r="3070" spans="2:25"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</row>
    <row r="3071" spans="2:25"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</row>
    <row r="3072" spans="2:25"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</row>
  </sheetData>
  <pageMargins left="0.7" right="0.7" top="0.25" bottom="0.25" header="0.3" footer="0.3"/>
  <pageSetup paperSize="5" scale="95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m. carrascal</dc:creator>
  <cp:lastModifiedBy>helen m. carrascal</cp:lastModifiedBy>
  <cp:lastPrinted>2019-02-11T09:37:43Z</cp:lastPrinted>
  <dcterms:created xsi:type="dcterms:W3CDTF">2019-01-18T00:29:47Z</dcterms:created>
  <dcterms:modified xsi:type="dcterms:W3CDTF">2019-02-11T09:42:28Z</dcterms:modified>
</cp:coreProperties>
</file>