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4"/>
  <workbookPr/>
  <mc:AlternateContent xmlns:mc="http://schemas.openxmlformats.org/markup-compatibility/2006">
    <mc:Choice Requires="x15">
      <x15ac:absPath xmlns:x15ac="http://schemas.microsoft.com/office/spreadsheetml/2010/11/ac" url="https://banbifperu.sharepoint.com/sites/BXIETeam/Documentos compartidos/General/Iniciativas de desarrollo (Formatos)/Taggeo Analytics/"/>
    </mc:Choice>
  </mc:AlternateContent>
  <xr:revisionPtr revIDLastSave="114" documentId="8_{5BA5085D-B3CA-4B19-97EC-569FA8AD8E73}" xr6:coauthVersionLast="47" xr6:coauthVersionMax="47" xr10:uidLastSave="{5D6C8562-F739-4CDD-9C83-6242E322E0B3}"/>
  <bookViews>
    <workbookView xWindow="22455" yWindow="0" windowWidth="31800" windowHeight="20850" xr2:uid="{00000000-000D-0000-FFFF-FFFF00000000}"/>
  </bookViews>
  <sheets>
    <sheet name="Cuestionario" sheetId="1" r:id="rId1"/>
    <sheet name="Hoja2" sheetId="3" state="hidden" r:id="rId2"/>
    <sheet name="Hoja1" sheetId="2" state="hidden" r:id="rId3"/>
  </sheets>
  <definedNames>
    <definedName name="_xlnm.Print_Area" localSheetId="0">Cuestionario!$B$2:$N$57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3" l="1"/>
  <c r="B13" i="3"/>
  <c r="B14" i="3"/>
  <c r="B6" i="3"/>
  <c r="C23" i="1" l="1"/>
  <c r="K1" i="3"/>
  <c r="B15" i="3" l="1"/>
  <c r="C35" i="1" s="1"/>
</calcChain>
</file>

<file path=xl/sharedStrings.xml><?xml version="1.0" encoding="utf-8"?>
<sst xmlns="http://schemas.openxmlformats.org/spreadsheetml/2006/main" count="162" uniqueCount="92">
  <si>
    <t>Subgerencia de Riesgo Operacional y 
Continuidad del Negocio</t>
  </si>
  <si>
    <t>CUESTIONARIO DE IDENTIFICACION DE EVALUACION INTEGRAL DE RIESGOS</t>
  </si>
  <si>
    <t>COMPLETAR INFORMACION</t>
  </si>
  <si>
    <t>Nombre de la iniciativa:</t>
  </si>
  <si>
    <t>Menú dinámico en la BXIE</t>
  </si>
  <si>
    <t>Descripción detallada:</t>
  </si>
  <si>
    <t>Actualmente, en la BXIE el menú no nos permite tener una navegabilidad intuitiva y fluida. Además, los nombres de los módulos no están acorde a lo que los clientes conocen. Por último, la arquitectura alctual del menú no nos permite integrarle nuevos componentes, como por ejemplo, el tag de "Nuevo" a nuevos lanzamientos.</t>
  </si>
  <si>
    <t>_____________________________________________________________________________________________________________________________________________</t>
  </si>
  <si>
    <t>Proceso en el que interviene:</t>
  </si>
  <si>
    <t>Navegabilidad de la BXIE</t>
  </si>
  <si>
    <t>Areas impactadas</t>
  </si>
  <si>
    <t>Productos para empresas</t>
  </si>
  <si>
    <t>Responsable de la iniciativa:</t>
  </si>
  <si>
    <t>Miguel Holguin</t>
  </si>
  <si>
    <t>Vicepresidencia del responsable:</t>
  </si>
  <si>
    <t>Banca Mayorista (Glenn Fort)</t>
  </si>
  <si>
    <t>Fecha de llenado:</t>
  </si>
  <si>
    <r>
      <t>   *Todas las respuestas "</t>
    </r>
    <r>
      <rPr>
        <b/>
        <sz val="12"/>
        <color theme="1"/>
        <rFont val="Calibri"/>
        <family val="2"/>
        <scheme val="minor"/>
      </rPr>
      <t xml:space="preserve">SI", "NO" </t>
    </r>
    <r>
      <rPr>
        <sz val="12"/>
        <color theme="1"/>
        <rFont val="Calibri"/>
        <family val="2"/>
        <scheme val="minor"/>
      </rPr>
      <t>o "</t>
    </r>
    <r>
      <rPr>
        <b/>
        <sz val="12"/>
        <color theme="1"/>
        <rFont val="Calibri"/>
        <family val="2"/>
        <scheme val="minor"/>
      </rPr>
      <t>No Aplica</t>
    </r>
    <r>
      <rPr>
        <sz val="12"/>
        <color theme="1"/>
        <rFont val="Calibri"/>
        <family val="2"/>
        <scheme val="minor"/>
      </rPr>
      <t xml:space="preserve">", deberán poseer el </t>
    </r>
    <r>
      <rPr>
        <u/>
        <sz val="12"/>
        <color theme="1"/>
        <rFont val="Calibri"/>
        <family val="2"/>
        <scheme val="minor"/>
      </rPr>
      <t>sustento del caso</t>
    </r>
    <r>
      <rPr>
        <sz val="12"/>
        <color theme="1"/>
        <rFont val="Calibri"/>
        <family val="2"/>
        <scheme val="minor"/>
      </rPr>
      <t xml:space="preserve"> para la evaluación respectiva (enviarlo por correo en caso se tenga).</t>
    </r>
  </si>
  <si>
    <t>SECCIÓN 1: MODELOS NOVEDOSOS (Resolución de la SBS 2429)</t>
  </si>
  <si>
    <t>Nro.</t>
  </si>
  <si>
    <t>DESCRIPCION</t>
  </si>
  <si>
    <t>Rpta</t>
  </si>
  <si>
    <t>Comentario / Sustento</t>
  </si>
  <si>
    <t>¿La idea está relacionada con la oferta de productos o servicios para clientes o usuarios de servicios financieros?</t>
  </si>
  <si>
    <t>NO</t>
  </si>
  <si>
    <t>No, solo es cambio en look and feel</t>
  </si>
  <si>
    <t>¿La implementación de la idea requiere la realización de un piloto en donde participan clientes o usuarios?</t>
  </si>
  <si>
    <t>No, lo más probable es que hagamos testeos de usuarios con prototipos</t>
  </si>
  <si>
    <t>¿La idea implica modificar o crear nuevas actividades en los productos o servicios de BanBif?</t>
  </si>
  <si>
    <r>
      <t xml:space="preserve">¿Para realizar la prueba piloto se necesita la flexibilización temporal de algún requerimiento normativo?
</t>
    </r>
    <r>
      <rPr>
        <i/>
        <sz val="11"/>
        <color rgb="FFFF0000"/>
        <rFont val="Calibri"/>
        <family val="2"/>
        <scheme val="minor"/>
      </rPr>
      <t>(entiendase normativas a la Ley Nº 26702)</t>
    </r>
  </si>
  <si>
    <r>
      <t xml:space="preserve">¿Para realizar la prueba piloto se necesita realizar actividades no contempladas dentro de la normativa vigente? 
</t>
    </r>
    <r>
      <rPr>
        <i/>
        <sz val="11"/>
        <color rgb="FFFF0000"/>
        <rFont val="Calibri"/>
        <family val="2"/>
        <scheme val="minor"/>
      </rPr>
      <t>(entiendase a las normativas mencionadas en la Ley N° 26702)</t>
    </r>
  </si>
  <si>
    <t>SECCIÓN 2: NUEVOS PRODUCTOS O CAMBIOS IMPORTANTES  (Resolución de la SBS 165)</t>
  </si>
  <si>
    <t xml:space="preserve">¿La idea implica el lanzamiento de un producto o servicio que BanBif no ofrece en la actualidad? </t>
  </si>
  <si>
    <t>No se va a lanzar ningún producto</t>
  </si>
  <si>
    <t>¿La idea implica el cambio de un producto o servicio ofrecido actualmente por BanBif?</t>
  </si>
  <si>
    <t>¿La idea / iniciativa, cambia la forma en que se conduce el negocio o las operaciones de BanBif?</t>
  </si>
  <si>
    <r>
      <t xml:space="preserve">¿El desarrollo o la implementación de la idea requiere la contratación de un servicio brindado por terceros que en caso de falla o interrupción podría afectar los ingresos o la continuidad operativa de BanBif?
</t>
    </r>
    <r>
      <rPr>
        <b/>
        <i/>
        <sz val="12"/>
        <color rgb="FFFF0000"/>
        <rFont val="Calibri"/>
        <family val="2"/>
        <scheme val="minor"/>
      </rPr>
      <t>Afectación de los ingresos:</t>
    </r>
    <r>
      <rPr>
        <i/>
        <sz val="12"/>
        <color rgb="FFFF0000"/>
        <rFont val="Calibri"/>
        <family val="2"/>
        <scheme val="minor"/>
      </rPr>
      <t xml:space="preserve"> reducción de ingresos o generación de pérdidas &gt;= S/10,000 por cada evento de falla o interrupción.
</t>
    </r>
    <r>
      <rPr>
        <b/>
        <i/>
        <sz val="12"/>
        <color rgb="FFFF0000"/>
        <rFont val="Calibri"/>
        <family val="2"/>
        <scheme val="minor"/>
      </rPr>
      <t>Afectación de la continuidad operativa:</t>
    </r>
    <r>
      <rPr>
        <i/>
        <sz val="12"/>
        <color rgb="FFFF0000"/>
        <rFont val="Calibri"/>
        <family val="2"/>
        <scheme val="minor"/>
      </rPr>
      <t xml:space="preserve"> tiempo de interrupción del proceso en el que participa el servicio contratado &gt;= 4 horas por cada evento de falla o interrupción</t>
    </r>
  </si>
  <si>
    <t>¿El desarrollo o la implementación de la idea requiere de alianzas, contratos asociativos o participación en negocios conjuntos con terceros?</t>
  </si>
  <si>
    <r>
      <t xml:space="preserve">¿Se pueden generar pérdidas significativas si se presenta alguna falla durante las etapas de diseño o implementación, así como estando la idea ya implementada? 
</t>
    </r>
    <r>
      <rPr>
        <i/>
        <sz val="12"/>
        <color rgb="FFFF0000"/>
        <rFont val="Calibri"/>
        <family val="2"/>
        <scheme val="minor"/>
      </rPr>
      <t>Pérdida significativa &gt;= S/10,000 por operación</t>
    </r>
  </si>
  <si>
    <t xml:space="preserve">¿La idea implica la implementación de un nuevo canal de atención o de una modificación importante en un canal existente? </t>
  </si>
  <si>
    <t>¿La idea requiere realizar un cambio importante en la infraestructura tecnológica que soporta los principales productos o servicios de BanBif?</t>
  </si>
  <si>
    <t>SECCIÓN 3: POSIBLES RIESGOS DE LA IDEA</t>
  </si>
  <si>
    <t>UT</t>
  </si>
  <si>
    <t>¿La iniciativa podría afectar negativamente la experiencia del servicio del cliente (incremento de reclamos, reducción de NPS, etc.)?</t>
  </si>
  <si>
    <t>SI</t>
  </si>
  <si>
    <t>Si podria si se hace un mal diseño y no se testea adecuadamente</t>
  </si>
  <si>
    <t>Si presenta fallas, ¿podría reducir la cantidad de cuentas o volúmenes de pasivos transaccionales?</t>
  </si>
  <si>
    <t>Es transparente para el cliente</t>
  </si>
  <si>
    <t>¿Tiene la posibilidad de reducir nuestro número de clientes Arena (preferente, joven o PJ)?</t>
  </si>
  <si>
    <t>No Aplica</t>
  </si>
  <si>
    <t>¿Incrementa los gastos del banco?</t>
  </si>
  <si>
    <t>CDM</t>
  </si>
  <si>
    <t>El alcance afecta a clientes / no clientes consumidores? Impacta en la relación banco / cliente?</t>
  </si>
  <si>
    <t>SI-C</t>
  </si>
  <si>
    <t>Se trata de una idea que requiere el desarrollo de una solución tecnológica</t>
  </si>
  <si>
    <t>Si, se va a tener que desarrollar un nuevo menú</t>
  </si>
  <si>
    <t>Se trata de una adecuación a una solución tecnológica vigente en el Banco</t>
  </si>
  <si>
    <t>No se va a modificar ninguna tecnología del banco</t>
  </si>
  <si>
    <t>Ha considerado presupuesto para pruebas de seguridad (Ethical Hacking)</t>
  </si>
  <si>
    <t>Al ser cambio de look and feel no veo necesario pasarlo por EH</t>
  </si>
  <si>
    <t>Ha identificado los componentes asociada a la iniciativa  (por ejemplo, datos, equipos, software, propietarios, etc.)</t>
  </si>
  <si>
    <t>No aplica</t>
  </si>
  <si>
    <t>Indicar los datos que serán gestionados en esta idea (datos de cliente, número de tarjetas de crédito, débito, Datos personales, transferencias internacionales, tasas, etc.)</t>
  </si>
  <si>
    <t>No se gestionarán datos</t>
  </si>
  <si>
    <t>SPF</t>
  </si>
  <si>
    <t>¿El alcance considera afectar cuentas de clientes, modificando datos sensibles?</t>
  </si>
  <si>
    <t>LEG</t>
  </si>
  <si>
    <t>¿Se generará nuevos formatos contractuales para PJ en relación al producto/servicios en cuestión?</t>
  </si>
  <si>
    <t>No afecta al cliente</t>
  </si>
  <si>
    <t>¿Se modificarán los formatos contractuales existentes en PJ?</t>
  </si>
  <si>
    <t>RO</t>
  </si>
  <si>
    <t>Han considerado incorporar roles y responsabilidades en directivas asociadas a la idea o iniciativa</t>
  </si>
  <si>
    <t>Ha considerado realizar  de capacitaciones al personal respecto a la idea o iniciativa</t>
  </si>
  <si>
    <t>Si, se comunicará el cambio de look and feel a los stakeholders que tengan interaccion con clientes relacionado a la BXIE. Por ejemplo, Post Venta para Empresas y Ejecutivos Comerciales CAsh</t>
  </si>
  <si>
    <t>CN</t>
  </si>
  <si>
    <t>Ante la interrupción del servicio, ¿Se ha pensado contar con una contingencia (tecnológica / procedimiento manual)?</t>
  </si>
  <si>
    <t>No impacta al cliente</t>
  </si>
  <si>
    <t>*Si la respuesta de Conducta de Mercado (CDM) es positiva, comunicarse con la Oficialia de Conducta de Mercado para su atención.</t>
  </si>
  <si>
    <t>MODELO NOVEDOSO -&gt; Requiere EVALUACIÓN INTEGRAL DE RIESGOS, continuar con la sección 2</t>
  </si>
  <si>
    <t>NO ES MODELO NOVEDOSO, continuar con la sección 2</t>
  </si>
  <si>
    <t>Debe completar todas las preguntas con sus respectivos sustentos</t>
  </si>
  <si>
    <t>NUEVO PRODUCTO -&gt; Requiere EVALUACIÓN INTEGRAL DE RIESGOS, continuar con la sección 3</t>
  </si>
  <si>
    <t>CAMBIO IMPORTANTE -&gt; Requiere EVALUACIÓN INTEGRAL DE RIESGOS, continuar con la sección 3</t>
  </si>
  <si>
    <t>Continuar con la sección 3</t>
  </si>
  <si>
    <t>[Elija una opción]</t>
  </si>
  <si>
    <t>PEN</t>
  </si>
  <si>
    <t>Fija</t>
  </si>
  <si>
    <t>Cronograma de Pagos</t>
  </si>
  <si>
    <t>USD</t>
  </si>
  <si>
    <t>Variable</t>
  </si>
  <si>
    <t>Al vencimiento</t>
  </si>
  <si>
    <t>Variable +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</si>
</sst>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96D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4" fillId="2" borderId="0" xfId="0" applyFont="1" applyFill="1" applyAlignment="1">
      <alignment horizontal="center" vertical="center"/>
    </xf>
    <xf numFmtId="0" fontId="3" fillId="0" borderId="7" xfId="0" applyFont="1" applyBorder="1" applyAlignment="1">
      <alignment horizontal="left" vertical="center" wrapText="1" indent="1"/>
    </xf>
    <xf numFmtId="0" fontId="3" fillId="0" borderId="12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0" fontId="0" fillId="2" borderId="10" xfId="0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 indent="1"/>
    </xf>
    <xf numFmtId="0" fontId="6" fillId="2" borderId="7" xfId="0" applyFont="1" applyFill="1" applyBorder="1" applyAlignment="1" applyProtection="1">
      <alignment horizontal="left" vertical="center" wrapText="1" indent="1"/>
      <protection locked="0"/>
    </xf>
    <xf numFmtId="0" fontId="6" fillId="2" borderId="8" xfId="0" applyFont="1" applyFill="1" applyBorder="1" applyAlignment="1" applyProtection="1">
      <alignment horizontal="left" vertical="center" wrapText="1" indent="1"/>
      <protection locked="0"/>
    </xf>
    <xf numFmtId="0" fontId="0" fillId="0" borderId="6" xfId="0" applyBorder="1" applyAlignment="1">
      <alignment horizontal="left" vertical="center" wrapText="1" indent="1"/>
    </xf>
    <xf numFmtId="0" fontId="0" fillId="2" borderId="6" xfId="0" applyFill="1" applyBorder="1" applyAlignment="1" applyProtection="1">
      <alignment horizontal="left" vertical="center" wrapText="1" indent="1"/>
      <protection locked="0"/>
    </xf>
    <xf numFmtId="0" fontId="0" fillId="2" borderId="7" xfId="0" applyFill="1" applyBorder="1" applyAlignment="1" applyProtection="1">
      <alignment horizontal="left" vertical="center" wrapText="1" indent="1"/>
      <protection locked="0"/>
    </xf>
    <xf numFmtId="0" fontId="0" fillId="2" borderId="8" xfId="0" applyFill="1" applyBorder="1" applyAlignment="1" applyProtection="1">
      <alignment horizontal="left" vertical="center" wrapText="1" indent="1"/>
      <protection locked="0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 indent="3"/>
    </xf>
    <xf numFmtId="0" fontId="2" fillId="2" borderId="2" xfId="0" applyFont="1" applyFill="1" applyBorder="1" applyAlignment="1">
      <alignment horizontal="right" vertical="center" indent="3"/>
    </xf>
    <xf numFmtId="0" fontId="2" fillId="2" borderId="3" xfId="0" applyFont="1" applyFill="1" applyBorder="1" applyAlignment="1">
      <alignment horizontal="right" vertical="center" indent="3"/>
    </xf>
    <xf numFmtId="0" fontId="8" fillId="3" borderId="4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 wrapText="1"/>
    </xf>
    <xf numFmtId="0" fontId="0" fillId="2" borderId="6" xfId="0" applyFill="1" applyBorder="1" applyAlignment="1" applyProtection="1">
      <alignment horizontal="left" vertical="center" wrapText="1"/>
      <protection locked="0"/>
    </xf>
    <xf numFmtId="0" fontId="3" fillId="0" borderId="6" xfId="0" applyFont="1" applyBorder="1" applyAlignment="1">
      <alignment horizontal="left" vertical="center" wrapText="1" indent="1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1" fillId="3" borderId="6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left" vertical="center"/>
    </xf>
    <xf numFmtId="0" fontId="14" fillId="2" borderId="17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B8E08C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B8E08C"/>
        </patternFill>
      </fill>
    </dxf>
    <dxf>
      <font>
        <b/>
        <i val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0096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259977</xdr:colOff>
      <xdr:row>1</xdr:row>
      <xdr:rowOff>134471</xdr:rowOff>
    </xdr:from>
    <xdr:to>
      <xdr:col>4</xdr:col>
      <xdr:colOff>320713</xdr:colOff>
      <xdr:row>1</xdr:row>
      <xdr:rowOff>555976</xdr:rowOff>
    </xdr:to>
    <xdr:pic>
      <xdr:nvPicPr>
        <xdr:cNvPr id="2" name="Imagen 1" descr="Resultado de imagen para banb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3097"/>
        <a:stretch/>
      </xdr:blipFill>
      <xdr:spPr bwMode="auto">
        <a:xfrm>
          <a:off x="869577" y="324971"/>
          <a:ext cx="1557618" cy="432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46"/>
  <sheetViews>
    <sheetView tabSelected="1" zoomScale="145" zoomScaleNormal="145" workbookViewId="0">
      <selection activeCell="D43" sqref="D43:J43"/>
    </sheetView>
  </sheetViews>
  <sheetFormatPr defaultColWidth="0" defaultRowHeight="0" customHeight="1" zeroHeight="1"/>
  <cols>
    <col min="1" max="1" width="4.42578125" style="1" customWidth="1"/>
    <col min="2" max="2" width="2.85546875" style="1" customWidth="1"/>
    <col min="3" max="3" width="6" style="1" customWidth="1"/>
    <col min="4" max="9" width="12.28515625" style="1" customWidth="1"/>
    <col min="10" max="10" width="28" style="1" customWidth="1"/>
    <col min="11" max="11" width="17.28515625" style="1" customWidth="1"/>
    <col min="12" max="12" width="30.7109375" style="1" customWidth="1"/>
    <col min="13" max="13" width="19.85546875" style="1" customWidth="1"/>
    <col min="14" max="14" width="5.140625" style="1" customWidth="1"/>
    <col min="15" max="15" width="4.42578125" style="1" customWidth="1"/>
    <col min="16" max="16" width="0" style="1" hidden="1" customWidth="1"/>
    <col min="17" max="16384" width="11.42578125" style="1" hidden="1"/>
  </cols>
  <sheetData>
    <row r="1" spans="2:14" ht="15.75" thickBot="1"/>
    <row r="2" spans="2:14" ht="51.6" customHeight="1">
      <c r="B2" s="42" t="s">
        <v>0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</row>
    <row r="3" spans="2:14" ht="15.6" customHeight="1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5"/>
    </row>
    <row r="4" spans="2:14" ht="27.6" customHeight="1">
      <c r="B4" s="45" t="s">
        <v>1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7"/>
    </row>
    <row r="5" spans="2:14" ht="13.9" customHeight="1">
      <c r="B5" s="2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3"/>
    </row>
    <row r="6" spans="2:14" ht="22.15" customHeight="1">
      <c r="B6" s="2"/>
      <c r="C6" s="39" t="s">
        <v>2</v>
      </c>
      <c r="D6" s="39"/>
      <c r="E6" s="39"/>
      <c r="F6" s="39"/>
      <c r="G6" s="39"/>
      <c r="H6" s="39"/>
      <c r="I6" s="39"/>
      <c r="J6" s="39"/>
      <c r="K6" s="39"/>
      <c r="L6" s="39"/>
      <c r="M6" s="14"/>
      <c r="N6" s="3"/>
    </row>
    <row r="7" spans="2:14" ht="25.15" customHeight="1">
      <c r="B7" s="2"/>
      <c r="C7" s="40" t="s">
        <v>3</v>
      </c>
      <c r="D7" s="40"/>
      <c r="E7" s="40"/>
      <c r="F7" s="40" t="s">
        <v>4</v>
      </c>
      <c r="G7" s="40"/>
      <c r="H7" s="40"/>
      <c r="I7" s="40"/>
      <c r="J7" s="40"/>
      <c r="K7" s="40"/>
      <c r="L7" s="40"/>
      <c r="M7" s="40"/>
      <c r="N7" s="3"/>
    </row>
    <row r="8" spans="2:14" ht="104.25" customHeight="1">
      <c r="B8" s="2"/>
      <c r="C8" s="40" t="s">
        <v>5</v>
      </c>
      <c r="D8" s="40"/>
      <c r="E8" s="40"/>
      <c r="F8" s="41" t="s">
        <v>6</v>
      </c>
      <c r="G8" s="40"/>
      <c r="H8" s="40"/>
      <c r="I8" s="40"/>
      <c r="J8" s="40"/>
      <c r="K8" s="40"/>
      <c r="L8" s="40"/>
      <c r="M8" s="40"/>
      <c r="N8" s="3"/>
    </row>
    <row r="9" spans="2:14" ht="25.15" customHeight="1">
      <c r="B9" s="2"/>
      <c r="C9" s="4"/>
      <c r="D9" s="4"/>
      <c r="E9" s="4"/>
      <c r="F9" s="40" t="s">
        <v>7</v>
      </c>
      <c r="G9" s="40"/>
      <c r="H9" s="40"/>
      <c r="I9" s="40"/>
      <c r="J9" s="40"/>
      <c r="K9" s="40"/>
      <c r="L9" s="40"/>
      <c r="M9" s="40"/>
      <c r="N9" s="3"/>
    </row>
    <row r="10" spans="2:14" ht="25.15" customHeight="1">
      <c r="B10" s="2"/>
      <c r="C10" s="40" t="s">
        <v>8</v>
      </c>
      <c r="D10" s="40"/>
      <c r="E10" s="40"/>
      <c r="F10" s="40" t="s">
        <v>9</v>
      </c>
      <c r="G10" s="40"/>
      <c r="H10" s="40"/>
      <c r="I10" s="40"/>
      <c r="J10" s="40"/>
      <c r="K10" s="40"/>
      <c r="L10" s="40"/>
      <c r="M10" s="40"/>
      <c r="N10" s="3"/>
    </row>
    <row r="11" spans="2:14" ht="25.15" customHeight="1">
      <c r="B11" s="2"/>
      <c r="C11" s="40" t="s">
        <v>10</v>
      </c>
      <c r="D11" s="40"/>
      <c r="E11" s="40"/>
      <c r="F11" s="40" t="s">
        <v>11</v>
      </c>
      <c r="G11" s="40"/>
      <c r="H11" s="40"/>
      <c r="I11" s="40"/>
      <c r="J11" s="40"/>
      <c r="K11" s="40"/>
      <c r="L11" s="40"/>
      <c r="M11" s="40"/>
      <c r="N11" s="3"/>
    </row>
    <row r="12" spans="2:14" ht="25.15" customHeight="1">
      <c r="B12" s="2"/>
      <c r="C12" s="40" t="s">
        <v>12</v>
      </c>
      <c r="D12" s="40"/>
      <c r="E12" s="40"/>
      <c r="F12" s="40" t="s">
        <v>13</v>
      </c>
      <c r="G12" s="40"/>
      <c r="H12" s="40"/>
      <c r="I12" s="40"/>
      <c r="J12" s="40"/>
      <c r="K12" s="40"/>
      <c r="L12" s="40"/>
      <c r="M12" s="40"/>
      <c r="N12" s="3"/>
    </row>
    <row r="13" spans="2:14" ht="26.45" customHeight="1">
      <c r="B13" s="2"/>
      <c r="C13" s="40" t="s">
        <v>14</v>
      </c>
      <c r="D13" s="40"/>
      <c r="E13" s="40"/>
      <c r="F13" s="40" t="s">
        <v>15</v>
      </c>
      <c r="G13" s="40"/>
      <c r="H13" s="40"/>
      <c r="I13" s="40"/>
      <c r="J13" s="40"/>
      <c r="K13" s="40"/>
      <c r="L13" s="40"/>
      <c r="M13" s="40"/>
      <c r="N13" s="3"/>
    </row>
    <row r="14" spans="2:14" ht="26.45" customHeight="1">
      <c r="B14" s="2"/>
      <c r="C14" s="40" t="s">
        <v>16</v>
      </c>
      <c r="D14" s="40"/>
      <c r="E14" s="40"/>
      <c r="F14" s="56">
        <v>44923</v>
      </c>
      <c r="G14" s="48"/>
      <c r="H14" s="14"/>
      <c r="I14" s="14"/>
      <c r="J14" s="14"/>
      <c r="K14" s="14"/>
      <c r="L14" s="14"/>
      <c r="M14" s="14"/>
      <c r="N14" s="3"/>
    </row>
    <row r="15" spans="2:14" ht="36.6" customHeight="1">
      <c r="B15" s="49" t="s">
        <v>17</v>
      </c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1"/>
    </row>
    <row r="16" spans="2:14" ht="36.6" customHeight="1">
      <c r="B16" s="18"/>
      <c r="C16" s="52" t="s">
        <v>18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20"/>
    </row>
    <row r="17" spans="2:14" ht="36.6" customHeight="1">
      <c r="B17" s="18"/>
      <c r="C17" s="9" t="s">
        <v>19</v>
      </c>
      <c r="D17" s="58" t="s">
        <v>20</v>
      </c>
      <c r="E17" s="58"/>
      <c r="F17" s="58"/>
      <c r="G17" s="58"/>
      <c r="H17" s="58"/>
      <c r="I17" s="58"/>
      <c r="J17" s="58"/>
      <c r="K17" s="22" t="s">
        <v>21</v>
      </c>
      <c r="L17" s="58" t="s">
        <v>22</v>
      </c>
      <c r="M17" s="58"/>
      <c r="N17" s="20"/>
    </row>
    <row r="18" spans="2:14" s="4" customFormat="1" ht="37.15" customHeight="1">
      <c r="B18" s="18"/>
      <c r="C18" s="21">
        <v>1</v>
      </c>
      <c r="D18" s="59" t="s">
        <v>23</v>
      </c>
      <c r="E18" s="59"/>
      <c r="F18" s="59"/>
      <c r="G18" s="59"/>
      <c r="H18" s="59"/>
      <c r="I18" s="59"/>
      <c r="J18" s="59"/>
      <c r="K18" s="6" t="s">
        <v>24</v>
      </c>
      <c r="L18" s="59" t="s">
        <v>25</v>
      </c>
      <c r="M18" s="59"/>
      <c r="N18" s="20"/>
    </row>
    <row r="19" spans="2:14" s="4" customFormat="1" ht="46.5" customHeight="1">
      <c r="B19" s="18"/>
      <c r="C19" s="21">
        <v>2</v>
      </c>
      <c r="D19" s="59" t="s">
        <v>26</v>
      </c>
      <c r="E19" s="59"/>
      <c r="F19" s="59"/>
      <c r="G19" s="59"/>
      <c r="H19" s="59"/>
      <c r="I19" s="59"/>
      <c r="J19" s="59"/>
      <c r="K19" s="6" t="s">
        <v>24</v>
      </c>
      <c r="L19" s="59" t="s">
        <v>27</v>
      </c>
      <c r="M19" s="59"/>
      <c r="N19" s="20"/>
    </row>
    <row r="20" spans="2:14" s="4" customFormat="1" ht="26.25" customHeight="1">
      <c r="B20" s="18"/>
      <c r="C20" s="21">
        <v>3</v>
      </c>
      <c r="D20" s="59" t="s">
        <v>28</v>
      </c>
      <c r="E20" s="59"/>
      <c r="F20" s="59"/>
      <c r="G20" s="59"/>
      <c r="H20" s="59"/>
      <c r="I20" s="59"/>
      <c r="J20" s="59"/>
      <c r="K20" s="6" t="s">
        <v>24</v>
      </c>
      <c r="L20" s="59" t="s">
        <v>25</v>
      </c>
      <c r="M20" s="59"/>
      <c r="N20" s="20"/>
    </row>
    <row r="21" spans="2:14" s="4" customFormat="1" ht="37.5" customHeight="1">
      <c r="B21" s="18"/>
      <c r="C21" s="21">
        <v>4</v>
      </c>
      <c r="D21" s="59" t="s">
        <v>29</v>
      </c>
      <c r="E21" s="59"/>
      <c r="F21" s="59"/>
      <c r="G21" s="59"/>
      <c r="H21" s="59"/>
      <c r="I21" s="59"/>
      <c r="J21" s="59"/>
      <c r="K21" s="6" t="s">
        <v>24</v>
      </c>
      <c r="L21" s="59" t="s">
        <v>25</v>
      </c>
      <c r="M21" s="59"/>
      <c r="N21" s="20"/>
    </row>
    <row r="22" spans="2:14" s="4" customFormat="1" ht="47.25" customHeight="1">
      <c r="B22" s="18"/>
      <c r="C22" s="21">
        <v>5</v>
      </c>
      <c r="D22" s="59" t="s">
        <v>30</v>
      </c>
      <c r="E22" s="59"/>
      <c r="F22" s="59"/>
      <c r="G22" s="59"/>
      <c r="H22" s="59"/>
      <c r="I22" s="59"/>
      <c r="J22" s="59"/>
      <c r="K22" s="6" t="s">
        <v>24</v>
      </c>
      <c r="L22" s="59" t="s">
        <v>25</v>
      </c>
      <c r="M22" s="59"/>
      <c r="N22" s="20"/>
    </row>
    <row r="23" spans="2:14" ht="36.6" customHeight="1">
      <c r="B23" s="18"/>
      <c r="C23" s="57" t="str">
        <f>Hoja2!B6</f>
        <v>NO ES MODELO NOVEDOSO, continuar con la sección 2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20"/>
    </row>
    <row r="24" spans="2:14" ht="17.45" customHeight="1"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20"/>
    </row>
    <row r="25" spans="2:14" ht="31.15" customHeight="1">
      <c r="B25" s="2"/>
      <c r="C25" s="52" t="s">
        <v>31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3"/>
    </row>
    <row r="26" spans="2:14" ht="27" customHeight="1">
      <c r="B26" s="2"/>
      <c r="C26" s="9" t="s">
        <v>19</v>
      </c>
      <c r="D26" s="63" t="s">
        <v>20</v>
      </c>
      <c r="E26" s="63"/>
      <c r="F26" s="63"/>
      <c r="G26" s="63"/>
      <c r="H26" s="63"/>
      <c r="I26" s="63"/>
      <c r="J26" s="63"/>
      <c r="K26" s="9" t="s">
        <v>21</v>
      </c>
      <c r="L26" s="63" t="s">
        <v>22</v>
      </c>
      <c r="M26" s="63"/>
      <c r="N26" s="3"/>
    </row>
    <row r="27" spans="2:14" ht="21" customHeight="1">
      <c r="B27" s="2"/>
      <c r="C27" s="5">
        <v>1</v>
      </c>
      <c r="D27" s="61" t="s">
        <v>32</v>
      </c>
      <c r="E27" s="61"/>
      <c r="F27" s="61"/>
      <c r="G27" s="61"/>
      <c r="H27" s="61"/>
      <c r="I27" s="61"/>
      <c r="J27" s="61"/>
      <c r="K27" s="6" t="s">
        <v>24</v>
      </c>
      <c r="L27" s="62" t="s">
        <v>33</v>
      </c>
      <c r="M27" s="62"/>
      <c r="N27" s="3"/>
    </row>
    <row r="28" spans="2:14" ht="21.75" customHeight="1">
      <c r="B28" s="2"/>
      <c r="C28" s="5">
        <v>2</v>
      </c>
      <c r="D28" s="61" t="s">
        <v>34</v>
      </c>
      <c r="E28" s="61"/>
      <c r="F28" s="61"/>
      <c r="G28" s="61"/>
      <c r="H28" s="61"/>
      <c r="I28" s="61"/>
      <c r="J28" s="61"/>
      <c r="K28" s="6" t="s">
        <v>24</v>
      </c>
      <c r="L28" s="59" t="s">
        <v>25</v>
      </c>
      <c r="M28" s="59"/>
      <c r="N28" s="3"/>
    </row>
    <row r="29" spans="2:14" ht="22.5" customHeight="1">
      <c r="B29" s="2"/>
      <c r="C29" s="5">
        <v>3</v>
      </c>
      <c r="D29" s="61" t="s">
        <v>35</v>
      </c>
      <c r="E29" s="61"/>
      <c r="F29" s="61"/>
      <c r="G29" s="61"/>
      <c r="H29" s="61"/>
      <c r="I29" s="61"/>
      <c r="J29" s="61"/>
      <c r="K29" s="6" t="s">
        <v>24</v>
      </c>
      <c r="L29" s="59" t="s">
        <v>25</v>
      </c>
      <c r="M29" s="59"/>
      <c r="N29" s="3"/>
    </row>
    <row r="30" spans="2:14" s="10" customFormat="1" ht="99.75" customHeight="1">
      <c r="B30" s="11"/>
      <c r="C30" s="5">
        <v>4</v>
      </c>
      <c r="D30" s="61" t="s">
        <v>36</v>
      </c>
      <c r="E30" s="61"/>
      <c r="F30" s="61"/>
      <c r="G30" s="61"/>
      <c r="H30" s="61"/>
      <c r="I30" s="61"/>
      <c r="J30" s="61"/>
      <c r="K30" s="6" t="s">
        <v>24</v>
      </c>
      <c r="L30" s="59" t="s">
        <v>25</v>
      </c>
      <c r="M30" s="59"/>
      <c r="N30" s="13"/>
    </row>
    <row r="31" spans="2:14" ht="36" customHeight="1">
      <c r="B31" s="2"/>
      <c r="C31" s="5">
        <v>5</v>
      </c>
      <c r="D31" s="61" t="s">
        <v>37</v>
      </c>
      <c r="E31" s="61"/>
      <c r="F31" s="61"/>
      <c r="G31" s="61"/>
      <c r="H31" s="61"/>
      <c r="I31" s="61"/>
      <c r="J31" s="61"/>
      <c r="K31" s="6" t="s">
        <v>24</v>
      </c>
      <c r="L31" s="59" t="s">
        <v>25</v>
      </c>
      <c r="M31" s="59"/>
      <c r="N31" s="3"/>
    </row>
    <row r="32" spans="2:14" s="10" customFormat="1" ht="48.75" customHeight="1">
      <c r="B32" s="11"/>
      <c r="C32" s="5">
        <v>6</v>
      </c>
      <c r="D32" s="61" t="s">
        <v>38</v>
      </c>
      <c r="E32" s="61"/>
      <c r="F32" s="61"/>
      <c r="G32" s="61"/>
      <c r="H32" s="61"/>
      <c r="I32" s="61"/>
      <c r="J32" s="61"/>
      <c r="K32" s="6" t="s">
        <v>24</v>
      </c>
      <c r="L32" s="59" t="s">
        <v>25</v>
      </c>
      <c r="M32" s="59"/>
      <c r="N32" s="13"/>
    </row>
    <row r="33" spans="2:14" ht="34.5" customHeight="1">
      <c r="B33" s="2"/>
      <c r="C33" s="5">
        <v>7</v>
      </c>
      <c r="D33" s="61" t="s">
        <v>39</v>
      </c>
      <c r="E33" s="61"/>
      <c r="F33" s="61"/>
      <c r="G33" s="61"/>
      <c r="H33" s="61"/>
      <c r="I33" s="61"/>
      <c r="J33" s="61"/>
      <c r="K33" s="6" t="s">
        <v>24</v>
      </c>
      <c r="L33" s="59" t="s">
        <v>25</v>
      </c>
      <c r="M33" s="59"/>
      <c r="N33" s="3"/>
    </row>
    <row r="34" spans="2:14" ht="33" customHeight="1">
      <c r="B34" s="2"/>
      <c r="C34" s="5">
        <v>8</v>
      </c>
      <c r="D34" s="61" t="s">
        <v>40</v>
      </c>
      <c r="E34" s="61"/>
      <c r="F34" s="61"/>
      <c r="G34" s="61"/>
      <c r="H34" s="61"/>
      <c r="I34" s="61"/>
      <c r="J34" s="61"/>
      <c r="K34" s="6" t="s">
        <v>24</v>
      </c>
      <c r="L34" s="59" t="s">
        <v>25</v>
      </c>
      <c r="M34" s="59"/>
      <c r="N34" s="3"/>
    </row>
    <row r="35" spans="2:14" ht="33" customHeight="1">
      <c r="C35" s="57" t="str">
        <f>Hoja2!B15</f>
        <v>Continuar con la sección 3</v>
      </c>
      <c r="D35" s="57"/>
      <c r="E35" s="57"/>
      <c r="F35" s="57"/>
      <c r="G35" s="57"/>
      <c r="H35" s="57"/>
      <c r="I35" s="57"/>
      <c r="J35" s="57"/>
      <c r="K35" s="57"/>
      <c r="L35" s="57"/>
      <c r="M35" s="57"/>
    </row>
    <row r="36" spans="2:14" ht="33" customHeight="1">
      <c r="C36" s="64" t="s">
        <v>41</v>
      </c>
      <c r="D36" s="64"/>
      <c r="E36" s="64"/>
      <c r="F36" s="64"/>
      <c r="G36" s="64"/>
      <c r="H36" s="64"/>
      <c r="I36" s="64"/>
      <c r="J36" s="64"/>
      <c r="K36" s="64"/>
      <c r="L36" s="64"/>
      <c r="M36" s="64"/>
    </row>
    <row r="37" spans="2:14" ht="27" customHeight="1">
      <c r="B37" s="2"/>
      <c r="C37" s="9" t="s">
        <v>19</v>
      </c>
      <c r="D37" s="63" t="s">
        <v>20</v>
      </c>
      <c r="E37" s="63"/>
      <c r="F37" s="63"/>
      <c r="G37" s="63"/>
      <c r="H37" s="63"/>
      <c r="I37" s="63"/>
      <c r="J37" s="63"/>
      <c r="K37" s="9" t="s">
        <v>21</v>
      </c>
      <c r="L37" s="63" t="s">
        <v>22</v>
      </c>
      <c r="M37" s="63"/>
      <c r="N37" s="3"/>
    </row>
    <row r="38" spans="2:14" ht="36" customHeight="1">
      <c r="B38" s="2"/>
      <c r="C38" s="23" t="s">
        <v>42</v>
      </c>
      <c r="D38" s="27" t="s">
        <v>43</v>
      </c>
      <c r="E38" s="28"/>
      <c r="F38" s="28"/>
      <c r="G38" s="28"/>
      <c r="H38" s="28"/>
      <c r="I38" s="28"/>
      <c r="J38" s="29"/>
      <c r="K38" s="6" t="s">
        <v>44</v>
      </c>
      <c r="L38" s="37" t="s">
        <v>45</v>
      </c>
      <c r="M38" s="38"/>
      <c r="N38" s="3"/>
    </row>
    <row r="39" spans="2:14" ht="36" customHeight="1">
      <c r="B39" s="2"/>
      <c r="C39" s="23" t="s">
        <v>42</v>
      </c>
      <c r="D39" s="32" t="s">
        <v>46</v>
      </c>
      <c r="E39" s="32"/>
      <c r="F39" s="32"/>
      <c r="G39" s="32"/>
      <c r="H39" s="32"/>
      <c r="I39" s="32"/>
      <c r="J39" s="32"/>
      <c r="K39" s="6" t="s">
        <v>24</v>
      </c>
      <c r="L39" s="37" t="s">
        <v>47</v>
      </c>
      <c r="M39" s="38"/>
      <c r="N39" s="3"/>
    </row>
    <row r="40" spans="2:14" ht="36" customHeight="1">
      <c r="B40" s="2"/>
      <c r="C40" s="23" t="s">
        <v>42</v>
      </c>
      <c r="D40" s="32" t="s">
        <v>48</v>
      </c>
      <c r="E40" s="32"/>
      <c r="F40" s="32"/>
      <c r="G40" s="32"/>
      <c r="H40" s="32"/>
      <c r="I40" s="32"/>
      <c r="J40" s="32"/>
      <c r="K40" s="6" t="s">
        <v>49</v>
      </c>
      <c r="L40" s="59" t="s">
        <v>25</v>
      </c>
      <c r="M40" s="59"/>
      <c r="N40" s="3"/>
    </row>
    <row r="41" spans="2:14" ht="36" customHeight="1">
      <c r="B41" s="2"/>
      <c r="C41" s="23" t="s">
        <v>42</v>
      </c>
      <c r="D41" s="32" t="s">
        <v>50</v>
      </c>
      <c r="E41" s="32"/>
      <c r="F41" s="32"/>
      <c r="G41" s="32"/>
      <c r="H41" s="32"/>
      <c r="I41" s="32"/>
      <c r="J41" s="32"/>
      <c r="K41" s="6" t="s">
        <v>49</v>
      </c>
      <c r="L41" s="59" t="s">
        <v>25</v>
      </c>
      <c r="M41" s="59"/>
      <c r="N41" s="3"/>
    </row>
    <row r="42" spans="2:14" ht="31.15" customHeight="1">
      <c r="B42" s="2"/>
      <c r="C42" s="12" t="s">
        <v>51</v>
      </c>
      <c r="D42" s="35" t="s">
        <v>52</v>
      </c>
      <c r="E42" s="35"/>
      <c r="F42" s="35"/>
      <c r="G42" s="35"/>
      <c r="H42" s="35"/>
      <c r="I42" s="35"/>
      <c r="J42" s="35"/>
      <c r="K42" s="6" t="s">
        <v>24</v>
      </c>
      <c r="L42" s="59" t="s">
        <v>25</v>
      </c>
      <c r="M42" s="59"/>
      <c r="N42" s="3"/>
    </row>
    <row r="43" spans="2:14" ht="31.15" customHeight="1">
      <c r="B43" s="2"/>
      <c r="C43" s="5" t="s">
        <v>53</v>
      </c>
      <c r="D43" s="32" t="s">
        <v>54</v>
      </c>
      <c r="E43" s="32"/>
      <c r="F43" s="32"/>
      <c r="G43" s="32"/>
      <c r="H43" s="32"/>
      <c r="I43" s="32"/>
      <c r="J43" s="32"/>
      <c r="K43" s="6" t="s">
        <v>44</v>
      </c>
      <c r="L43" s="36" t="s">
        <v>55</v>
      </c>
      <c r="M43" s="36"/>
      <c r="N43" s="3"/>
    </row>
    <row r="44" spans="2:14" ht="31.15" customHeight="1">
      <c r="B44" s="2"/>
      <c r="C44" s="5" t="s">
        <v>53</v>
      </c>
      <c r="D44" s="32" t="s">
        <v>56</v>
      </c>
      <c r="E44" s="32"/>
      <c r="F44" s="32"/>
      <c r="G44" s="32"/>
      <c r="H44" s="32"/>
      <c r="I44" s="32"/>
      <c r="J44" s="32"/>
      <c r="K44" s="6" t="s">
        <v>24</v>
      </c>
      <c r="L44" s="36" t="s">
        <v>57</v>
      </c>
      <c r="M44" s="36"/>
      <c r="N44" s="3"/>
    </row>
    <row r="45" spans="2:14" ht="33" customHeight="1">
      <c r="B45" s="2"/>
      <c r="C45" s="5" t="s">
        <v>53</v>
      </c>
      <c r="D45" s="35" t="s">
        <v>58</v>
      </c>
      <c r="E45" s="35"/>
      <c r="F45" s="35"/>
      <c r="G45" s="35"/>
      <c r="H45" s="35"/>
      <c r="I45" s="35"/>
      <c r="J45" s="35"/>
      <c r="K45" s="6" t="s">
        <v>49</v>
      </c>
      <c r="L45" s="36" t="s">
        <v>59</v>
      </c>
      <c r="M45" s="36"/>
      <c r="N45" s="3"/>
    </row>
    <row r="46" spans="2:14" ht="31.15" customHeight="1">
      <c r="B46" s="2"/>
      <c r="C46" s="5" t="s">
        <v>53</v>
      </c>
      <c r="D46" s="32" t="s">
        <v>60</v>
      </c>
      <c r="E46" s="32"/>
      <c r="F46" s="32"/>
      <c r="G46" s="32"/>
      <c r="H46" s="32"/>
      <c r="I46" s="32"/>
      <c r="J46" s="32"/>
      <c r="K46" s="6" t="s">
        <v>49</v>
      </c>
      <c r="L46" s="36" t="s">
        <v>61</v>
      </c>
      <c r="M46" s="36"/>
      <c r="N46" s="3"/>
    </row>
    <row r="47" spans="2:14" ht="31.15" customHeight="1">
      <c r="B47" s="2"/>
      <c r="C47" s="5" t="s">
        <v>53</v>
      </c>
      <c r="D47" s="32" t="s">
        <v>62</v>
      </c>
      <c r="E47" s="32"/>
      <c r="F47" s="32"/>
      <c r="G47" s="32"/>
      <c r="H47" s="32"/>
      <c r="I47" s="32"/>
      <c r="J47" s="32"/>
      <c r="K47" s="6" t="s">
        <v>49</v>
      </c>
      <c r="L47" s="36" t="s">
        <v>63</v>
      </c>
      <c r="M47" s="36"/>
      <c r="N47" s="3"/>
    </row>
    <row r="48" spans="2:14" ht="31.15" customHeight="1">
      <c r="B48" s="2"/>
      <c r="C48" s="5" t="s">
        <v>64</v>
      </c>
      <c r="D48" s="32" t="s">
        <v>65</v>
      </c>
      <c r="E48" s="32"/>
      <c r="F48" s="32"/>
      <c r="G48" s="32"/>
      <c r="H48" s="32"/>
      <c r="I48" s="32"/>
      <c r="J48" s="32"/>
      <c r="K48" s="6" t="s">
        <v>49</v>
      </c>
      <c r="L48" s="60" t="s">
        <v>63</v>
      </c>
      <c r="M48" s="60"/>
      <c r="N48" s="3"/>
    </row>
    <row r="49" spans="2:14" ht="31.15" customHeight="1">
      <c r="B49" s="2"/>
      <c r="C49" s="5" t="s">
        <v>66</v>
      </c>
      <c r="D49" s="32" t="s">
        <v>67</v>
      </c>
      <c r="E49" s="32"/>
      <c r="F49" s="32"/>
      <c r="G49" s="32"/>
      <c r="H49" s="32"/>
      <c r="I49" s="32"/>
      <c r="J49" s="32"/>
      <c r="K49" s="6" t="s">
        <v>49</v>
      </c>
      <c r="L49" s="60" t="s">
        <v>68</v>
      </c>
      <c r="M49" s="60"/>
      <c r="N49" s="3"/>
    </row>
    <row r="50" spans="2:14" ht="31.15" customHeight="1">
      <c r="B50" s="2"/>
      <c r="C50" s="5" t="s">
        <v>66</v>
      </c>
      <c r="D50" s="32" t="s">
        <v>69</v>
      </c>
      <c r="E50" s="32"/>
      <c r="F50" s="32"/>
      <c r="G50" s="32"/>
      <c r="H50" s="32"/>
      <c r="I50" s="32"/>
      <c r="J50" s="32"/>
      <c r="K50" s="6" t="s">
        <v>49</v>
      </c>
      <c r="L50" s="60" t="s">
        <v>68</v>
      </c>
      <c r="M50" s="60"/>
      <c r="N50" s="3"/>
    </row>
    <row r="51" spans="2:14" ht="31.15" customHeight="1">
      <c r="B51" s="2"/>
      <c r="C51" s="5" t="s">
        <v>70</v>
      </c>
      <c r="D51" s="32" t="s">
        <v>71</v>
      </c>
      <c r="E51" s="32"/>
      <c r="F51" s="32"/>
      <c r="G51" s="32"/>
      <c r="H51" s="32"/>
      <c r="I51" s="32"/>
      <c r="J51" s="32"/>
      <c r="K51" s="6" t="s">
        <v>49</v>
      </c>
      <c r="L51" s="59" t="s">
        <v>25</v>
      </c>
      <c r="M51" s="59"/>
      <c r="N51" s="3"/>
    </row>
    <row r="52" spans="2:14" ht="66" customHeight="1">
      <c r="B52" s="2"/>
      <c r="C52" s="5" t="s">
        <v>70</v>
      </c>
      <c r="D52" s="32" t="s">
        <v>72</v>
      </c>
      <c r="E52" s="32"/>
      <c r="F52" s="32"/>
      <c r="G52" s="32"/>
      <c r="H52" s="32"/>
      <c r="I52" s="32"/>
      <c r="J52" s="32"/>
      <c r="K52" s="6" t="s">
        <v>44</v>
      </c>
      <c r="L52" s="33" t="s">
        <v>73</v>
      </c>
      <c r="M52" s="34"/>
      <c r="N52" s="3"/>
    </row>
    <row r="53" spans="2:14" ht="31.15" customHeight="1">
      <c r="B53" s="2"/>
      <c r="C53" s="5" t="s">
        <v>74</v>
      </c>
      <c r="D53" s="32" t="s">
        <v>75</v>
      </c>
      <c r="E53" s="32"/>
      <c r="F53" s="32"/>
      <c r="G53" s="32"/>
      <c r="H53" s="32"/>
      <c r="I53" s="32"/>
      <c r="J53" s="32"/>
      <c r="K53" s="6" t="s">
        <v>49</v>
      </c>
      <c r="L53" s="33" t="s">
        <v>76</v>
      </c>
      <c r="M53" s="34"/>
      <c r="N53" s="3"/>
    </row>
    <row r="54" spans="2:14" ht="31.15" customHeight="1">
      <c r="B54" s="2"/>
      <c r="C54" s="31" t="s">
        <v>77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"/>
    </row>
    <row r="55" spans="2:14" ht="19.899999999999999" customHeight="1" thickBot="1">
      <c r="B55" s="7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8"/>
    </row>
    <row r="56" spans="2:14" ht="19.899999999999999" customHeight="1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4" ht="24" customHeight="1"/>
    <row r="58" spans="2:14" ht="14.45" customHeight="1"/>
    <row r="59" spans="2:14" ht="14.45" customHeight="1"/>
    <row r="60" spans="2:14" ht="14.45" customHeight="1"/>
    <row r="61" spans="2:14" ht="14.45" customHeight="1"/>
    <row r="62" spans="2:14" ht="14.45" customHeight="1"/>
    <row r="63" spans="2:14" ht="14.45" customHeight="1"/>
    <row r="64" spans="2:14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4.45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  <row r="101" ht="14.45" customHeight="1"/>
    <row r="102" ht="14.45" customHeight="1"/>
    <row r="103" ht="14.45" customHeight="1"/>
    <row r="104" ht="14.45" customHeight="1"/>
    <row r="105" ht="14.45" customHeight="1"/>
    <row r="106" ht="14.45" customHeight="1"/>
    <row r="107" ht="14.45" customHeight="1"/>
    <row r="108" ht="14.45" customHeight="1"/>
    <row r="109" ht="14.45" customHeight="1"/>
    <row r="110" ht="14.45" customHeight="1"/>
    <row r="111" ht="14.45" customHeight="1"/>
    <row r="112" ht="14.45" customHeight="1"/>
    <row r="113" ht="14.45" customHeight="1"/>
    <row r="114" ht="14.45" customHeight="1"/>
    <row r="115" ht="14.45" customHeight="1"/>
    <row r="116" ht="14.45" customHeight="1"/>
    <row r="117" ht="14.45" customHeight="1"/>
    <row r="118" ht="14.45" customHeight="1"/>
    <row r="119" ht="14.45" customHeight="1"/>
    <row r="120" ht="14.45" customHeight="1"/>
    <row r="121" ht="14.45" customHeight="1"/>
    <row r="122" ht="14.45" customHeight="1"/>
    <row r="123" ht="14.45" customHeight="1"/>
    <row r="124" ht="14.45" customHeight="1"/>
    <row r="125" ht="14.45" customHeight="1"/>
    <row r="126" ht="14.45" customHeight="1"/>
    <row r="127" ht="14.45" customHeight="1"/>
    <row r="128" ht="14.45" customHeight="1"/>
    <row r="129" ht="14.45" customHeight="1"/>
    <row r="130" ht="14.45" customHeight="1"/>
    <row r="131" ht="14.45" customHeight="1"/>
    <row r="132" ht="14.45" customHeight="1"/>
    <row r="133" ht="14.45" customHeight="1"/>
    <row r="134" ht="14.45" customHeight="1"/>
    <row r="135" ht="14.45" customHeight="1"/>
    <row r="136" ht="14.45" customHeight="1"/>
    <row r="137" ht="14.45" customHeight="1"/>
    <row r="138" ht="14.45" customHeight="1"/>
    <row r="139" ht="14.45" customHeight="1"/>
    <row r="140" ht="14.45" customHeight="1"/>
    <row r="141" ht="14.45" customHeight="1"/>
    <row r="142" ht="14.45" customHeight="1"/>
    <row r="143" ht="14.45" customHeight="1"/>
    <row r="144" ht="14.45" customHeight="1"/>
    <row r="145" ht="14.45" customHeight="1"/>
    <row r="146" ht="14.45" customHeight="1"/>
  </sheetData>
  <sheetProtection selectLockedCells="1"/>
  <mergeCells count="92">
    <mergeCell ref="D50:J50"/>
    <mergeCell ref="L50:M50"/>
    <mergeCell ref="D33:J33"/>
    <mergeCell ref="L33:M33"/>
    <mergeCell ref="D19:J19"/>
    <mergeCell ref="L19:M19"/>
    <mergeCell ref="D45:J45"/>
    <mergeCell ref="L45:M45"/>
    <mergeCell ref="C35:M35"/>
    <mergeCell ref="L38:M38"/>
    <mergeCell ref="C36:M36"/>
    <mergeCell ref="L37:M37"/>
    <mergeCell ref="D43:J43"/>
    <mergeCell ref="D34:J34"/>
    <mergeCell ref="L34:M34"/>
    <mergeCell ref="D31:J31"/>
    <mergeCell ref="D27:J27"/>
    <mergeCell ref="D32:J32"/>
    <mergeCell ref="L40:M40"/>
    <mergeCell ref="D49:J49"/>
    <mergeCell ref="L49:M49"/>
    <mergeCell ref="L31:M31"/>
    <mergeCell ref="D40:J40"/>
    <mergeCell ref="L46:M46"/>
    <mergeCell ref="D47:J47"/>
    <mergeCell ref="L47:M47"/>
    <mergeCell ref="D48:J48"/>
    <mergeCell ref="L48:M48"/>
    <mergeCell ref="L30:M30"/>
    <mergeCell ref="L32:M32"/>
    <mergeCell ref="L27:M27"/>
    <mergeCell ref="D37:J37"/>
    <mergeCell ref="D51:J51"/>
    <mergeCell ref="L51:M51"/>
    <mergeCell ref="D39:J39"/>
    <mergeCell ref="L18:M18"/>
    <mergeCell ref="L20:M20"/>
    <mergeCell ref="L21:M21"/>
    <mergeCell ref="D18:J18"/>
    <mergeCell ref="L22:M22"/>
    <mergeCell ref="D20:J20"/>
    <mergeCell ref="D28:J28"/>
    <mergeCell ref="L28:M28"/>
    <mergeCell ref="D29:J29"/>
    <mergeCell ref="L29:M29"/>
    <mergeCell ref="D26:J26"/>
    <mergeCell ref="L26:M26"/>
    <mergeCell ref="D30:J30"/>
    <mergeCell ref="B2:N2"/>
    <mergeCell ref="B4:N4"/>
    <mergeCell ref="C5:M5"/>
    <mergeCell ref="B15:N15"/>
    <mergeCell ref="C25:M25"/>
    <mergeCell ref="F13:M13"/>
    <mergeCell ref="B3:N3"/>
    <mergeCell ref="F14:G14"/>
    <mergeCell ref="C23:M23"/>
    <mergeCell ref="C11:E11"/>
    <mergeCell ref="C16:M16"/>
    <mergeCell ref="D17:J17"/>
    <mergeCell ref="L17:M17"/>
    <mergeCell ref="D21:J21"/>
    <mergeCell ref="D22:J22"/>
    <mergeCell ref="C7:E7"/>
    <mergeCell ref="C6:L6"/>
    <mergeCell ref="C14:E14"/>
    <mergeCell ref="C8:E8"/>
    <mergeCell ref="C10:E10"/>
    <mergeCell ref="C12:E12"/>
    <mergeCell ref="C13:E13"/>
    <mergeCell ref="F7:M7"/>
    <mergeCell ref="F8:M8"/>
    <mergeCell ref="F9:M9"/>
    <mergeCell ref="F10:M10"/>
    <mergeCell ref="F11:M11"/>
    <mergeCell ref="F12:M12"/>
    <mergeCell ref="D38:J38"/>
    <mergeCell ref="C55:M55"/>
    <mergeCell ref="C54:M54"/>
    <mergeCell ref="D41:J41"/>
    <mergeCell ref="L41:M41"/>
    <mergeCell ref="D42:J42"/>
    <mergeCell ref="L42:M42"/>
    <mergeCell ref="D52:J52"/>
    <mergeCell ref="D53:J53"/>
    <mergeCell ref="L53:M53"/>
    <mergeCell ref="L43:M43"/>
    <mergeCell ref="D44:J44"/>
    <mergeCell ref="L44:M44"/>
    <mergeCell ref="L39:M39"/>
    <mergeCell ref="L52:M52"/>
    <mergeCell ref="D46:J46"/>
  </mergeCells>
  <conditionalFormatting sqref="K38:K53 K27:K34">
    <cfRule type="containsText" dxfId="5" priority="88" operator="containsText" text="NO APLICA">
      <formula>NOT(ISERROR(SEARCH("NO APLICA",K27)))</formula>
    </cfRule>
    <cfRule type="containsText" dxfId="4" priority="89" operator="containsText" text="SI">
      <formula>NOT(ISERROR(SEARCH("SI",K27)))</formula>
    </cfRule>
    <cfRule type="containsText" dxfId="3" priority="90" operator="containsText" text="NO">
      <formula>NOT(ISERROR(SEARCH("NO",K27)))</formula>
    </cfRule>
  </conditionalFormatting>
  <conditionalFormatting sqref="K18:K22">
    <cfRule type="containsText" dxfId="2" priority="10" operator="containsText" text="NO APLICA">
      <formula>NOT(ISERROR(SEARCH("NO APLICA",K18)))</formula>
    </cfRule>
    <cfRule type="containsText" dxfId="1" priority="11" operator="containsText" text="SI">
      <formula>NOT(ISERROR(SEARCH("SI",K18)))</formula>
    </cfRule>
    <cfRule type="containsText" dxfId="0" priority="12" operator="containsText" text="NO">
      <formula>NOT(ISERROR(SEARCH("NO",K18)))</formula>
    </cfRule>
  </conditionalFormatting>
  <pageMargins left="0.25" right="0.25" top="0.75" bottom="0.75" header="0.3" footer="0.3"/>
  <pageSetup paperSize="9" scale="54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prompt="[Elija una opción]" xr:uid="{00000000-0002-0000-0000-000000000000}">
          <x14:formula1>
            <xm:f>Hoja1!$D$3:$D$6</xm:f>
          </x14:formula1>
          <xm:sqref>K18:K22 K38:K53 K27:K34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6"/>
  <sheetViews>
    <sheetView zoomScale="80" zoomScaleNormal="80" workbookViewId="0">
      <selection activeCell="B11" sqref="B11"/>
    </sheetView>
  </sheetViews>
  <sheetFormatPr defaultColWidth="11.42578125" defaultRowHeight="15"/>
  <cols>
    <col min="1" max="1" width="3" customWidth="1"/>
    <col min="2" max="2" width="9" customWidth="1"/>
    <col min="3" max="7" width="10.7109375" customWidth="1"/>
    <col min="8" max="8" width="22.140625" customWidth="1"/>
    <col min="9" max="9" width="76.28515625" customWidth="1"/>
    <col min="11" max="11" width="41.140625" customWidth="1"/>
  </cols>
  <sheetData>
    <row r="1" spans="2:12">
      <c r="K1" t="str">
        <f>+IF(AND(Cuestionario!K18="SI",Cuestionario!K19="SI",Cuestionario!K20="SI"),B3,B4)</f>
        <v>NO ES MODELO NOVEDOSO, continuar con la sección 2</v>
      </c>
    </row>
    <row r="2" spans="2:12" ht="18.75">
      <c r="B2" s="52" t="s">
        <v>18</v>
      </c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2:12" ht="18.75">
      <c r="B3" s="25" t="s">
        <v>78</v>
      </c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2:12" ht="18.75">
      <c r="B4" s="25" t="s">
        <v>79</v>
      </c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2:12" ht="19.5" thickBot="1">
      <c r="B5" s="25" t="s">
        <v>80</v>
      </c>
      <c r="C5" s="24"/>
      <c r="D5" s="24"/>
      <c r="E5" s="24"/>
      <c r="F5" s="24"/>
      <c r="G5" s="24"/>
      <c r="H5" s="24"/>
      <c r="I5" s="24"/>
      <c r="J5" s="24"/>
      <c r="K5" s="24"/>
      <c r="L5" s="24"/>
    </row>
    <row r="6" spans="2:12" ht="24" thickBot="1">
      <c r="B6" s="65" t="str">
        <f>+IFERROR(IF(OR(Cuestionario!K18="[Elija una opción]",Cuestionario!K19="[Elija una opción]",Cuestionario!K20="[Elija una opción]",Cuestionario!K21="[Elija una opción]",Cuestionario!K22="[Elija una opción]"),B5,IF(AND(Cuestionario!K18="SI",Cuestionario!K19="SI",Cuestionario!K20="SI"),B3,B4)),"")</f>
        <v>NO ES MODELO NOVEDOSO, continuar con la sección 2</v>
      </c>
      <c r="C6" s="66"/>
      <c r="D6" s="66"/>
      <c r="E6" s="66"/>
      <c r="F6" s="66"/>
      <c r="G6" s="66"/>
      <c r="H6" s="66"/>
      <c r="I6" s="67"/>
      <c r="J6" s="24"/>
      <c r="K6" s="24"/>
      <c r="L6" s="24"/>
    </row>
    <row r="7" spans="2:12" ht="23.25">
      <c r="B7" s="26"/>
      <c r="C7" s="26"/>
      <c r="D7" s="26"/>
      <c r="E7" s="26"/>
      <c r="F7" s="26"/>
      <c r="G7" s="26"/>
      <c r="H7" s="26"/>
      <c r="I7" s="26"/>
      <c r="J7" s="24"/>
      <c r="K7" s="24"/>
      <c r="L7" s="24"/>
    </row>
    <row r="8" spans="2:12" ht="18.75">
      <c r="B8" s="52" t="s">
        <v>31</v>
      </c>
      <c r="C8" s="52"/>
      <c r="D8" s="52"/>
      <c r="E8" s="52"/>
      <c r="F8" s="52"/>
      <c r="G8" s="52"/>
      <c r="H8" s="52"/>
      <c r="I8" s="52"/>
      <c r="J8" s="52"/>
      <c r="K8" s="52"/>
      <c r="L8" s="52"/>
    </row>
    <row r="9" spans="2:12" ht="18.75">
      <c r="B9" s="25" t="s">
        <v>81</v>
      </c>
      <c r="C9" s="24"/>
      <c r="D9" s="24"/>
      <c r="E9" s="24"/>
      <c r="F9" s="24"/>
      <c r="G9" s="24"/>
      <c r="H9" s="24"/>
      <c r="I9" s="24"/>
      <c r="J9" s="24"/>
      <c r="K9" s="24"/>
      <c r="L9" s="24"/>
    </row>
    <row r="10" spans="2:12" ht="18.75">
      <c r="B10" s="25" t="s">
        <v>82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2:12" ht="18.75">
      <c r="B11" s="25" t="s">
        <v>83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</row>
    <row r="12" spans="2:12" ht="19.5" thickBot="1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</row>
    <row r="13" spans="2:12" ht="24" thickBot="1">
      <c r="B13" s="65" t="str">
        <f>+IF(OR(Cuestionario!K27="[Elija una opción]",Cuestionario!K28="[Elija una opción]",Cuestionario!K29="[Elija una opción]",Cuestionario!K30="[Elija una opción]",Cuestionario!K31="[Elija una opción]",Cuestionario!K32="[Elija una opción]",Cuestionario!K33="[Elija una opción]",Cuestionario!K34="[Elija una opción]"),B5,IF(OR(Cuestionario!K27="SI",Cuestionario!K28="SI"),B9,""))</f>
        <v/>
      </c>
      <c r="C13" s="66"/>
      <c r="D13" s="66"/>
      <c r="E13" s="66"/>
      <c r="F13" s="66"/>
      <c r="G13" s="66"/>
      <c r="H13" s="66"/>
      <c r="I13" s="67"/>
      <c r="J13" s="24"/>
      <c r="K13" s="24"/>
      <c r="L13" s="24"/>
    </row>
    <row r="14" spans="2:12" ht="24" thickBot="1">
      <c r="B14" s="65" t="str">
        <f>+IF(OR(Cuestionario!K27="[Elija una opción]",Cuestionario!K28="[Elija una opción]",Cuestionario!K29="[Elija una opción]",Cuestionario!K30="[Elija una opción]",Cuestionario!K31="[Elija una opción]",Cuestionario!K32="[Elija una opción]",Cuestionario!K33="[Elija una opción]",Cuestionario!K34="[Elija una opción]"),B5,IF(OR(Cuestionario!K29="SI",Cuestionario!K30="SI",Cuestionario!K31="SI",Cuestionario!K32="SI",Cuestionario!K33="SI",Cuestionario!K34="SI"),B10,B11))</f>
        <v>Continuar con la sección 3</v>
      </c>
      <c r="C14" s="66"/>
      <c r="D14" s="66"/>
      <c r="E14" s="66"/>
      <c r="F14" s="66"/>
      <c r="G14" s="66"/>
      <c r="H14" s="66"/>
      <c r="I14" s="67"/>
      <c r="J14" s="24"/>
      <c r="K14" s="24"/>
      <c r="L14" s="24"/>
    </row>
    <row r="15" spans="2:12" ht="24" thickBot="1">
      <c r="B15" s="65" t="str">
        <f>IF(B13="",B14,B13)</f>
        <v>Continuar con la sección 3</v>
      </c>
      <c r="C15" s="66"/>
      <c r="D15" s="66"/>
      <c r="E15" s="66"/>
      <c r="F15" s="66"/>
      <c r="G15" s="66"/>
      <c r="H15" s="66"/>
      <c r="I15" s="67"/>
      <c r="J15" s="24"/>
      <c r="K15" s="24"/>
      <c r="L15" s="24"/>
    </row>
    <row r="16" spans="2:12" ht="24" thickBot="1">
      <c r="B16" s="65" t="b">
        <f>IFERROR(IF(Cuestionario!K30="SI","Posible bien o servicio significativo"),"")</f>
        <v>0</v>
      </c>
      <c r="C16" s="66"/>
      <c r="D16" s="66"/>
      <c r="E16" s="66"/>
      <c r="F16" s="66"/>
      <c r="G16" s="66"/>
      <c r="H16" s="66"/>
      <c r="I16" s="67"/>
      <c r="J16" s="24"/>
      <c r="K16" s="24"/>
      <c r="L16" s="24"/>
    </row>
  </sheetData>
  <mergeCells count="7">
    <mergeCell ref="B15:I15"/>
    <mergeCell ref="B16:I16"/>
    <mergeCell ref="B2:L2"/>
    <mergeCell ref="B6:I6"/>
    <mergeCell ref="B8:L8"/>
    <mergeCell ref="B13:I13"/>
    <mergeCell ref="B14:I14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3:J7"/>
  <sheetViews>
    <sheetView workbookViewId="0">
      <selection activeCell="H13" sqref="H13"/>
    </sheetView>
  </sheetViews>
  <sheetFormatPr defaultColWidth="11.42578125" defaultRowHeight="15"/>
  <cols>
    <col min="4" max="4" width="18.42578125" style="10" customWidth="1"/>
    <col min="6" max="6" width="17.42578125" customWidth="1"/>
    <col min="8" max="8" width="16.85546875" customWidth="1"/>
    <col min="10" max="10" width="18.85546875" bestFit="1" customWidth="1"/>
  </cols>
  <sheetData>
    <row r="3" spans="4:10">
      <c r="D3" s="16" t="s">
        <v>84</v>
      </c>
      <c r="F3" s="16" t="s">
        <v>84</v>
      </c>
      <c r="H3" s="16" t="s">
        <v>84</v>
      </c>
      <c r="J3" s="16" t="s">
        <v>84</v>
      </c>
    </row>
    <row r="4" spans="4:10" ht="15.75">
      <c r="D4" s="16" t="s">
        <v>44</v>
      </c>
      <c r="F4" s="17" t="s">
        <v>85</v>
      </c>
      <c r="H4" s="16" t="s">
        <v>86</v>
      </c>
      <c r="J4" s="15" t="s">
        <v>87</v>
      </c>
    </row>
    <row r="5" spans="4:10" ht="15.75">
      <c r="D5" s="16" t="s">
        <v>24</v>
      </c>
      <c r="F5" s="17" t="s">
        <v>88</v>
      </c>
      <c r="H5" s="16" t="s">
        <v>89</v>
      </c>
      <c r="J5" s="15" t="s">
        <v>90</v>
      </c>
    </row>
    <row r="6" spans="4:10">
      <c r="D6" s="16" t="s">
        <v>49</v>
      </c>
      <c r="F6" s="16" t="s">
        <v>49</v>
      </c>
      <c r="H6" s="16" t="s">
        <v>91</v>
      </c>
      <c r="J6" s="16" t="s">
        <v>49</v>
      </c>
    </row>
    <row r="7" spans="4:10">
      <c r="H7" s="16" t="s">
        <v>49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8AB53140A70A4E838F8949B9214524" ma:contentTypeVersion="4" ma:contentTypeDescription="Crear nuevo documento." ma:contentTypeScope="" ma:versionID="2523c3e47ae292c7131a3c2d9f9363a7">
  <xsd:schema xmlns:xsd="http://www.w3.org/2001/XMLSchema" xmlns:xs="http://www.w3.org/2001/XMLSchema" xmlns:p="http://schemas.microsoft.com/office/2006/metadata/properties" xmlns:ns2="11dfa189-8281-48b8-a2de-f48d78a50d3e" xmlns:ns3="4326e530-d64b-4063-808c-70af0aea5424" targetNamespace="http://schemas.microsoft.com/office/2006/metadata/properties" ma:root="true" ma:fieldsID="dac40f895e9439aa66875900b9870d1f" ns2:_="" ns3:_="">
    <xsd:import namespace="11dfa189-8281-48b8-a2de-f48d78a50d3e"/>
    <xsd:import namespace="4326e530-d64b-4063-808c-70af0aea54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dfa189-8281-48b8-a2de-f48d78a50d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26e530-d64b-4063-808c-70af0aea54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4B8373-EED8-47C4-B8F6-4AD7CA95832F}"/>
</file>

<file path=customXml/itemProps2.xml><?xml version="1.0" encoding="utf-8"?>
<ds:datastoreItem xmlns:ds="http://schemas.openxmlformats.org/officeDocument/2006/customXml" ds:itemID="{5A379F5F-6704-4B44-9354-28DAFA01CB40}"/>
</file>

<file path=customXml/itemProps3.xml><?xml version="1.0" encoding="utf-8"?>
<ds:datastoreItem xmlns:ds="http://schemas.openxmlformats.org/officeDocument/2006/customXml" ds:itemID="{A5B8B301-AFC8-4B78-A191-610F713F85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PORRAS, RAUL</dc:creator>
  <cp:keywords/>
  <dc:description/>
  <cp:lastModifiedBy>HOLGUIN, MIGUEL</cp:lastModifiedBy>
  <cp:revision/>
  <dcterms:created xsi:type="dcterms:W3CDTF">2021-07-21T22:08:20Z</dcterms:created>
  <dcterms:modified xsi:type="dcterms:W3CDTF">2022-12-29T00:49:24Z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0x0101005D8AB53140A70A4E838F8949B9214524</vt:lpwstr>
  </property>
</Properties>
</file>