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caloid2048\Desktop\File\App\GenshinHelper\"/>
    </mc:Choice>
  </mc:AlternateContent>
  <xr:revisionPtr revIDLastSave="0" documentId="13_ncr:1_{77DF82D4-DDB8-4D5E-BA19-AF8924A041F7}" xr6:coauthVersionLast="47" xr6:coauthVersionMax="47" xr10:uidLastSave="{00000000-0000-0000-0000-000000000000}"/>
  <bookViews>
    <workbookView xWindow="-120" yWindow="-120" windowWidth="29040" windowHeight="15990" activeTab="2" xr2:uid="{DB4DA38A-4327-40F6-9D21-54F6AE12F3DD}"/>
  </bookViews>
  <sheets>
    <sheet name="Home_List" sheetId="1" r:id="rId1"/>
    <sheet name="Char_List" sheetId="2" r:id="rId2"/>
    <sheet name="getCharByName" sheetId="3" r:id="rId3"/>
    <sheet name="klee_CharStatu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6" i="3" l="1"/>
  <c r="S17" i="3"/>
  <c r="S18" i="3"/>
  <c r="S4" i="3"/>
  <c r="S5" i="3"/>
  <c r="S6" i="3"/>
  <c r="S7" i="3"/>
  <c r="S8" i="3"/>
  <c r="S9" i="3"/>
  <c r="S10" i="3"/>
  <c r="S11" i="3"/>
  <c r="S12" i="3"/>
  <c r="S13" i="3"/>
  <c r="S14" i="3"/>
  <c r="S15" i="3"/>
  <c r="S2" i="3"/>
  <c r="S3" i="3"/>
  <c r="S1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13" i="3"/>
  <c r="N2" i="3"/>
  <c r="N3" i="3"/>
  <c r="N4" i="3"/>
  <c r="N5" i="3"/>
  <c r="N6" i="3"/>
  <c r="N7" i="3"/>
  <c r="N8" i="3"/>
  <c r="N9" i="3"/>
  <c r="N10" i="3"/>
  <c r="N11" i="3"/>
  <c r="N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1" i="3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18" i="4"/>
  <c r="C87" i="3"/>
  <c r="C86" i="3"/>
  <c r="C85" i="3"/>
  <c r="C84" i="3"/>
  <c r="C83" i="3"/>
  <c r="C82" i="3"/>
  <c r="C81" i="3"/>
  <c r="C80" i="3"/>
  <c r="C79" i="3"/>
  <c r="C78" i="3"/>
  <c r="C77" i="3"/>
  <c r="L55" i="3"/>
  <c r="J55" i="3"/>
  <c r="H55" i="3"/>
  <c r="F55" i="3"/>
  <c r="L54" i="3"/>
  <c r="J54" i="3"/>
  <c r="H54" i="3"/>
  <c r="F54" i="3"/>
  <c r="L53" i="3"/>
  <c r="J53" i="3"/>
  <c r="H53" i="3"/>
  <c r="F53" i="3"/>
  <c r="L52" i="3"/>
  <c r="J52" i="3"/>
  <c r="H52" i="3"/>
  <c r="F52" i="3"/>
  <c r="L51" i="3"/>
  <c r="J51" i="3"/>
  <c r="H51" i="3"/>
  <c r="F51" i="3"/>
  <c r="L50" i="3"/>
  <c r="J50" i="3"/>
  <c r="H50" i="3"/>
  <c r="F50" i="3"/>
  <c r="L49" i="3"/>
  <c r="J49" i="3"/>
  <c r="H49" i="3"/>
  <c r="F49" i="3"/>
  <c r="L48" i="3"/>
  <c r="J48" i="3"/>
  <c r="H48" i="3"/>
  <c r="F48" i="3"/>
  <c r="L47" i="3"/>
  <c r="J47" i="3"/>
  <c r="H47" i="3"/>
  <c r="F47" i="3"/>
  <c r="L46" i="3"/>
  <c r="J46" i="3"/>
  <c r="H46" i="3"/>
  <c r="F46" i="3"/>
  <c r="L45" i="3"/>
  <c r="J45" i="3"/>
  <c r="H45" i="3"/>
  <c r="F45" i="3"/>
</calcChain>
</file>

<file path=xl/sharedStrings.xml><?xml version="1.0" encoding="utf-8"?>
<sst xmlns="http://schemas.openxmlformats.org/spreadsheetml/2006/main" count="2158" uniqueCount="421">
  <si>
    <t>"&gt;</t>
    <phoneticPr fontId="1" type="noConversion"/>
  </si>
  <si>
    <t>teachings_of_elegance</t>
  </si>
  <si>
    <t>teachings_of_light</t>
  </si>
  <si>
    <t>teachings_of_transience</t>
  </si>
  <si>
    <t>teaching_of_ballad</t>
  </si>
  <si>
    <t>teaching_of_diligence</t>
  </si>
  <si>
    <t>teaching_of_freedom</t>
  </si>
  <si>
    <t>teaching_of_gold</t>
  </si>
  <si>
    <t>teaching_of_prosperity</t>
  </si>
  <si>
    <t>teaching_of_resistance</t>
  </si>
  <si>
    <t>「詩文」的教導</t>
  </si>
  <si>
    <t>欄1</t>
  </si>
  <si>
    <t>欄2</t>
  </si>
  <si>
    <t>欄3</t>
  </si>
  <si>
    <t>欄4</t>
  </si>
  <si>
    <t>欄5</t>
  </si>
  <si>
    <t>「勤勞」的教導</t>
  </si>
  <si>
    <t>「自由」的教導</t>
  </si>
  <si>
    <t>「黃金」的教導</t>
  </si>
  <si>
    <t>「繁榮」的教導</t>
  </si>
  <si>
    <t>「抗爭」的教導</t>
  </si>
  <si>
    <t>「優雅」的教導</t>
    <phoneticPr fontId="1" type="noConversion"/>
  </si>
  <si>
    <t>「天光」的教導</t>
    <phoneticPr fontId="1" type="noConversion"/>
  </si>
  <si>
    <t>「浮世」的教導</t>
    <phoneticPr fontId="1" type="noConversion"/>
  </si>
  <si>
    <t>&lt;string name="</t>
    <phoneticPr fontId="1" type="noConversion"/>
  </si>
  <si>
    <t>&lt;/string&gt;</t>
    <phoneticPr fontId="1" type="noConversion"/>
  </si>
  <si>
    <t>boreal_wolfs_milk_tooth</t>
  </si>
  <si>
    <t>coral_branch_of_a_distant_sea</t>
  </si>
  <si>
    <t>fetters_of_the_dandelion_gladiator</t>
  </si>
  <si>
    <t>grain_of_aerosiderite</t>
  </si>
  <si>
    <t>luminous_sands_from_guyun</t>
  </si>
  <si>
    <t>mask_of_the_wicked_lieutenant</t>
  </si>
  <si>
    <t>mist_veiled_lead_elixir</t>
  </si>
  <si>
    <t>narukamis_wisdom</t>
  </si>
  <si>
    <t>tile_of_decarabians_tower</t>
  </si>
  <si>
    <t>高塔孤王的破瓦</t>
  </si>
  <si>
    <t>孤雲寒林的光砂</t>
  </si>
  <si>
    <t>凜風奔狼的始齔</t>
  </si>
  <si>
    <t>霧海雲間的鉛丹</t>
  </si>
  <si>
    <t>漆黑隕鐵的一粒</t>
  </si>
  <si>
    <t>獅牙鬥士的枷鎖</t>
  </si>
  <si>
    <t>今昔劇畫之惡尉</t>
  </si>
  <si>
    <t>遠海夷地的瑚枝</t>
  </si>
  <si>
    <t>鳴神御靈的明惠</t>
  </si>
  <si>
    <t>Monday</t>
    <phoneticPr fontId="1" type="noConversion"/>
  </si>
  <si>
    <t>Tuesday</t>
    <phoneticPr fontId="1" type="noConversion"/>
  </si>
  <si>
    <t>Wednesday</t>
  </si>
  <si>
    <t>Thursday</t>
  </si>
  <si>
    <t>Friday</t>
  </si>
  <si>
    <t>Saturday</t>
  </si>
  <si>
    <t>Sunday</t>
  </si>
  <si>
    <t>星期一</t>
    <phoneticPr fontId="1" type="noConversion"/>
  </si>
  <si>
    <t>星期二</t>
  </si>
  <si>
    <t>星期三</t>
  </si>
  <si>
    <t>星期四</t>
  </si>
  <si>
    <t>星期五</t>
  </si>
  <si>
    <t>星期六</t>
  </si>
  <si>
    <t>星期日</t>
  </si>
  <si>
    <t>monday</t>
  </si>
  <si>
    <t>tuesday</t>
  </si>
  <si>
    <t>wednesday</t>
  </si>
  <si>
    <t>thursday</t>
  </si>
  <si>
    <t>friday</t>
  </si>
  <si>
    <t>saturday</t>
  </si>
  <si>
    <t>sunday</t>
  </si>
  <si>
    <t>Mon</t>
    <phoneticPr fontId="1" type="noConversion"/>
  </si>
  <si>
    <t>Tue</t>
  </si>
  <si>
    <t>Wed</t>
  </si>
  <si>
    <t>Thu</t>
  </si>
  <si>
    <t>Fri</t>
  </si>
  <si>
    <t>Sat</t>
  </si>
  <si>
    <t>Sun</t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</si>
  <si>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1</t>
    </r>
    <r>
      <rPr>
        <sz val="9.8000000000000007"/>
        <color rgb="FFA9B7C6"/>
        <rFont val="JetBrains Mono"/>
        <family val="3"/>
        <charset val="136"/>
      </rPr>
      <t>){home_date_tv.setText(</t>
    </r>
    <r>
      <rPr>
        <sz val="9.8000000000000007"/>
        <color rgb="FF6A8759"/>
        <rFont val="JetBrains Mono"/>
        <family val="3"/>
        <charset val="136"/>
      </rPr>
      <t>"</t>
    </r>
    <r>
      <rPr>
        <sz val="9.8000000000000007"/>
        <color rgb="FF6A8759"/>
        <rFont val="細明體"/>
        <family val="3"/>
        <charset val="136"/>
      </rPr>
      <t>【</t>
    </r>
    <r>
      <rPr>
        <sz val="9.8000000000000007"/>
        <color rgb="FF6A8759"/>
        <rFont val="JetBrains Mono"/>
        <family val="3"/>
        <charset val="136"/>
      </rPr>
      <t>"</t>
    </r>
    <r>
      <rPr>
        <sz val="9.8000000000000007"/>
        <color rgb="FFA9B7C6"/>
        <rFont val="JetBrains Mono"/>
        <family val="3"/>
        <charset val="136"/>
      </rPr>
      <t>+getString(R.string.</t>
    </r>
    <phoneticPr fontId="1" type="noConversion"/>
  </si>
  <si>
    <t>)+"】");}</t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</si>
  <si>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2){home_date_tv.setText("【"+getString(R.string.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</si>
  <si>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3){home_date_tv.setText("【"+getString(R.string.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</si>
  <si>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4){home_date_tv.setText("【"+getString(R.string.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</si>
  <si>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5){home_date_tv.setText("【"+getString(R.string.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</si>
  <si>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6){home_date_tv.setText("【"+getString(R.string.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</si>
  <si>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7){home_date_tv.setText("【"+getString(R.string.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</si>
  <si>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t>NAME_EN</t>
    <phoneticPr fontId="1" type="noConversion"/>
  </si>
  <si>
    <t>ELEMENT</t>
    <phoneticPr fontId="1" type="noConversion"/>
  </si>
  <si>
    <t>RARE</t>
    <phoneticPr fontId="1" type="noConversion"/>
  </si>
  <si>
    <t>Weapon</t>
    <phoneticPr fontId="1" type="noConversion"/>
  </si>
  <si>
    <t>isComingSoon</t>
    <phoneticPr fontId="1" type="noConversion"/>
  </si>
  <si>
    <t>Nation</t>
    <phoneticPr fontId="1" type="noConversion"/>
  </si>
  <si>
    <t>Sex</t>
    <phoneticPr fontId="1" type="noConversion"/>
  </si>
  <si>
    <t>{"name":"</t>
    <phoneticPr fontId="1" type="noConversion"/>
  </si>
  <si>
    <t>Amber</t>
  </si>
  <si>
    <t>,"weapon":"</t>
    <phoneticPr fontId="1" type="noConversion"/>
  </si>
  <si>
    <t>","isComing":</t>
    <phoneticPr fontId="1" type="noConversion"/>
  </si>
  <si>
    <t>,"nation":"</t>
    <phoneticPr fontId="1" type="noConversion"/>
  </si>
  <si>
    <t>Mondstadt</t>
  </si>
  <si>
    <t>","sex":"</t>
    <phoneticPr fontId="1" type="noConversion"/>
  </si>
  <si>
    <t>Female</t>
  </si>
  <si>
    <t>"},</t>
    <phoneticPr fontId="1" type="noConversion"/>
  </si>
  <si>
    <t>Barbara</t>
  </si>
  <si>
    <t>Beidou</t>
  </si>
  <si>
    <t>Liyue</t>
  </si>
  <si>
    <t>Bennett</t>
  </si>
  <si>
    <t>Male</t>
  </si>
  <si>
    <t>Chongyun</t>
  </si>
  <si>
    <t>Diluc</t>
  </si>
  <si>
    <t>Fischl</t>
  </si>
  <si>
    <t>Jean</t>
  </si>
  <si>
    <t>Kaeya</t>
  </si>
  <si>
    <t>Keqing</t>
  </si>
  <si>
    <t>Klee</t>
  </si>
  <si>
    <t>Lisa</t>
  </si>
  <si>
    <t>Mona</t>
  </si>
  <si>
    <t>Ningguang</t>
  </si>
  <si>
    <t>Noelle</t>
  </si>
  <si>
    <t>Qiqi</t>
  </si>
  <si>
    <t>Razor</t>
  </si>
  <si>
    <t>Sucrose</t>
  </si>
  <si>
    <t>Traveler</t>
  </si>
  <si>
    <t>Adaptive</t>
  </si>
  <si>
    <t>null</t>
    <phoneticPr fontId="1" type="noConversion"/>
  </si>
  <si>
    <t>Venti</t>
  </si>
  <si>
    <t>Xiangling</t>
  </si>
  <si>
    <t>Xingqiu</t>
  </si>
  <si>
    <t>Diona</t>
  </si>
  <si>
    <t>Tartaglia</t>
  </si>
  <si>
    <t>Xinyan</t>
  </si>
  <si>
    <t>Zhongli</t>
  </si>
  <si>
    <t>Snezhnaya</t>
  </si>
  <si>
    <t>N/A</t>
    <phoneticPr fontId="1" type="noConversion"/>
  </si>
  <si>
    <t>Albedo</t>
  </si>
  <si>
    <t>Ganyu</t>
  </si>
  <si>
    <t>Hu Tao</t>
  </si>
  <si>
    <t>Xiao</t>
  </si>
  <si>
    <t>Rosaria</t>
  </si>
  <si>
    <t>Eula</t>
  </si>
  <si>
    <t>Yanfei</t>
  </si>
  <si>
    <t>Kaedehara Kazuha</t>
  </si>
  <si>
    <t>Kamisato Ayaka</t>
  </si>
  <si>
    <t>Cryo</t>
  </si>
  <si>
    <t>Cryo</t>
    <phoneticPr fontId="1" type="noConversion"/>
  </si>
  <si>
    <t>Yoimiya</t>
    <phoneticPr fontId="1" type="noConversion"/>
  </si>
  <si>
    <t>Pyro</t>
  </si>
  <si>
    <t>Pyro</t>
    <phoneticPr fontId="1" type="noConversion"/>
  </si>
  <si>
    <t>Sword</t>
  </si>
  <si>
    <t>Sword</t>
    <phoneticPr fontId="1" type="noConversion"/>
  </si>
  <si>
    <t>Bow</t>
  </si>
  <si>
    <t>Bow</t>
    <phoneticPr fontId="1" type="noConversion"/>
  </si>
  <si>
    <t>Polearm</t>
  </si>
  <si>
    <t>Polearm</t>
    <phoneticPr fontId="1" type="noConversion"/>
  </si>
  <si>
    <t>Claymore</t>
  </si>
  <si>
    <t>Claymore</t>
    <phoneticPr fontId="1" type="noConversion"/>
  </si>
  <si>
    <t>Catalyst</t>
  </si>
  <si>
    <t>Catalyst</t>
    <phoneticPr fontId="1" type="noConversion"/>
  </si>
  <si>
    <t>Inazuma</t>
  </si>
  <si>
    <t>Sayu</t>
    <phoneticPr fontId="1" type="noConversion"/>
  </si>
  <si>
    <t>Anemo</t>
  </si>
  <si>
    <t>Anemo</t>
    <phoneticPr fontId="1" type="noConversion"/>
  </si>
  <si>
    <t>Raudeb Shougun</t>
    <phoneticPr fontId="1" type="noConversion"/>
  </si>
  <si>
    <t>Electro</t>
  </si>
  <si>
    <t>Sangonomiya Kokomi</t>
    <phoneticPr fontId="1" type="noConversion"/>
  </si>
  <si>
    <t>Kujou Sara</t>
    <phoneticPr fontId="1" type="noConversion"/>
  </si>
  <si>
    <t>Aloy</t>
    <phoneticPr fontId="1" type="noConversion"/>
  </si>
  <si>
    <t>Hydro</t>
  </si>
  <si>
    <t>Hydro</t>
    <phoneticPr fontId="1" type="noConversion"/>
  </si>
  <si>
    <t>"}</t>
    <phoneticPr fontId="1" type="noConversion"/>
  </si>
  <si>
    <t>","element":"</t>
    <phoneticPr fontId="1" type="noConversion"/>
  </si>
  <si>
    <t>","rare":</t>
    <phoneticPr fontId="1" type="noConversion"/>
  </si>
  <si>
    <t>欄6</t>
  </si>
  <si>
    <t>欄7</t>
  </si>
  <si>
    <t>欄8</t>
  </si>
  <si>
    <t>欄9</t>
  </si>
  <si>
    <t>NO.</t>
    <phoneticPr fontId="1" type="noConversion"/>
  </si>
  <si>
    <t>Geo</t>
  </si>
  <si>
    <t>R.drawable.</t>
    <phoneticPr fontId="1" type="noConversion"/>
  </si>
  <si>
    <t>,R.string.</t>
    <phoneticPr fontId="1" type="noConversion"/>
  </si>
  <si>
    <t>aloy</t>
  </si>
  <si>
    <t>sayu</t>
  </si>
  <si>
    <t>yoimiya</t>
  </si>
  <si>
    <t>yanfei</t>
  </si>
  <si>
    <t>eula</t>
  </si>
  <si>
    <t>rosaria</t>
  </si>
  <si>
    <t>xiao</t>
  </si>
  <si>
    <t>ganyu</t>
  </si>
  <si>
    <t>albedo</t>
  </si>
  <si>
    <t>zhongli</t>
  </si>
  <si>
    <t>xinyan</t>
  </si>
  <si>
    <t>tartaglia</t>
  </si>
  <si>
    <t>diona</t>
  </si>
  <si>
    <t>xingqiu</t>
  </si>
  <si>
    <t>xiangling</t>
  </si>
  <si>
    <t>venti</t>
  </si>
  <si>
    <t>traveler</t>
  </si>
  <si>
    <t>sucrose</t>
  </si>
  <si>
    <t>razor</t>
  </si>
  <si>
    <t>qiqi</t>
  </si>
  <si>
    <t>noelle</t>
  </si>
  <si>
    <t>ningguang</t>
  </si>
  <si>
    <t>mona</t>
  </si>
  <si>
    <t>lisa</t>
  </si>
  <si>
    <t>klee</t>
  </si>
  <si>
    <t>keqing</t>
  </si>
  <si>
    <t>kaeya</t>
  </si>
  <si>
    <t>jean</t>
  </si>
  <si>
    <t>fischl</t>
  </si>
  <si>
    <t>diluc</t>
  </si>
  <si>
    <t>chongyun</t>
  </si>
  <si>
    <t>bennett</t>
  </si>
  <si>
    <t>beidou</t>
  </si>
  <si>
    <t>barbara</t>
  </si>
  <si>
    <t>amber</t>
  </si>
  <si>
    <t>kujou_sara</t>
  </si>
  <si>
    <t>sangonomiya_kokomi</t>
  </si>
  <si>
    <t>raudeb_shougun</t>
  </si>
  <si>
    <t>kamisato_ayaka</t>
  </si>
  <si>
    <t>kaedehara_kazuha</t>
  </si>
  <si>
    <t>hu_tao</t>
  </si>
  <si>
    <t>埃洛伊</t>
  </si>
  <si>
    <t>九條娑羅</t>
  </si>
  <si>
    <t>雷電將軍</t>
  </si>
  <si>
    <t>珊瑚宮心海</t>
  </si>
  <si>
    <t>早柚</t>
  </si>
  <si>
    <t>宵宮</t>
  </si>
  <si>
    <t>楓原萬葉</t>
  </si>
  <si>
    <t>神里綾華</t>
  </si>
  <si>
    <t>煙緋</t>
  </si>
  <si>
    <t>優菈</t>
  </si>
  <si>
    <t>羅莎莉亞</t>
  </si>
  <si>
    <t>魈</t>
  </si>
  <si>
    <t>胡桃</t>
  </si>
  <si>
    <t>甘雨</t>
  </si>
  <si>
    <t>阿貝多</t>
  </si>
  <si>
    <t>辛焱</t>
    <phoneticPr fontId="1" type="noConversion"/>
  </si>
  <si>
    <t>達達利亞</t>
  </si>
  <si>
    <t>鍾離</t>
  </si>
  <si>
    <t>迪奧娜</t>
  </si>
  <si>
    <t>行秋</t>
  </si>
  <si>
    <t>香菱</t>
  </si>
  <si>
    <t>溫迪</t>
  </si>
  <si>
    <t>旅行者</t>
  </si>
  <si>
    <t>雷澤</t>
  </si>
  <si>
    <t>七七</t>
  </si>
  <si>
    <t>諾艾爾</t>
  </si>
  <si>
    <t>凝光</t>
  </si>
  <si>
    <t>莫娜</t>
  </si>
  <si>
    <t>麗莎</t>
  </si>
  <si>
    <t>可莉</t>
  </si>
  <si>
    <t>刻晴</t>
  </si>
  <si>
    <t>凱亞</t>
  </si>
  <si>
    <t>琴</t>
  </si>
  <si>
    <t>迪盧克</t>
  </si>
  <si>
    <t>芭芭拉</t>
  </si>
  <si>
    <t>安柏</t>
  </si>
  <si>
    <t>北斗</t>
  </si>
  <si>
    <t>班尼特</t>
  </si>
  <si>
    <t>重雲</t>
  </si>
  <si>
    <t>砂糖</t>
  </si>
  <si>
    <t>Sucrose</t>
    <phoneticPr fontId="1" type="noConversion"/>
  </si>
  <si>
    <t>菲謝爾</t>
  </si>
  <si>
    <t>};}</t>
    <phoneticPr fontId="1" type="noConversion"/>
  </si>
  <si>
    <t>if(name.equals("</t>
    <phoneticPr fontId="1" type="noConversion"/>
  </si>
  <si>
    <t>")){return new int[] {</t>
    <phoneticPr fontId="1" type="noConversion"/>
  </si>
  <si>
    <t>else if(name.equals("</t>
    <phoneticPr fontId="1" type="noConversion"/>
  </si>
  <si>
    <t>pyro</t>
    <phoneticPr fontId="1" type="noConversion"/>
  </si>
  <si>
    <t>.setOnClickListener(new View.OnClickListener() { @Override public void onClick(View v) { if(show_</t>
    <phoneticPr fontId="1" type="noConversion"/>
  </si>
  <si>
    <t>){show_</t>
    <phoneticPr fontId="1" type="noConversion"/>
  </si>
  <si>
    <t xml:space="preserve"> = false;</t>
    <phoneticPr fontId="1" type="noConversion"/>
  </si>
  <si>
    <t>.setColorFilter(Color.parseColor("#66313131"));}else{show_</t>
    <phoneticPr fontId="1" type="noConversion"/>
  </si>
  <si>
    <t xml:space="preserve"> = true;</t>
    <phoneticPr fontId="1" type="noConversion"/>
  </si>
  <si>
    <t>.setColorFilter(Color.parseColor("#00000000"));}}});</t>
  </si>
  <si>
    <t>hydro</t>
    <phoneticPr fontId="1" type="noConversion"/>
  </si>
  <si>
    <t>anemo</t>
    <phoneticPr fontId="1" type="noConversion"/>
  </si>
  <si>
    <t>electro</t>
    <phoneticPr fontId="1" type="noConversion"/>
  </si>
  <si>
    <t>dendor</t>
    <phoneticPr fontId="1" type="noConversion"/>
  </si>
  <si>
    <t>cryo</t>
    <phoneticPr fontId="1" type="noConversion"/>
  </si>
  <si>
    <t>geo</t>
    <phoneticPr fontId="1" type="noConversion"/>
  </si>
  <si>
    <t>ico_</t>
    <phoneticPr fontId="1" type="noConversion"/>
  </si>
  <si>
    <t>sword</t>
    <phoneticPr fontId="1" type="noConversion"/>
  </si>
  <si>
    <t>claymore</t>
    <phoneticPr fontId="1" type="noConversion"/>
  </si>
  <si>
    <t>polearm</t>
    <phoneticPr fontId="1" type="noConversion"/>
  </si>
  <si>
    <t>bow</t>
    <phoneticPr fontId="1" type="noConversion"/>
  </si>
  <si>
    <t>catalyst</t>
    <phoneticPr fontId="1" type="noConversion"/>
  </si>
  <si>
    <t xml:space="preserve">if(show_pyro){show_pyro </t>
    <phoneticPr fontId="1" type="noConversion"/>
  </si>
  <si>
    <t xml:space="preserve">= false;pyro.setColorFilter(Color.parseColor("#66313131"));}else{show_pyro </t>
  </si>
  <si>
    <t>= true;pyro.setColorFilter(Color.parseColor("#00000000"));}</t>
  </si>
  <si>
    <r>
      <t>item.getWeapon().toLowerCase().equals(</t>
    </r>
    <r>
      <rPr>
        <sz val="9.8000000000000007"/>
        <color rgb="FF6A8759"/>
        <rFont val="JetBrains Mono"/>
        <family val="3"/>
        <charset val="136"/>
      </rPr>
      <t>"</t>
    </r>
    <phoneticPr fontId="1" type="noConversion"/>
  </si>
  <si>
    <t>") &amp;&amp; show_</t>
    <phoneticPr fontId="1" type="noConversion"/>
  </si>
  <si>
    <t>|</t>
    <phoneticPr fontId="1" type="noConversion"/>
  </si>
  <si>
    <r>
      <t>editor.putBoolean(</t>
    </r>
    <r>
      <rPr>
        <sz val="9.8000000000000007"/>
        <color rgb="FF6A8759"/>
        <rFont val="JetBrains Mono"/>
        <family val="3"/>
        <charset val="136"/>
      </rPr>
      <t>"</t>
    </r>
  </si>
  <si>
    <t>show_pyro</t>
  </si>
  <si>
    <t>",</t>
    <phoneticPr fontId="1" type="noConversion"/>
  </si>
  <si>
    <t>);</t>
    <phoneticPr fontId="1" type="noConversion"/>
  </si>
  <si>
    <t xml:space="preserve">if(show_hydro){show_hydro </t>
  </si>
  <si>
    <t xml:space="preserve">= false;hydro.setColorFilter(Color.parseColor("#66313131"));}else{show_hydro </t>
  </si>
  <si>
    <t>= true;hydro.setColorFilter(Color.parseColor("#00000000"));}</t>
  </si>
  <si>
    <t>show_hydro</t>
  </si>
  <si>
    <t xml:space="preserve">if(show_anemo){show_anemo </t>
  </si>
  <si>
    <t xml:space="preserve">= false;anemo.setColorFilter(Color.parseColor("#66313131"));}else{show_anemo </t>
  </si>
  <si>
    <t>= true;anemo.setColorFilter(Color.parseColor("#00000000"));}</t>
  </si>
  <si>
    <t>show_anemo</t>
  </si>
  <si>
    <t xml:space="preserve">if(show_electro){show_electro </t>
  </si>
  <si>
    <t xml:space="preserve">= false;electro.setColorFilter(Color.parseColor("#66313131"));}else{show_electro </t>
  </si>
  <si>
    <t>= true;electro.setColorFilter(Color.parseColor("#00000000"));}</t>
  </si>
  <si>
    <t>show_electro</t>
  </si>
  <si>
    <t xml:space="preserve">if(show_dendor){show_dendor </t>
  </si>
  <si>
    <t xml:space="preserve">= false;dendor.setColorFilter(Color.parseColor("#66313131"));}else{show_dendor </t>
  </si>
  <si>
    <t>= true;dendor.setColorFilter(Color.parseColor("#00000000"));}</t>
  </si>
  <si>
    <t>show_dendor</t>
  </si>
  <si>
    <t xml:space="preserve">if(show_cryo){show_cryo </t>
  </si>
  <si>
    <t xml:space="preserve">= false;cryo.setColorFilter(Color.parseColor("#66313131"));}else{show_cryo </t>
  </si>
  <si>
    <t>= true;cryo.setColorFilter(Color.parseColor("#00000000"));}</t>
  </si>
  <si>
    <t>show_cryo</t>
  </si>
  <si>
    <t xml:space="preserve">if(show_geo){show_geo </t>
  </si>
  <si>
    <t xml:space="preserve">= false;geo.setColorFilter(Color.parseColor("#66313131"));}else{show_geo </t>
  </si>
  <si>
    <t>= true;geo.setColorFilter(Color.parseColor("#00000000"));}</t>
  </si>
  <si>
    <t>show_geo</t>
  </si>
  <si>
    <t xml:space="preserve">if(show_sword){show_sword </t>
  </si>
  <si>
    <t xml:space="preserve">= false;ico_sword.setColorFilter(Color.parseColor("#66313131"));}else{show_sword </t>
  </si>
  <si>
    <t>= true;ico_sword.setColorFilter(Color.parseColor("#00000000"));}</t>
  </si>
  <si>
    <t>show_sword</t>
  </si>
  <si>
    <t xml:space="preserve">if(show_claymore){show_claymore </t>
  </si>
  <si>
    <t xml:space="preserve">= false;ico_claymore.setColorFilter(Color.parseColor("#66313131"));}else{show_claymore </t>
  </si>
  <si>
    <t>= true;ico_claymore.setColorFilter(Color.parseColor("#00000000"));}</t>
  </si>
  <si>
    <t>show_claymore</t>
  </si>
  <si>
    <t xml:space="preserve">if(show_polearm){show_polearm </t>
  </si>
  <si>
    <t xml:space="preserve">= false;ico_polearm.setColorFilter(Color.parseColor("#66313131"));}else{show_polearm </t>
  </si>
  <si>
    <t>= true;ico_polearm.setColorFilter(Color.parseColor("#00000000"));}</t>
  </si>
  <si>
    <t>show_polearm</t>
  </si>
  <si>
    <t xml:space="preserve">if(show_bow){show_bow </t>
  </si>
  <si>
    <t xml:space="preserve">= false;ico_bow.setColorFilter(Color.parseColor("#66313131"));}else{show_bow </t>
  </si>
  <si>
    <t>= true;ico_bow.setColorFilter(Color.parseColor("#00000000"));}</t>
  </si>
  <si>
    <t>show_bow</t>
  </si>
  <si>
    <t xml:space="preserve">if(show_catalyst){show_catalyst </t>
  </si>
  <si>
    <t xml:space="preserve">= false;ico_catalyst.setColorFilter(Color.parseColor("#66313131"));}else{show_catalyst </t>
  </si>
  <si>
    <t>= true;ico_catalyst.setColorFilter(Color.parseColor("#00000000"));}</t>
  </si>
  <si>
    <t>show_catalyst</t>
  </si>
  <si>
    <t xml:space="preserve"> = sharedPreferences.getBoolean("</t>
    <phoneticPr fontId="1" type="noConversion"/>
  </si>
  <si>
    <t>show_pyro</t>
    <phoneticPr fontId="1" type="noConversion"/>
  </si>
  <si>
    <t>,true);</t>
  </si>
  <si>
    <t>R.string.</t>
    <phoneticPr fontId="1" type="noConversion"/>
  </si>
  <si>
    <t>,</t>
    <phoneticPr fontId="1" type="noConversion"/>
  </si>
  <si>
    <t>等级</t>
    <phoneticPr fontId="1" type="noConversion"/>
  </si>
  <si>
    <t>生命上限</t>
  </si>
  <si>
    <t>攻击力</t>
  </si>
  <si>
    <t>防御力</t>
  </si>
  <si>
    <t>火元素伤害加成</t>
  </si>
  <si>
    <t>20+</t>
    <phoneticPr fontId="1" type="noConversion"/>
  </si>
  <si>
    <t>40+</t>
    <phoneticPr fontId="1" type="noConversion"/>
  </si>
  <si>
    <t>50+</t>
    <phoneticPr fontId="1" type="noConversion"/>
  </si>
  <si>
    <t>60+</t>
    <phoneticPr fontId="1" type="noConversion"/>
  </si>
  <si>
    <t>70+</t>
    <phoneticPr fontId="1" type="noConversion"/>
  </si>
  <si>
    <t>80+</t>
    <phoneticPr fontId="1" type="noConversion"/>
  </si>
  <si>
    <t>"</t>
    <phoneticPr fontId="1" type="noConversion"/>
  </si>
  <si>
    <t>[</t>
    <phoneticPr fontId="1" type="noConversion"/>
  </si>
  <si>
    <t>],</t>
    <phoneticPr fontId="1" type="noConversion"/>
  </si>
  <si>
    <t>]</t>
    <phoneticPr fontId="1" type="noConversion"/>
  </si>
  <si>
    <t>[801,24,48,0],</t>
  </si>
  <si>
    <t>[2077,63,124,0],</t>
  </si>
  <si>
    <t>[2764,84,165,0],</t>
  </si>
  <si>
    <t>[4136,125,247,0],</t>
  </si>
  <si>
    <t>[4623,140,276,7.2],</t>
  </si>
  <si>
    <t>[5319,161,318,7.2],</t>
  </si>
  <si>
    <t>[5970,180,357,14.4],</t>
  </si>
  <si>
    <t>[6673,202,399,14.4],</t>
  </si>
  <si>
    <t>[7161,216,428,14.4],</t>
  </si>
  <si>
    <t>[7870,238,470,14.4],</t>
  </si>
  <si>
    <t>[8358,253,500,21.6],</t>
  </si>
  <si>
    <t>[9076,274,542,21.6],</t>
  </si>
  <si>
    <t>[9863,289,572,28.8],</t>
  </si>
  <si>
    <t>[10287,311,615,28.8]</t>
  </si>
  <si>
    <t>,R.drawable.</t>
    <phoneticPr fontId="1" type="noConversion"/>
  </si>
  <si>
    <t>normal_name</t>
  </si>
  <si>
    <t>normal_img</t>
  </si>
  <si>
    <t>normal_desc1</t>
  </si>
  <si>
    <t>normal_desc2</t>
  </si>
  <si>
    <t>normal_desc3</t>
  </si>
  <si>
    <t>element_name</t>
  </si>
  <si>
    <t>element_img</t>
  </si>
  <si>
    <t>element_desc</t>
  </si>
  <si>
    <t>final_name</t>
  </si>
  <si>
    <t>final_img</t>
  </si>
  <si>
    <t>final_desc</t>
  </si>
  <si>
    <t xml:space="preserve"> = battle_talent.getString("</t>
    <phoneticPr fontId="1" type="noConversion"/>
  </si>
  <si>
    <r>
      <t>"</t>
    </r>
    <r>
      <rPr>
        <sz val="9.8000000000000007"/>
        <color rgb="FFA9B7C6"/>
        <rFont val="JetBrains Mono"/>
        <family val="3"/>
        <charset val="136"/>
      </rPr>
      <t>)</t>
    </r>
    <r>
      <rPr>
        <sz val="9.8000000000000007"/>
        <color rgb="FFCC7832"/>
        <rFont val="JetBrains Mono"/>
        <family val="3"/>
        <charset val="136"/>
      </rPr>
      <t>;</t>
    </r>
  </si>
  <si>
    <t xml:space="preserve"> = basic_talent.getString("</t>
    <phoneticPr fontId="1" type="noConversion"/>
  </si>
  <si>
    <t xml:space="preserve"> = basic_talent.getInt("</t>
    <phoneticPr fontId="1" type="noConversion"/>
  </si>
  <si>
    <r>
      <t>"</t>
    </r>
    <r>
      <rPr>
        <sz val="9.8000000000000007"/>
        <color rgb="FFA9B7C6"/>
        <rFont val="JetBrains Mono"/>
        <family val="3"/>
        <charset val="136"/>
      </rPr>
      <t>)</t>
    </r>
    <r>
      <rPr>
        <sz val="9.8000000000000007"/>
        <color rgb="FFCC7832"/>
        <rFont val="JetBrains Mono"/>
        <family val="3"/>
        <charset val="136"/>
      </rPr>
      <t>;</t>
    </r>
    <phoneticPr fontId="1" type="noConversion"/>
  </si>
  <si>
    <t>talent1_name</t>
  </si>
  <si>
    <t>talent1_unlock</t>
  </si>
  <si>
    <t>talent1_img</t>
  </si>
  <si>
    <t>talent1_desc</t>
  </si>
  <si>
    <t>talent2_name</t>
  </si>
  <si>
    <t>talent2_unlock</t>
  </si>
  <si>
    <t>talent2_img</t>
  </si>
  <si>
    <t>talent2_desc</t>
  </si>
  <si>
    <t>talent3_name</t>
  </si>
  <si>
    <t>talent3_unlock</t>
  </si>
  <si>
    <t>talent3_img</t>
  </si>
  <si>
    <t>talent3_desc</t>
  </si>
  <si>
    <t>talent4_name</t>
  </si>
  <si>
    <t>talent4_unlock</t>
  </si>
  <si>
    <t>talent4_img</t>
  </si>
  <si>
    <t>talent4_desc</t>
  </si>
  <si>
    <t xml:space="preserve"> = sof.getString("</t>
    <phoneticPr fontId="1" type="noConversion"/>
  </si>
  <si>
    <t>sof1_name</t>
    <phoneticPr fontId="1" type="noConversion"/>
  </si>
  <si>
    <t>sof1_img</t>
    <phoneticPr fontId="1" type="noConversion"/>
  </si>
  <si>
    <t>sof1_desc</t>
    <phoneticPr fontId="1" type="noConversion"/>
  </si>
  <si>
    <t>sof2_name</t>
  </si>
  <si>
    <t>sof2_img</t>
  </si>
  <si>
    <t>sof2_desc</t>
  </si>
  <si>
    <t>sof3_name</t>
  </si>
  <si>
    <t>sof3_img</t>
  </si>
  <si>
    <t>sof3_desc</t>
  </si>
  <si>
    <t>sof4_name</t>
  </si>
  <si>
    <t>sof4_img</t>
  </si>
  <si>
    <t>sof4_desc</t>
  </si>
  <si>
    <t>sof5_name</t>
  </si>
  <si>
    <t>sof5_img</t>
  </si>
  <si>
    <t>sof5_desc</t>
  </si>
  <si>
    <t>sof6_name</t>
  </si>
  <si>
    <t>sof6_img</t>
  </si>
  <si>
    <t>sof6_desc</t>
  </si>
  <si>
    <t xml:space="preserve"> = "XPR";</t>
    <phoneticPr fontId="1" type="noConversion"/>
  </si>
  <si>
    <t xml:space="preserve">String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</si>
</sst>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9.8000000000000007"/>
      <color rgb="FFA9B7C6"/>
      <name val="JetBrains Mono"/>
      <family val="3"/>
      <charset val="136"/>
    </font>
    <font>
      <sz val="9.8000000000000007"/>
      <color rgb="FFCC7832"/>
      <name val="JetBrains Mono"/>
      <family val="3"/>
      <charset val="136"/>
    </font>
    <font>
      <sz val="9.8000000000000007"/>
      <color rgb="FF9876AA"/>
      <name val="JetBrains Mono"/>
      <family val="3"/>
      <charset val="136"/>
    </font>
    <font>
      <sz val="9.8000000000000007"/>
      <color rgb="FF6897BB"/>
      <name val="JetBrains Mono"/>
      <family val="3"/>
      <charset val="136"/>
    </font>
    <font>
      <sz val="9.8000000000000007"/>
      <color rgb="FF6A8759"/>
      <name val="JetBrains Mono"/>
      <family val="3"/>
      <charset val="136"/>
    </font>
    <font>
      <sz val="9.8000000000000007"/>
      <color rgb="FF6A8759"/>
      <name val="細明體"/>
      <family val="3"/>
      <charset val="136"/>
    </font>
    <font>
      <sz val="12"/>
      <color rgb="FF3A3A3A"/>
      <name val="Arial"/>
      <family val="2"/>
    </font>
    <font>
      <sz val="12"/>
      <color rgb="FF3A3A3A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2" fillId="0" borderId="0" xfId="1">
      <alignment vertical="center"/>
    </xf>
    <xf numFmtId="0" fontId="0" fillId="2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14" fontId="0" fillId="2" borderId="1" xfId="0" applyNumberFormat="1" applyFont="1" applyFill="1" applyBorder="1">
      <alignment vertical="center"/>
    </xf>
    <xf numFmtId="14" fontId="0" fillId="0" borderId="1" xfId="0" applyNumberFormat="1" applyFont="1" applyBorder="1">
      <alignment vertical="center"/>
    </xf>
    <xf numFmtId="14" fontId="0" fillId="2" borderId="3" xfId="0" applyNumberFormat="1" applyFont="1" applyFill="1" applyBorder="1">
      <alignment vertical="center"/>
    </xf>
    <xf numFmtId="0" fontId="0" fillId="2" borderId="3" xfId="0" applyFont="1" applyFill="1" applyBorder="1">
      <alignment vertical="center"/>
    </xf>
    <xf numFmtId="14" fontId="0" fillId="2" borderId="4" xfId="0" applyNumberFormat="1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</cellXfs>
  <cellStyles count="2">
    <cellStyle name="一般" xfId="0" builtinId="0"/>
    <cellStyle name="超連結" xfId="1" builtinId="8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A3A3A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hyperlink" Target="https://genshin-impact.fandom.com/wiki/Pyro" TargetMode="External"/><Relationship Id="rId3" Type="http://schemas.openxmlformats.org/officeDocument/2006/relationships/hyperlink" Target="https://genshin-impact.fandom.com/wiki/Cryo" TargetMode="External"/><Relationship Id="rId7" Type="http://schemas.openxmlformats.org/officeDocument/2006/relationships/hyperlink" Target="https://genshin-impact.fandom.com/wiki/Electro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genshin-impact.fandom.com/wiki/Anemo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genshin-impact.fandom.com/wiki/Hydro" TargetMode="External"/><Relationship Id="rId5" Type="http://schemas.openxmlformats.org/officeDocument/2006/relationships/hyperlink" Target="https://genshin-impact.fandom.com/wiki/Dendro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genshin-impact.fandom.com/wiki/Geo" TargetMode="External"/><Relationship Id="rId1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20</xdr:row>
      <xdr:rowOff>0</xdr:rowOff>
    </xdr:from>
    <xdr:to>
      <xdr:col>17</xdr:col>
      <xdr:colOff>285750</xdr:colOff>
      <xdr:row>21</xdr:row>
      <xdr:rowOff>76200</xdr:rowOff>
    </xdr:to>
    <xdr:pic>
      <xdr:nvPicPr>
        <xdr:cNvPr id="3" name="圖片 2" descr="Anemo">
          <a:hlinkClick xmlns:r="http://schemas.openxmlformats.org/officeDocument/2006/relationships" r:id="rId1" tooltip="Anemo"/>
          <a:extLst>
            <a:ext uri="{FF2B5EF4-FFF2-40B4-BE49-F238E27FC236}">
              <a16:creationId xmlns:a16="http://schemas.microsoft.com/office/drawing/2014/main" id="{82A1A655-F233-40B4-AC0B-EABDFB33E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3025" y="4191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20</xdr:row>
      <xdr:rowOff>0</xdr:rowOff>
    </xdr:from>
    <xdr:to>
      <xdr:col>18</xdr:col>
      <xdr:colOff>285750</xdr:colOff>
      <xdr:row>21</xdr:row>
      <xdr:rowOff>76200</xdr:rowOff>
    </xdr:to>
    <xdr:pic>
      <xdr:nvPicPr>
        <xdr:cNvPr id="4" name="圖片 3" descr="Cryo">
          <a:hlinkClick xmlns:r="http://schemas.openxmlformats.org/officeDocument/2006/relationships" r:id="rId3" tooltip="Cryo"/>
          <a:extLst>
            <a:ext uri="{FF2B5EF4-FFF2-40B4-BE49-F238E27FC236}">
              <a16:creationId xmlns:a16="http://schemas.microsoft.com/office/drawing/2014/main" id="{70ED69CB-C4EB-4FE1-A3C4-173FFC79F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58825" y="4191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285750</xdr:colOff>
      <xdr:row>21</xdr:row>
      <xdr:rowOff>76200</xdr:rowOff>
    </xdr:to>
    <xdr:pic>
      <xdr:nvPicPr>
        <xdr:cNvPr id="5" name="圖片 4" descr="Dendro">
          <a:hlinkClick xmlns:r="http://schemas.openxmlformats.org/officeDocument/2006/relationships" r:id="rId5" tooltip="Dendro"/>
          <a:extLst>
            <a:ext uri="{FF2B5EF4-FFF2-40B4-BE49-F238E27FC236}">
              <a16:creationId xmlns:a16="http://schemas.microsoft.com/office/drawing/2014/main" id="{A6E1DE8B-D38F-47AE-B9B4-0C2F3A39B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44625" y="4191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20</xdr:row>
      <xdr:rowOff>0</xdr:rowOff>
    </xdr:from>
    <xdr:to>
      <xdr:col>20</xdr:col>
      <xdr:colOff>285750</xdr:colOff>
      <xdr:row>21</xdr:row>
      <xdr:rowOff>76200</xdr:rowOff>
    </xdr:to>
    <xdr:pic>
      <xdr:nvPicPr>
        <xdr:cNvPr id="6" name="圖片 5" descr="Electro">
          <a:hlinkClick xmlns:r="http://schemas.openxmlformats.org/officeDocument/2006/relationships" r:id="rId7" tooltip="Electro"/>
          <a:extLst>
            <a:ext uri="{FF2B5EF4-FFF2-40B4-BE49-F238E27FC236}">
              <a16:creationId xmlns:a16="http://schemas.microsoft.com/office/drawing/2014/main" id="{B2175244-BA6F-4294-9847-786E32F83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30425" y="4191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20</xdr:row>
      <xdr:rowOff>0</xdr:rowOff>
    </xdr:from>
    <xdr:to>
      <xdr:col>21</xdr:col>
      <xdr:colOff>285750</xdr:colOff>
      <xdr:row>21</xdr:row>
      <xdr:rowOff>76200</xdr:rowOff>
    </xdr:to>
    <xdr:pic>
      <xdr:nvPicPr>
        <xdr:cNvPr id="7" name="圖片 6" descr="Geo">
          <a:hlinkClick xmlns:r="http://schemas.openxmlformats.org/officeDocument/2006/relationships" r:id="rId9" tooltip="Geo"/>
          <a:extLst>
            <a:ext uri="{FF2B5EF4-FFF2-40B4-BE49-F238E27FC236}">
              <a16:creationId xmlns:a16="http://schemas.microsoft.com/office/drawing/2014/main" id="{91005FA5-EEA4-45E1-A50C-4D0E3A888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16225" y="4191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20</xdr:row>
      <xdr:rowOff>0</xdr:rowOff>
    </xdr:from>
    <xdr:to>
      <xdr:col>22</xdr:col>
      <xdr:colOff>285750</xdr:colOff>
      <xdr:row>21</xdr:row>
      <xdr:rowOff>76200</xdr:rowOff>
    </xdr:to>
    <xdr:pic>
      <xdr:nvPicPr>
        <xdr:cNvPr id="8" name="圖片 7" descr="Hydro">
          <a:hlinkClick xmlns:r="http://schemas.openxmlformats.org/officeDocument/2006/relationships" r:id="rId11" tooltip="Hydro"/>
          <a:extLst>
            <a:ext uri="{FF2B5EF4-FFF2-40B4-BE49-F238E27FC236}">
              <a16:creationId xmlns:a16="http://schemas.microsoft.com/office/drawing/2014/main" id="{D5B3D0FB-A5DB-4781-8423-5DD02364F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02025" y="4191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20</xdr:row>
      <xdr:rowOff>0</xdr:rowOff>
    </xdr:from>
    <xdr:to>
      <xdr:col>23</xdr:col>
      <xdr:colOff>285750</xdr:colOff>
      <xdr:row>21</xdr:row>
      <xdr:rowOff>76200</xdr:rowOff>
    </xdr:to>
    <xdr:pic>
      <xdr:nvPicPr>
        <xdr:cNvPr id="9" name="圖片 8" descr="Pyro">
          <a:hlinkClick xmlns:r="http://schemas.openxmlformats.org/officeDocument/2006/relationships" r:id="rId13" tooltip="Pyro"/>
          <a:extLst>
            <a:ext uri="{FF2B5EF4-FFF2-40B4-BE49-F238E27FC236}">
              <a16:creationId xmlns:a16="http://schemas.microsoft.com/office/drawing/2014/main" id="{A32B261E-5997-4AA0-9C3D-C203A670B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87825" y="4191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D4F7EB-A0D9-4B22-A444-001B949998B4}" name="表格1" displayName="表格1" ref="A1:E26" totalsRowShown="0">
  <autoFilter ref="A1:E26" xr:uid="{ABD4F7EB-A0D9-4B22-A444-001B949998B4}"/>
  <sortState xmlns:xlrd2="http://schemas.microsoft.com/office/spreadsheetml/2017/richdata2" ref="A2:E10">
    <sortCondition ref="B1:B10"/>
  </sortState>
  <tableColumns count="5">
    <tableColumn id="1" xr3:uid="{F8D7EDC0-D23C-46E6-811C-566418C3556F}" name="欄1" dataDxfId="22"/>
    <tableColumn id="2" xr3:uid="{94B273F2-2152-4C45-972D-7CF59CA686A0}" name="欄2"/>
    <tableColumn id="3" xr3:uid="{F572BF82-8FF2-44C3-A39B-FE676229F982}" name="欄3"/>
    <tableColumn id="4" xr3:uid="{5A22E185-B077-47FD-9521-482F30C2B555}" name="欄4"/>
    <tableColumn id="5" xr3:uid="{22FCABEE-614F-4E0C-A4E0-557655B8855F}" name="欄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3CDE15-4806-4BE7-AA96-B40FBCF102DE}" name="表格3" displayName="表格3" ref="L1:P42" totalsRowShown="0" headerRowDxfId="21" dataDxfId="19" headerRowBorderDxfId="20" tableBorderDxfId="18" totalsRowBorderDxfId="17">
  <autoFilter ref="L1:P42" xr:uid="{473CDE15-4806-4BE7-AA96-B40FBCF102DE}"/>
  <tableColumns count="5">
    <tableColumn id="1" xr3:uid="{6AC5CD60-6F10-4D8C-B6C5-750AC51A1851}" name="欄1" dataDxfId="16"/>
    <tableColumn id="2" xr3:uid="{E52E40DB-9D86-4DA7-8F40-CABBC5682667}" name="欄2" dataDxfId="15"/>
    <tableColumn id="3" xr3:uid="{CFC9CC74-0D9A-4B80-A217-216C55C87EA6}" name="欄3" dataDxfId="14"/>
    <tableColumn id="4" xr3:uid="{D0E41185-D8BF-4874-96C3-C51512AA32F0}" name="欄4" dataDxfId="13"/>
    <tableColumn id="5" xr3:uid="{20534908-AE06-4E11-9C48-72752018E6AB}" name="欄5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A78286-176C-4F13-BA46-F1CB954EBA8A}" name="表格3_5" displayName="表格3_5" ref="R1:V42" totalsRowShown="0" headerRowDxfId="11" dataDxfId="9" headerRowBorderDxfId="10" tableBorderDxfId="8" totalsRowBorderDxfId="7">
  <autoFilter ref="R1:V42" xr:uid="{C2A78286-176C-4F13-BA46-F1CB954EBA8A}"/>
  <tableColumns count="5">
    <tableColumn id="1" xr3:uid="{C3672042-00E8-484A-B1F8-9547D9C24F1C}" name="欄1" dataDxfId="6"/>
    <tableColumn id="2" xr3:uid="{14098B71-1643-45FE-8C3A-4EDD9592D446}" name="欄2" dataDxfId="5"/>
    <tableColumn id="3" xr3:uid="{1F334A15-498B-4BAF-88F3-1B08C566CC0B}" name="欄3" dataDxfId="4"/>
    <tableColumn id="4" xr3:uid="{163E8FDE-C6FA-4860-BB56-DCA54D72A676}" name="欄4" dataDxfId="3"/>
    <tableColumn id="5" xr3:uid="{5CD6E9E9-6BDB-41C9-9675-C6B3F6FF8062}" name="欄5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535D11-DEA7-41EA-834C-BC77AB89296F}" name="表格2" displayName="表格2" ref="A1:P42" totalsRowShown="0">
  <autoFilter ref="A1:P42" xr:uid="{9E535D11-DEA7-41EA-834C-BC77AB89296F}"/>
  <sortState xmlns:xlrd2="http://schemas.microsoft.com/office/spreadsheetml/2017/richdata2" ref="A2:P42">
    <sortCondition descending="1" ref="A1:A42"/>
  </sortState>
  <tableColumns count="16">
    <tableColumn id="1" xr3:uid="{A3EA336A-F43E-414E-BC53-CCBA95997274}" name="NO."/>
    <tableColumn id="2" xr3:uid="{37B9A77B-DE69-41EF-8D43-3DF8D5360E25}" name="欄2"/>
    <tableColumn id="3" xr3:uid="{D861461D-8951-42B9-9DD7-6021DC54C8E4}" name="NAME_EN"/>
    <tableColumn id="4" xr3:uid="{9066EAA3-3822-4430-9010-1A19B22768BD}" name="欄3"/>
    <tableColumn id="5" xr3:uid="{0E27D040-8B8F-40AD-9404-616D45669DBC}" name="ELEMENT"/>
    <tableColumn id="6" xr3:uid="{87E3C56E-E16A-4CA9-AF10-0551B932E1E2}" name="欄4"/>
    <tableColumn id="7" xr3:uid="{4E12246A-467F-430F-B4A3-4572111A62A0}" name="RARE"/>
    <tableColumn id="8" xr3:uid="{40A62547-A9A4-427E-86D7-1A4D0529F7FD}" name="欄5"/>
    <tableColumn id="9" xr3:uid="{837424C8-88D3-4307-8AF5-F7328BAC509E}" name="Weapon"/>
    <tableColumn id="10" xr3:uid="{2CA12209-BEC1-446B-837E-3625B66D6479}" name="欄6"/>
    <tableColumn id="11" xr3:uid="{2F7BDED2-E982-465A-B8B9-13C77DFFF140}" name="isComingSoon"/>
    <tableColumn id="12" xr3:uid="{8ED078E3-D2E5-4368-B7AA-86F09197E483}" name="欄7"/>
    <tableColumn id="13" xr3:uid="{F499B208-A2C0-40A2-AF4F-08B2864D50A5}" name="Nation" dataDxfId="1"/>
    <tableColumn id="14" xr3:uid="{E4841D03-A89B-4225-BC6E-DAB79E4F69BA}" name="欄8"/>
    <tableColumn id="15" xr3:uid="{0859A80F-96D6-43FB-963F-2975A79D04A2}" name="Sex" dataDxfId="0"/>
    <tableColumn id="16" xr3:uid="{1894B40B-FC5A-40C6-8A31-D990D4DCBEDA}" name="欄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F0F4-3CA5-4764-9923-9ABDD2FB88A4}">
  <dimension ref="A1:Z47"/>
  <sheetViews>
    <sheetView topLeftCell="F26" zoomScale="115" zoomScaleNormal="115" workbookViewId="0">
      <selection activeCell="Y43" sqref="Y43"/>
    </sheetView>
  </sheetViews>
  <sheetFormatPr defaultRowHeight="16.5"/>
  <cols>
    <col min="1" max="1" width="13.75" bestFit="1" customWidth="1"/>
    <col min="2" max="2" width="21.5" bestFit="1" customWidth="1"/>
    <col min="15" max="15" width="20.125" bestFit="1" customWidth="1"/>
  </cols>
  <sheetData>
    <row r="1" spans="1:26">
      <c r="A1" s="1" t="s">
        <v>11</v>
      </c>
      <c r="B1" t="s">
        <v>12</v>
      </c>
      <c r="C1" t="s">
        <v>13</v>
      </c>
      <c r="D1" s="3" t="s">
        <v>14</v>
      </c>
      <c r="E1" t="s">
        <v>15</v>
      </c>
      <c r="L1" s="13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R1" s="13" t="s">
        <v>11</v>
      </c>
      <c r="S1" s="14" t="s">
        <v>12</v>
      </c>
      <c r="T1" s="14" t="s">
        <v>13</v>
      </c>
      <c r="U1" s="14" t="s">
        <v>14</v>
      </c>
      <c r="V1" s="14" t="s">
        <v>15</v>
      </c>
      <c r="X1" t="s">
        <v>336</v>
      </c>
      <c r="Y1" s="4" t="s">
        <v>173</v>
      </c>
      <c r="Z1" t="s">
        <v>337</v>
      </c>
    </row>
    <row r="2" spans="1:26">
      <c r="A2" s="1" t="s">
        <v>24</v>
      </c>
      <c r="B2" t="s">
        <v>4</v>
      </c>
      <c r="C2" t="s">
        <v>0</v>
      </c>
      <c r="D2" s="6" t="s">
        <v>10</v>
      </c>
      <c r="E2" t="s">
        <v>25</v>
      </c>
      <c r="H2" t="s">
        <v>44</v>
      </c>
      <c r="I2" t="s">
        <v>51</v>
      </c>
      <c r="L2" s="11" t="s">
        <v>24</v>
      </c>
      <c r="M2" t="s">
        <v>173</v>
      </c>
      <c r="N2" s="4" t="s">
        <v>0</v>
      </c>
      <c r="O2" t="s">
        <v>159</v>
      </c>
      <c r="P2" s="4" t="s">
        <v>25</v>
      </c>
      <c r="R2" s="11" t="s">
        <v>24</v>
      </c>
      <c r="S2" t="s">
        <v>173</v>
      </c>
      <c r="T2" s="4" t="s">
        <v>0</v>
      </c>
      <c r="U2" t="s">
        <v>214</v>
      </c>
      <c r="V2" s="4" t="s">
        <v>25</v>
      </c>
      <c r="X2" t="s">
        <v>336</v>
      </c>
      <c r="Y2" s="5" t="s">
        <v>208</v>
      </c>
      <c r="Z2" t="s">
        <v>337</v>
      </c>
    </row>
    <row r="3" spans="1:26">
      <c r="A3" s="1" t="s">
        <v>24</v>
      </c>
      <c r="B3" t="s">
        <v>5</v>
      </c>
      <c r="C3" t="s">
        <v>0</v>
      </c>
      <c r="D3" s="6" t="s">
        <v>16</v>
      </c>
      <c r="E3" t="s">
        <v>25</v>
      </c>
      <c r="H3" t="s">
        <v>45</v>
      </c>
      <c r="I3" t="s">
        <v>52</v>
      </c>
      <c r="L3" s="12" t="s">
        <v>24</v>
      </c>
      <c r="M3" t="s">
        <v>208</v>
      </c>
      <c r="N3" s="5" t="s">
        <v>0</v>
      </c>
      <c r="O3" t="s">
        <v>158</v>
      </c>
      <c r="P3" s="5" t="s">
        <v>25</v>
      </c>
      <c r="R3" s="12" t="s">
        <v>24</v>
      </c>
      <c r="S3" t="s">
        <v>208</v>
      </c>
      <c r="T3" s="5" t="s">
        <v>0</v>
      </c>
      <c r="U3" t="s">
        <v>215</v>
      </c>
      <c r="V3" s="5" t="s">
        <v>25</v>
      </c>
      <c r="X3" t="s">
        <v>336</v>
      </c>
      <c r="Y3" s="4" t="s">
        <v>209</v>
      </c>
      <c r="Z3" t="s">
        <v>337</v>
      </c>
    </row>
    <row r="4" spans="1:26">
      <c r="A4" s="1" t="s">
        <v>24</v>
      </c>
      <c r="B4" t="s">
        <v>6</v>
      </c>
      <c r="C4" t="s">
        <v>0</v>
      </c>
      <c r="D4" s="6" t="s">
        <v>17</v>
      </c>
      <c r="E4" t="s">
        <v>25</v>
      </c>
      <c r="H4" t="s">
        <v>46</v>
      </c>
      <c r="I4" t="s">
        <v>53</v>
      </c>
      <c r="L4" s="11" t="s">
        <v>24</v>
      </c>
      <c r="M4" t="s">
        <v>209</v>
      </c>
      <c r="N4" s="4" t="s">
        <v>0</v>
      </c>
      <c r="O4" t="s">
        <v>157</v>
      </c>
      <c r="P4" s="4" t="s">
        <v>25</v>
      </c>
      <c r="R4" s="11" t="s">
        <v>24</v>
      </c>
      <c r="S4" t="s">
        <v>209</v>
      </c>
      <c r="T4" s="4" t="s">
        <v>0</v>
      </c>
      <c r="U4" t="s">
        <v>217</v>
      </c>
      <c r="V4" s="4" t="s">
        <v>25</v>
      </c>
      <c r="X4" t="s">
        <v>336</v>
      </c>
      <c r="Y4" s="5" t="s">
        <v>210</v>
      </c>
      <c r="Z4" t="s">
        <v>337</v>
      </c>
    </row>
    <row r="5" spans="1:26">
      <c r="A5" s="1" t="s">
        <v>24</v>
      </c>
      <c r="B5" t="s">
        <v>7</v>
      </c>
      <c r="C5" t="s">
        <v>0</v>
      </c>
      <c r="D5" s="6" t="s">
        <v>18</v>
      </c>
      <c r="E5" t="s">
        <v>25</v>
      </c>
      <c r="H5" t="s">
        <v>47</v>
      </c>
      <c r="I5" t="s">
        <v>54</v>
      </c>
      <c r="L5" s="12" t="s">
        <v>24</v>
      </c>
      <c r="M5" t="s">
        <v>210</v>
      </c>
      <c r="N5" s="5" t="s">
        <v>0</v>
      </c>
      <c r="O5" t="s">
        <v>155</v>
      </c>
      <c r="P5" s="5" t="s">
        <v>25</v>
      </c>
      <c r="R5" s="12" t="s">
        <v>24</v>
      </c>
      <c r="S5" t="s">
        <v>210</v>
      </c>
      <c r="T5" s="5" t="s">
        <v>0</v>
      </c>
      <c r="U5" t="s">
        <v>216</v>
      </c>
      <c r="V5" s="5" t="s">
        <v>25</v>
      </c>
      <c r="X5" t="s">
        <v>336</v>
      </c>
      <c r="Y5" s="4" t="s">
        <v>174</v>
      </c>
      <c r="Z5" t="s">
        <v>337</v>
      </c>
    </row>
    <row r="6" spans="1:26">
      <c r="A6" s="1" t="s">
        <v>24</v>
      </c>
      <c r="B6" t="s">
        <v>8</v>
      </c>
      <c r="C6" t="s">
        <v>0</v>
      </c>
      <c r="D6" s="6" t="s">
        <v>19</v>
      </c>
      <c r="E6" t="s">
        <v>25</v>
      </c>
      <c r="H6" t="s">
        <v>48</v>
      </c>
      <c r="I6" t="s">
        <v>55</v>
      </c>
      <c r="L6" s="11" t="s">
        <v>24</v>
      </c>
      <c r="M6" t="s">
        <v>174</v>
      </c>
      <c r="N6" s="4" t="s">
        <v>0</v>
      </c>
      <c r="O6" t="s">
        <v>152</v>
      </c>
      <c r="P6" s="4" t="s">
        <v>25</v>
      </c>
      <c r="R6" s="11" t="s">
        <v>24</v>
      </c>
      <c r="S6" t="s">
        <v>174</v>
      </c>
      <c r="T6" s="4" t="s">
        <v>0</v>
      </c>
      <c r="U6" t="s">
        <v>218</v>
      </c>
      <c r="V6" s="4" t="s">
        <v>25</v>
      </c>
      <c r="X6" t="s">
        <v>336</v>
      </c>
      <c r="Y6" s="5" t="s">
        <v>175</v>
      </c>
      <c r="Z6" t="s">
        <v>337</v>
      </c>
    </row>
    <row r="7" spans="1:26">
      <c r="A7" s="1" t="s">
        <v>24</v>
      </c>
      <c r="B7" t="s">
        <v>9</v>
      </c>
      <c r="C7" t="s">
        <v>0</v>
      </c>
      <c r="D7" s="6" t="s">
        <v>20</v>
      </c>
      <c r="E7" t="s">
        <v>25</v>
      </c>
      <c r="H7" t="s">
        <v>49</v>
      </c>
      <c r="I7" t="s">
        <v>56</v>
      </c>
      <c r="L7" s="12" t="s">
        <v>24</v>
      </c>
      <c r="M7" t="s">
        <v>175</v>
      </c>
      <c r="N7" s="5" t="s">
        <v>0</v>
      </c>
      <c r="O7" t="s">
        <v>138</v>
      </c>
      <c r="P7" s="5" t="s">
        <v>25</v>
      </c>
      <c r="R7" s="12" t="s">
        <v>24</v>
      </c>
      <c r="S7" t="s">
        <v>175</v>
      </c>
      <c r="T7" s="5" t="s">
        <v>0</v>
      </c>
      <c r="U7" t="s">
        <v>219</v>
      </c>
      <c r="V7" s="5" t="s">
        <v>25</v>
      </c>
      <c r="X7" t="s">
        <v>336</v>
      </c>
      <c r="Y7" s="4" t="s">
        <v>211</v>
      </c>
      <c r="Z7" t="s">
        <v>337</v>
      </c>
    </row>
    <row r="8" spans="1:26">
      <c r="A8" s="1" t="s">
        <v>24</v>
      </c>
      <c r="B8" t="s">
        <v>1</v>
      </c>
      <c r="C8" t="s">
        <v>0</v>
      </c>
      <c r="D8" s="6" t="s">
        <v>21</v>
      </c>
      <c r="E8" t="s">
        <v>25</v>
      </c>
      <c r="H8" t="s">
        <v>50</v>
      </c>
      <c r="I8" t="s">
        <v>57</v>
      </c>
      <c r="L8" s="11" t="s">
        <v>24</v>
      </c>
      <c r="M8" t="s">
        <v>211</v>
      </c>
      <c r="N8" s="4" t="s">
        <v>0</v>
      </c>
      <c r="O8" t="s">
        <v>135</v>
      </c>
      <c r="P8" s="4" t="s">
        <v>25</v>
      </c>
      <c r="R8" s="11" t="s">
        <v>24</v>
      </c>
      <c r="S8" t="s">
        <v>211</v>
      </c>
      <c r="T8" s="4" t="s">
        <v>0</v>
      </c>
      <c r="U8" t="s">
        <v>221</v>
      </c>
      <c r="V8" s="4" t="s">
        <v>25</v>
      </c>
      <c r="X8" t="s">
        <v>336</v>
      </c>
      <c r="Y8" s="5" t="s">
        <v>212</v>
      </c>
      <c r="Z8" t="s">
        <v>337</v>
      </c>
    </row>
    <row r="9" spans="1:26">
      <c r="A9" s="1" t="s">
        <v>24</v>
      </c>
      <c r="B9" t="s">
        <v>2</v>
      </c>
      <c r="C9" t="s">
        <v>0</v>
      </c>
      <c r="D9" s="6" t="s">
        <v>22</v>
      </c>
      <c r="E9" t="s">
        <v>25</v>
      </c>
      <c r="L9" s="12" t="s">
        <v>24</v>
      </c>
      <c r="M9" t="s">
        <v>212</v>
      </c>
      <c r="N9" s="5" t="s">
        <v>0</v>
      </c>
      <c r="O9" t="s">
        <v>134</v>
      </c>
      <c r="P9" s="5" t="s">
        <v>25</v>
      </c>
      <c r="R9" s="12" t="s">
        <v>24</v>
      </c>
      <c r="S9" t="s">
        <v>212</v>
      </c>
      <c r="T9" s="5" t="s">
        <v>0</v>
      </c>
      <c r="U9" t="s">
        <v>220</v>
      </c>
      <c r="V9" s="5" t="s">
        <v>25</v>
      </c>
      <c r="X9" t="s">
        <v>336</v>
      </c>
      <c r="Y9" s="4" t="s">
        <v>176</v>
      </c>
      <c r="Z9" t="s">
        <v>337</v>
      </c>
    </row>
    <row r="10" spans="1:26">
      <c r="A10" s="1" t="s">
        <v>24</v>
      </c>
      <c r="B10" t="s">
        <v>3</v>
      </c>
      <c r="C10" t="s">
        <v>0</v>
      </c>
      <c r="D10" s="6" t="s">
        <v>23</v>
      </c>
      <c r="E10" t="s">
        <v>25</v>
      </c>
      <c r="L10" s="11" t="s">
        <v>24</v>
      </c>
      <c r="M10" t="s">
        <v>176</v>
      </c>
      <c r="N10" s="4" t="s">
        <v>0</v>
      </c>
      <c r="O10" t="s">
        <v>133</v>
      </c>
      <c r="P10" s="4" t="s">
        <v>25</v>
      </c>
      <c r="R10" s="11" t="s">
        <v>24</v>
      </c>
      <c r="S10" t="s">
        <v>176</v>
      </c>
      <c r="T10" s="4" t="s">
        <v>0</v>
      </c>
      <c r="U10" t="s">
        <v>222</v>
      </c>
      <c r="V10" s="4" t="s">
        <v>25</v>
      </c>
      <c r="X10" t="s">
        <v>336</v>
      </c>
      <c r="Y10" s="5" t="s">
        <v>177</v>
      </c>
      <c r="Z10" t="s">
        <v>337</v>
      </c>
    </row>
    <row r="11" spans="1:26">
      <c r="A11" s="1" t="s">
        <v>24</v>
      </c>
      <c r="B11" t="s">
        <v>34</v>
      </c>
      <c r="C11" t="s">
        <v>0</v>
      </c>
      <c r="D11" s="6" t="s">
        <v>35</v>
      </c>
      <c r="E11" t="s">
        <v>25</v>
      </c>
      <c r="F11" s="7"/>
      <c r="H11" s="8" t="s">
        <v>72</v>
      </c>
      <c r="I11" s="4" t="s">
        <v>64</v>
      </c>
      <c r="J11" t="s">
        <v>73</v>
      </c>
      <c r="L11" s="12" t="s">
        <v>24</v>
      </c>
      <c r="M11" t="s">
        <v>177</v>
      </c>
      <c r="N11" s="5" t="s">
        <v>0</v>
      </c>
      <c r="O11" t="s">
        <v>132</v>
      </c>
      <c r="P11" s="5" t="s">
        <v>25</v>
      </c>
      <c r="R11" s="12" t="s">
        <v>24</v>
      </c>
      <c r="S11" t="s">
        <v>177</v>
      </c>
      <c r="T11" s="5" t="s">
        <v>0</v>
      </c>
      <c r="U11" t="s">
        <v>223</v>
      </c>
      <c r="V11" s="5" t="s">
        <v>25</v>
      </c>
      <c r="X11" t="s">
        <v>336</v>
      </c>
      <c r="Y11" s="4" t="s">
        <v>178</v>
      </c>
      <c r="Z11" t="s">
        <v>337</v>
      </c>
    </row>
    <row r="12" spans="1:26">
      <c r="A12" s="1" t="s">
        <v>24</v>
      </c>
      <c r="B12" t="s">
        <v>30</v>
      </c>
      <c r="C12" t="s">
        <v>0</v>
      </c>
      <c r="D12" s="6" t="s">
        <v>36</v>
      </c>
      <c r="E12" t="s">
        <v>25</v>
      </c>
      <c r="H12" s="8" t="s">
        <v>74</v>
      </c>
      <c r="I12" s="4" t="s">
        <v>58</v>
      </c>
      <c r="J12" t="s">
        <v>73</v>
      </c>
      <c r="L12" s="11" t="s">
        <v>24</v>
      </c>
      <c r="M12" t="s">
        <v>178</v>
      </c>
      <c r="N12" s="4" t="s">
        <v>0</v>
      </c>
      <c r="O12" t="s">
        <v>131</v>
      </c>
      <c r="P12" s="4" t="s">
        <v>25</v>
      </c>
      <c r="R12" s="11" t="s">
        <v>24</v>
      </c>
      <c r="S12" t="s">
        <v>178</v>
      </c>
      <c r="T12" s="4" t="s">
        <v>0</v>
      </c>
      <c r="U12" t="s">
        <v>224</v>
      </c>
      <c r="V12" s="4" t="s">
        <v>25</v>
      </c>
      <c r="X12" t="s">
        <v>336</v>
      </c>
      <c r="Y12" s="5" t="s">
        <v>179</v>
      </c>
      <c r="Z12" t="s">
        <v>337</v>
      </c>
    </row>
    <row r="13" spans="1:26">
      <c r="A13" s="1" t="s">
        <v>24</v>
      </c>
      <c r="B13" t="s">
        <v>27</v>
      </c>
      <c r="C13" t="s">
        <v>0</v>
      </c>
      <c r="D13" t="s">
        <v>42</v>
      </c>
      <c r="E13" t="s">
        <v>25</v>
      </c>
      <c r="H13" s="8" t="s">
        <v>75</v>
      </c>
      <c r="I13" s="5" t="s">
        <v>59</v>
      </c>
      <c r="J13" t="s">
        <v>73</v>
      </c>
      <c r="L13" s="12" t="s">
        <v>24</v>
      </c>
      <c r="M13" t="s">
        <v>179</v>
      </c>
      <c r="N13" s="5" t="s">
        <v>0</v>
      </c>
      <c r="O13" t="s">
        <v>130</v>
      </c>
      <c r="P13" s="5" t="s">
        <v>25</v>
      </c>
      <c r="R13" s="12" t="s">
        <v>24</v>
      </c>
      <c r="S13" t="s">
        <v>179</v>
      </c>
      <c r="T13" s="5" t="s">
        <v>0</v>
      </c>
      <c r="U13" t="s">
        <v>225</v>
      </c>
      <c r="V13" s="5" t="s">
        <v>25</v>
      </c>
      <c r="X13" t="s">
        <v>336</v>
      </c>
      <c r="Y13" s="4" t="s">
        <v>213</v>
      </c>
      <c r="Z13" t="s">
        <v>337</v>
      </c>
    </row>
    <row r="14" spans="1:26">
      <c r="A14" s="1" t="s">
        <v>24</v>
      </c>
      <c r="B14" t="s">
        <v>32</v>
      </c>
      <c r="C14" t="s">
        <v>0</v>
      </c>
      <c r="D14" s="6" t="s">
        <v>38</v>
      </c>
      <c r="E14" t="s">
        <v>25</v>
      </c>
      <c r="H14" s="8" t="s">
        <v>76</v>
      </c>
      <c r="I14" s="4" t="s">
        <v>60</v>
      </c>
      <c r="J14" t="s">
        <v>73</v>
      </c>
      <c r="L14" s="11" t="s">
        <v>24</v>
      </c>
      <c r="M14" t="s">
        <v>213</v>
      </c>
      <c r="N14" s="4" t="s">
        <v>0</v>
      </c>
      <c r="O14" t="s">
        <v>129</v>
      </c>
      <c r="P14" s="4" t="s">
        <v>25</v>
      </c>
      <c r="R14" s="11" t="s">
        <v>24</v>
      </c>
      <c r="S14" t="s">
        <v>213</v>
      </c>
      <c r="T14" s="4" t="s">
        <v>0</v>
      </c>
      <c r="U14" t="s">
        <v>226</v>
      </c>
      <c r="V14" s="4" t="s">
        <v>25</v>
      </c>
      <c r="X14" t="s">
        <v>336</v>
      </c>
      <c r="Y14" s="5" t="s">
        <v>180</v>
      </c>
      <c r="Z14" t="s">
        <v>337</v>
      </c>
    </row>
    <row r="15" spans="1:26">
      <c r="A15" s="1" t="s">
        <v>24</v>
      </c>
      <c r="B15" t="s">
        <v>26</v>
      </c>
      <c r="C15" t="s">
        <v>0</v>
      </c>
      <c r="D15" s="6" t="s">
        <v>37</v>
      </c>
      <c r="E15" t="s">
        <v>25</v>
      </c>
      <c r="H15" s="8" t="s">
        <v>77</v>
      </c>
      <c r="I15" s="5" t="s">
        <v>61</v>
      </c>
      <c r="J15" t="s">
        <v>73</v>
      </c>
      <c r="L15" s="12" t="s">
        <v>24</v>
      </c>
      <c r="M15" t="s">
        <v>180</v>
      </c>
      <c r="N15" s="5" t="s">
        <v>0</v>
      </c>
      <c r="O15" t="s">
        <v>128</v>
      </c>
      <c r="P15" s="5" t="s">
        <v>25</v>
      </c>
      <c r="R15" s="12" t="s">
        <v>24</v>
      </c>
      <c r="S15" t="s">
        <v>180</v>
      </c>
      <c r="T15" s="5" t="s">
        <v>0</v>
      </c>
      <c r="U15" t="s">
        <v>227</v>
      </c>
      <c r="V15" s="5" t="s">
        <v>25</v>
      </c>
      <c r="X15" t="s">
        <v>336</v>
      </c>
      <c r="Y15" s="4" t="s">
        <v>181</v>
      </c>
      <c r="Z15" t="s">
        <v>337</v>
      </c>
    </row>
    <row r="16" spans="1:26">
      <c r="A16" s="1" t="s">
        <v>24</v>
      </c>
      <c r="B16" t="s">
        <v>33</v>
      </c>
      <c r="C16" t="s">
        <v>0</v>
      </c>
      <c r="D16" t="s">
        <v>43</v>
      </c>
      <c r="E16" t="s">
        <v>25</v>
      </c>
      <c r="H16" s="8" t="s">
        <v>78</v>
      </c>
      <c r="I16" s="4" t="s">
        <v>62</v>
      </c>
      <c r="J16" t="s">
        <v>73</v>
      </c>
      <c r="L16" s="11" t="s">
        <v>24</v>
      </c>
      <c r="M16" t="s">
        <v>181</v>
      </c>
      <c r="N16" s="4" t="s">
        <v>0</v>
      </c>
      <c r="O16" t="s">
        <v>127</v>
      </c>
      <c r="P16" s="4" t="s">
        <v>25</v>
      </c>
      <c r="R16" s="11" t="s">
        <v>24</v>
      </c>
      <c r="S16" t="s">
        <v>181</v>
      </c>
      <c r="T16" s="4" t="s">
        <v>0</v>
      </c>
      <c r="U16" t="s">
        <v>228</v>
      </c>
      <c r="V16" s="4" t="s">
        <v>25</v>
      </c>
      <c r="X16" t="s">
        <v>336</v>
      </c>
      <c r="Y16" s="5" t="s">
        <v>182</v>
      </c>
      <c r="Z16" t="s">
        <v>337</v>
      </c>
    </row>
    <row r="17" spans="1:26">
      <c r="A17" s="1" t="s">
        <v>24</v>
      </c>
      <c r="B17" t="s">
        <v>29</v>
      </c>
      <c r="C17" t="s">
        <v>0</v>
      </c>
      <c r="D17" s="6" t="s">
        <v>39</v>
      </c>
      <c r="E17" t="s">
        <v>25</v>
      </c>
      <c r="H17" s="8" t="s">
        <v>79</v>
      </c>
      <c r="I17" s="5" t="s">
        <v>63</v>
      </c>
      <c r="J17" t="s">
        <v>73</v>
      </c>
      <c r="L17" s="12" t="s">
        <v>24</v>
      </c>
      <c r="M17" t="s">
        <v>182</v>
      </c>
      <c r="N17" s="5" t="s">
        <v>0</v>
      </c>
      <c r="O17" t="s">
        <v>124</v>
      </c>
      <c r="P17" s="5" t="s">
        <v>25</v>
      </c>
      <c r="R17" s="12" t="s">
        <v>24</v>
      </c>
      <c r="S17" t="s">
        <v>182</v>
      </c>
      <c r="T17" s="5" t="s">
        <v>0</v>
      </c>
      <c r="U17" t="s">
        <v>231</v>
      </c>
      <c r="V17" s="5" t="s">
        <v>25</v>
      </c>
      <c r="X17" t="s">
        <v>336</v>
      </c>
      <c r="Y17" s="4" t="s">
        <v>183</v>
      </c>
      <c r="Z17" t="s">
        <v>337</v>
      </c>
    </row>
    <row r="18" spans="1:26">
      <c r="A18" s="1" t="s">
        <v>24</v>
      </c>
      <c r="B18" t="s">
        <v>28</v>
      </c>
      <c r="C18" t="s">
        <v>0</v>
      </c>
      <c r="D18" s="6" t="s">
        <v>40</v>
      </c>
      <c r="E18" t="s">
        <v>25</v>
      </c>
      <c r="L18" s="11" t="s">
        <v>24</v>
      </c>
      <c r="M18" t="s">
        <v>183</v>
      </c>
      <c r="N18" s="4" t="s">
        <v>0</v>
      </c>
      <c r="O18" t="s">
        <v>123</v>
      </c>
      <c r="P18" s="4" t="s">
        <v>25</v>
      </c>
      <c r="R18" s="11" t="s">
        <v>24</v>
      </c>
      <c r="S18" t="s">
        <v>183</v>
      </c>
      <c r="T18" s="4" t="s">
        <v>0</v>
      </c>
      <c r="U18" t="s">
        <v>229</v>
      </c>
      <c r="V18" s="4" t="s">
        <v>25</v>
      </c>
      <c r="X18" t="s">
        <v>336</v>
      </c>
      <c r="Y18" s="5" t="s">
        <v>184</v>
      </c>
      <c r="Z18" t="s">
        <v>337</v>
      </c>
    </row>
    <row r="19" spans="1:26">
      <c r="A19" s="1" t="s">
        <v>24</v>
      </c>
      <c r="B19" t="s">
        <v>31</v>
      </c>
      <c r="C19" t="s">
        <v>0</v>
      </c>
      <c r="D19" t="s">
        <v>41</v>
      </c>
      <c r="E19" t="s">
        <v>25</v>
      </c>
      <c r="L19" s="12" t="s">
        <v>24</v>
      </c>
      <c r="M19" t="s">
        <v>184</v>
      </c>
      <c r="N19" s="5" t="s">
        <v>0</v>
      </c>
      <c r="O19" t="s">
        <v>122</v>
      </c>
      <c r="P19" s="5" t="s">
        <v>25</v>
      </c>
      <c r="R19" s="12" t="s">
        <v>24</v>
      </c>
      <c r="S19" t="s">
        <v>184</v>
      </c>
      <c r="T19" s="5" t="s">
        <v>0</v>
      </c>
      <c r="U19" t="s">
        <v>230</v>
      </c>
      <c r="V19" s="5" t="s">
        <v>25</v>
      </c>
      <c r="X19" t="s">
        <v>336</v>
      </c>
      <c r="Y19" s="4" t="s">
        <v>185</v>
      </c>
      <c r="Z19" t="s">
        <v>337</v>
      </c>
    </row>
    <row r="20" spans="1:26">
      <c r="A20" s="1" t="s">
        <v>24</v>
      </c>
      <c r="B20" t="s">
        <v>58</v>
      </c>
      <c r="C20" t="s">
        <v>0</v>
      </c>
      <c r="D20" t="s">
        <v>65</v>
      </c>
      <c r="E20" t="s">
        <v>25</v>
      </c>
      <c r="L20" s="11" t="s">
        <v>24</v>
      </c>
      <c r="M20" t="s">
        <v>185</v>
      </c>
      <c r="N20" s="4" t="s">
        <v>0</v>
      </c>
      <c r="O20" t="s">
        <v>121</v>
      </c>
      <c r="P20" s="4" t="s">
        <v>25</v>
      </c>
      <c r="R20" s="11" t="s">
        <v>24</v>
      </c>
      <c r="S20" t="s">
        <v>185</v>
      </c>
      <c r="T20" s="4" t="s">
        <v>0</v>
      </c>
      <c r="U20" t="s">
        <v>232</v>
      </c>
      <c r="V20" s="4" t="s">
        <v>25</v>
      </c>
      <c r="X20" t="s">
        <v>336</v>
      </c>
      <c r="Y20" s="5" t="s">
        <v>186</v>
      </c>
      <c r="Z20" t="s">
        <v>337</v>
      </c>
    </row>
    <row r="21" spans="1:26">
      <c r="A21" s="1" t="s">
        <v>24</v>
      </c>
      <c r="B21" t="s">
        <v>59</v>
      </c>
      <c r="C21" t="s">
        <v>0</v>
      </c>
      <c r="D21" t="s">
        <v>66</v>
      </c>
      <c r="E21" t="s">
        <v>25</v>
      </c>
      <c r="L21" s="12" t="s">
        <v>24</v>
      </c>
      <c r="M21" t="s">
        <v>186</v>
      </c>
      <c r="N21" s="5" t="s">
        <v>0</v>
      </c>
      <c r="O21" t="s">
        <v>120</v>
      </c>
      <c r="P21" s="5" t="s">
        <v>25</v>
      </c>
      <c r="R21" s="12" t="s">
        <v>24</v>
      </c>
      <c r="S21" t="s">
        <v>186</v>
      </c>
      <c r="T21" s="5" t="s">
        <v>0</v>
      </c>
      <c r="U21" t="s">
        <v>233</v>
      </c>
      <c r="V21" s="5" t="s">
        <v>25</v>
      </c>
      <c r="X21" t="s">
        <v>336</v>
      </c>
      <c r="Y21" s="4" t="s">
        <v>187</v>
      </c>
      <c r="Z21" t="s">
        <v>337</v>
      </c>
    </row>
    <row r="22" spans="1:26">
      <c r="A22" s="1" t="s">
        <v>24</v>
      </c>
      <c r="B22" t="s">
        <v>60</v>
      </c>
      <c r="C22" t="s">
        <v>0</v>
      </c>
      <c r="D22" t="s">
        <v>67</v>
      </c>
      <c r="E22" t="s">
        <v>25</v>
      </c>
      <c r="L22" s="11" t="s">
        <v>24</v>
      </c>
      <c r="M22" t="s">
        <v>187</v>
      </c>
      <c r="N22" s="4" t="s">
        <v>0</v>
      </c>
      <c r="O22" t="s">
        <v>119</v>
      </c>
      <c r="P22" s="4" t="s">
        <v>25</v>
      </c>
      <c r="R22" s="11" t="s">
        <v>24</v>
      </c>
      <c r="S22" t="s">
        <v>187</v>
      </c>
      <c r="T22" s="4" t="s">
        <v>0</v>
      </c>
      <c r="U22" t="s">
        <v>234</v>
      </c>
      <c r="V22" s="4" t="s">
        <v>25</v>
      </c>
      <c r="X22" t="s">
        <v>336</v>
      </c>
      <c r="Y22" s="5" t="s">
        <v>188</v>
      </c>
      <c r="Z22" t="s">
        <v>337</v>
      </c>
    </row>
    <row r="23" spans="1:26">
      <c r="A23" s="1" t="s">
        <v>24</v>
      </c>
      <c r="B23" t="s">
        <v>61</v>
      </c>
      <c r="C23" t="s">
        <v>0</v>
      </c>
      <c r="D23" t="s">
        <v>68</v>
      </c>
      <c r="E23" t="s">
        <v>25</v>
      </c>
      <c r="L23" s="12" t="s">
        <v>24</v>
      </c>
      <c r="M23" t="s">
        <v>188</v>
      </c>
      <c r="N23" s="5" t="s">
        <v>0</v>
      </c>
      <c r="O23" t="s">
        <v>118</v>
      </c>
      <c r="P23" s="5" t="s">
        <v>25</v>
      </c>
      <c r="R23" s="12" t="s">
        <v>24</v>
      </c>
      <c r="S23" t="s">
        <v>188</v>
      </c>
      <c r="T23" s="5" t="s">
        <v>0</v>
      </c>
      <c r="U23" t="s">
        <v>235</v>
      </c>
      <c r="V23" s="5" t="s">
        <v>25</v>
      </c>
      <c r="X23" t="s">
        <v>336</v>
      </c>
      <c r="Y23" s="4" t="s">
        <v>189</v>
      </c>
      <c r="Z23" t="s">
        <v>337</v>
      </c>
    </row>
    <row r="24" spans="1:26">
      <c r="A24" s="1" t="s">
        <v>24</v>
      </c>
      <c r="B24" t="s">
        <v>62</v>
      </c>
      <c r="C24" t="s">
        <v>0</v>
      </c>
      <c r="D24" t="s">
        <v>69</v>
      </c>
      <c r="E24" t="s">
        <v>25</v>
      </c>
      <c r="L24" s="11" t="s">
        <v>24</v>
      </c>
      <c r="M24" t="s">
        <v>189</v>
      </c>
      <c r="N24" s="4" t="s">
        <v>0</v>
      </c>
      <c r="O24" t="s">
        <v>115</v>
      </c>
      <c r="P24" s="4" t="s">
        <v>25</v>
      </c>
      <c r="R24" s="11" t="s">
        <v>24</v>
      </c>
      <c r="S24" t="s">
        <v>189</v>
      </c>
      <c r="T24" s="4" t="s">
        <v>0</v>
      </c>
      <c r="U24" t="s">
        <v>236</v>
      </c>
      <c r="V24" s="4" t="s">
        <v>25</v>
      </c>
      <c r="X24" t="s">
        <v>336</v>
      </c>
      <c r="Y24" s="5" t="s">
        <v>190</v>
      </c>
      <c r="Z24" t="s">
        <v>337</v>
      </c>
    </row>
    <row r="25" spans="1:26">
      <c r="A25" s="1" t="s">
        <v>24</v>
      </c>
      <c r="B25" t="s">
        <v>63</v>
      </c>
      <c r="C25" t="s">
        <v>0</v>
      </c>
      <c r="D25" t="s">
        <v>70</v>
      </c>
      <c r="E25" t="s">
        <v>25</v>
      </c>
      <c r="L25" s="12" t="s">
        <v>24</v>
      </c>
      <c r="M25" t="s">
        <v>190</v>
      </c>
      <c r="N25" s="5" t="s">
        <v>0</v>
      </c>
      <c r="O25" t="s">
        <v>254</v>
      </c>
      <c r="P25" s="5" t="s">
        <v>25</v>
      </c>
      <c r="R25" s="12" t="s">
        <v>24</v>
      </c>
      <c r="S25" t="s">
        <v>190</v>
      </c>
      <c r="T25" s="5" t="s">
        <v>0</v>
      </c>
      <c r="U25" t="s">
        <v>253</v>
      </c>
      <c r="V25" s="5" t="s">
        <v>25</v>
      </c>
      <c r="X25" t="s">
        <v>336</v>
      </c>
      <c r="Y25" s="4" t="s">
        <v>191</v>
      </c>
      <c r="Z25" t="s">
        <v>337</v>
      </c>
    </row>
    <row r="26" spans="1:26">
      <c r="A26" s="1" t="s">
        <v>24</v>
      </c>
      <c r="B26" t="s">
        <v>64</v>
      </c>
      <c r="C26" t="s">
        <v>0</v>
      </c>
      <c r="D26" t="s">
        <v>71</v>
      </c>
      <c r="E26" t="s">
        <v>25</v>
      </c>
      <c r="L26" s="15" t="s">
        <v>24</v>
      </c>
      <c r="M26" t="s">
        <v>191</v>
      </c>
      <c r="N26" s="16" t="s">
        <v>0</v>
      </c>
      <c r="O26" t="s">
        <v>113</v>
      </c>
      <c r="P26" s="16" t="s">
        <v>25</v>
      </c>
      <c r="R26" s="15" t="s">
        <v>24</v>
      </c>
      <c r="S26" t="s">
        <v>191</v>
      </c>
      <c r="T26" s="16" t="s">
        <v>0</v>
      </c>
      <c r="U26" t="s">
        <v>237</v>
      </c>
      <c r="V26" s="16" t="s">
        <v>25</v>
      </c>
      <c r="X26" t="s">
        <v>336</v>
      </c>
      <c r="Y26" s="5" t="s">
        <v>192</v>
      </c>
      <c r="Z26" t="s">
        <v>337</v>
      </c>
    </row>
    <row r="27" spans="1:26">
      <c r="A27" s="2"/>
      <c r="L27" s="15" t="s">
        <v>24</v>
      </c>
      <c r="M27" t="s">
        <v>192</v>
      </c>
      <c r="N27" s="16" t="s">
        <v>0</v>
      </c>
      <c r="O27" t="s">
        <v>112</v>
      </c>
      <c r="P27" s="16" t="s">
        <v>25</v>
      </c>
      <c r="R27" s="15" t="s">
        <v>24</v>
      </c>
      <c r="S27" t="s">
        <v>192</v>
      </c>
      <c r="T27" s="16" t="s">
        <v>0</v>
      </c>
      <c r="U27" t="s">
        <v>238</v>
      </c>
      <c r="V27" s="16" t="s">
        <v>25</v>
      </c>
      <c r="X27" t="s">
        <v>336</v>
      </c>
      <c r="Y27" s="4" t="s">
        <v>193</v>
      </c>
      <c r="Z27" t="s">
        <v>337</v>
      </c>
    </row>
    <row r="28" spans="1:26">
      <c r="A28" s="2"/>
      <c r="L28" s="15" t="s">
        <v>24</v>
      </c>
      <c r="M28" t="s">
        <v>193</v>
      </c>
      <c r="N28" s="16" t="s">
        <v>0</v>
      </c>
      <c r="O28" t="s">
        <v>111</v>
      </c>
      <c r="P28" s="16" t="s">
        <v>25</v>
      </c>
      <c r="R28" s="15" t="s">
        <v>24</v>
      </c>
      <c r="S28" t="s">
        <v>193</v>
      </c>
      <c r="T28" s="16" t="s">
        <v>0</v>
      </c>
      <c r="U28" t="s">
        <v>239</v>
      </c>
      <c r="V28" s="16" t="s">
        <v>25</v>
      </c>
      <c r="X28" t="s">
        <v>336</v>
      </c>
      <c r="Y28" s="5" t="s">
        <v>194</v>
      </c>
      <c r="Z28" t="s">
        <v>337</v>
      </c>
    </row>
    <row r="29" spans="1:26">
      <c r="A29" s="2"/>
      <c r="L29" s="15" t="s">
        <v>24</v>
      </c>
      <c r="M29" t="s">
        <v>194</v>
      </c>
      <c r="N29" s="16" t="s">
        <v>0</v>
      </c>
      <c r="O29" t="s">
        <v>110</v>
      </c>
      <c r="P29" s="16" t="s">
        <v>25</v>
      </c>
      <c r="R29" s="15" t="s">
        <v>24</v>
      </c>
      <c r="S29" t="s">
        <v>194</v>
      </c>
      <c r="T29" s="16" t="s">
        <v>0</v>
      </c>
      <c r="U29" t="s">
        <v>240</v>
      </c>
      <c r="V29" s="16" t="s">
        <v>25</v>
      </c>
      <c r="X29" t="s">
        <v>336</v>
      </c>
      <c r="Y29" s="4" t="s">
        <v>195</v>
      </c>
      <c r="Z29" t="s">
        <v>337</v>
      </c>
    </row>
    <row r="30" spans="1:26">
      <c r="A30" s="2"/>
      <c r="L30" s="15" t="s">
        <v>24</v>
      </c>
      <c r="M30" t="s">
        <v>195</v>
      </c>
      <c r="N30" s="16" t="s">
        <v>0</v>
      </c>
      <c r="O30" t="s">
        <v>109</v>
      </c>
      <c r="P30" s="16" t="s">
        <v>25</v>
      </c>
      <c r="R30" s="15" t="s">
        <v>24</v>
      </c>
      <c r="S30" t="s">
        <v>195</v>
      </c>
      <c r="T30" s="16" t="s">
        <v>0</v>
      </c>
      <c r="U30" t="s">
        <v>241</v>
      </c>
      <c r="V30" s="16" t="s">
        <v>25</v>
      </c>
      <c r="X30" t="s">
        <v>336</v>
      </c>
      <c r="Y30" s="5" t="s">
        <v>196</v>
      </c>
      <c r="Z30" t="s">
        <v>337</v>
      </c>
    </row>
    <row r="31" spans="1:26">
      <c r="A31" s="2"/>
      <c r="L31" s="15" t="s">
        <v>24</v>
      </c>
      <c r="M31" t="s">
        <v>196</v>
      </c>
      <c r="N31" s="16" t="s">
        <v>0</v>
      </c>
      <c r="O31" t="s">
        <v>108</v>
      </c>
      <c r="P31" s="16" t="s">
        <v>25</v>
      </c>
      <c r="R31" s="15" t="s">
        <v>24</v>
      </c>
      <c r="S31" t="s">
        <v>196</v>
      </c>
      <c r="T31" s="16" t="s">
        <v>0</v>
      </c>
      <c r="U31" t="s">
        <v>242</v>
      </c>
      <c r="V31" s="16" t="s">
        <v>25</v>
      </c>
      <c r="X31" t="s">
        <v>336</v>
      </c>
      <c r="Y31" s="4" t="s">
        <v>197</v>
      </c>
      <c r="Z31" t="s">
        <v>337</v>
      </c>
    </row>
    <row r="32" spans="1:26">
      <c r="A32" s="2"/>
      <c r="L32" s="15" t="s">
        <v>24</v>
      </c>
      <c r="M32" t="s">
        <v>197</v>
      </c>
      <c r="N32" s="16" t="s">
        <v>0</v>
      </c>
      <c r="O32" t="s">
        <v>107</v>
      </c>
      <c r="P32" s="16" t="s">
        <v>25</v>
      </c>
      <c r="R32" s="15" t="s">
        <v>24</v>
      </c>
      <c r="S32" t="s">
        <v>197</v>
      </c>
      <c r="T32" s="16" t="s">
        <v>0</v>
      </c>
      <c r="U32" t="s">
        <v>243</v>
      </c>
      <c r="V32" s="16" t="s">
        <v>25</v>
      </c>
      <c r="X32" t="s">
        <v>336</v>
      </c>
      <c r="Y32" s="5" t="s">
        <v>198</v>
      </c>
      <c r="Z32" t="s">
        <v>337</v>
      </c>
    </row>
    <row r="33" spans="1:26">
      <c r="A33" s="2"/>
      <c r="L33" s="15" t="s">
        <v>24</v>
      </c>
      <c r="M33" t="s">
        <v>198</v>
      </c>
      <c r="N33" s="16" t="s">
        <v>0</v>
      </c>
      <c r="O33" t="s">
        <v>106</v>
      </c>
      <c r="P33" s="16" t="s">
        <v>25</v>
      </c>
      <c r="R33" s="15" t="s">
        <v>24</v>
      </c>
      <c r="S33" t="s">
        <v>198</v>
      </c>
      <c r="T33" s="16" t="s">
        <v>0</v>
      </c>
      <c r="U33" t="s">
        <v>244</v>
      </c>
      <c r="V33" s="16" t="s">
        <v>25</v>
      </c>
      <c r="X33" t="s">
        <v>336</v>
      </c>
      <c r="Y33" s="4" t="s">
        <v>199</v>
      </c>
      <c r="Z33" t="s">
        <v>337</v>
      </c>
    </row>
    <row r="34" spans="1:26">
      <c r="A34" s="2"/>
      <c r="L34" s="15" t="s">
        <v>24</v>
      </c>
      <c r="M34" t="s">
        <v>199</v>
      </c>
      <c r="N34" s="16" t="s">
        <v>0</v>
      </c>
      <c r="O34" t="s">
        <v>105</v>
      </c>
      <c r="P34" s="16" t="s">
        <v>25</v>
      </c>
      <c r="R34" s="15" t="s">
        <v>24</v>
      </c>
      <c r="S34" t="s">
        <v>199</v>
      </c>
      <c r="T34" s="16" t="s">
        <v>0</v>
      </c>
      <c r="U34" t="s">
        <v>245</v>
      </c>
      <c r="V34" s="16" t="s">
        <v>25</v>
      </c>
      <c r="X34" t="s">
        <v>336</v>
      </c>
      <c r="Y34" s="5" t="s">
        <v>200</v>
      </c>
      <c r="Z34" t="s">
        <v>337</v>
      </c>
    </row>
    <row r="35" spans="1:26">
      <c r="A35" s="2"/>
      <c r="L35" s="15" t="s">
        <v>24</v>
      </c>
      <c r="M35" t="s">
        <v>200</v>
      </c>
      <c r="N35" s="16" t="s">
        <v>0</v>
      </c>
      <c r="O35" t="s">
        <v>104</v>
      </c>
      <c r="P35" s="16" t="s">
        <v>25</v>
      </c>
      <c r="R35" s="15" t="s">
        <v>24</v>
      </c>
      <c r="S35" t="s">
        <v>200</v>
      </c>
      <c r="T35" s="16" t="s">
        <v>0</v>
      </c>
      <c r="U35" t="s">
        <v>246</v>
      </c>
      <c r="V35" s="16" t="s">
        <v>25</v>
      </c>
      <c r="X35" t="s">
        <v>336</v>
      </c>
      <c r="Y35" s="4" t="s">
        <v>201</v>
      </c>
      <c r="Z35" t="s">
        <v>337</v>
      </c>
    </row>
    <row r="36" spans="1:26">
      <c r="A36" s="2"/>
      <c r="L36" s="15" t="s">
        <v>24</v>
      </c>
      <c r="M36" t="s">
        <v>201</v>
      </c>
      <c r="N36" s="16" t="s">
        <v>0</v>
      </c>
      <c r="O36" t="s">
        <v>103</v>
      </c>
      <c r="P36" s="16" t="s">
        <v>25</v>
      </c>
      <c r="R36" s="15" t="s">
        <v>24</v>
      </c>
      <c r="S36" t="s">
        <v>201</v>
      </c>
      <c r="T36" s="16" t="s">
        <v>0</v>
      </c>
      <c r="U36" t="s">
        <v>255</v>
      </c>
      <c r="V36" s="16" t="s">
        <v>25</v>
      </c>
      <c r="X36" t="s">
        <v>336</v>
      </c>
      <c r="Y36" s="5" t="s">
        <v>202</v>
      </c>
      <c r="Z36" t="s">
        <v>337</v>
      </c>
    </row>
    <row r="37" spans="1:26">
      <c r="A37" s="2"/>
      <c r="L37" s="15" t="s">
        <v>24</v>
      </c>
      <c r="M37" t="s">
        <v>202</v>
      </c>
      <c r="N37" s="16" t="s">
        <v>0</v>
      </c>
      <c r="O37" t="s">
        <v>102</v>
      </c>
      <c r="P37" s="16" t="s">
        <v>25</v>
      </c>
      <c r="R37" s="15" t="s">
        <v>24</v>
      </c>
      <c r="S37" t="s">
        <v>202</v>
      </c>
      <c r="T37" s="16" t="s">
        <v>0</v>
      </c>
      <c r="U37" t="s">
        <v>247</v>
      </c>
      <c r="V37" s="16" t="s">
        <v>25</v>
      </c>
      <c r="X37" t="s">
        <v>336</v>
      </c>
      <c r="Y37" s="4" t="s">
        <v>203</v>
      </c>
      <c r="Z37" t="s">
        <v>337</v>
      </c>
    </row>
    <row r="38" spans="1:26">
      <c r="A38" s="2"/>
      <c r="L38" s="15" t="s">
        <v>24</v>
      </c>
      <c r="M38" t="s">
        <v>203</v>
      </c>
      <c r="N38" s="16" t="s">
        <v>0</v>
      </c>
      <c r="O38" t="s">
        <v>101</v>
      </c>
      <c r="P38" s="16" t="s">
        <v>25</v>
      </c>
      <c r="R38" s="15" t="s">
        <v>24</v>
      </c>
      <c r="S38" t="s">
        <v>203</v>
      </c>
      <c r="T38" s="16" t="s">
        <v>0</v>
      </c>
      <c r="U38" t="s">
        <v>252</v>
      </c>
      <c r="V38" s="16" t="s">
        <v>25</v>
      </c>
      <c r="X38" t="s">
        <v>336</v>
      </c>
      <c r="Y38" s="5" t="s">
        <v>204</v>
      </c>
      <c r="Z38" t="s">
        <v>337</v>
      </c>
    </row>
    <row r="39" spans="1:26">
      <c r="A39" s="2"/>
      <c r="L39" s="15" t="s">
        <v>24</v>
      </c>
      <c r="M39" t="s">
        <v>204</v>
      </c>
      <c r="N39" s="16" t="s">
        <v>0</v>
      </c>
      <c r="O39" t="s">
        <v>99</v>
      </c>
      <c r="P39" s="16" t="s">
        <v>25</v>
      </c>
      <c r="R39" s="15" t="s">
        <v>24</v>
      </c>
      <c r="S39" t="s">
        <v>204</v>
      </c>
      <c r="T39" s="16" t="s">
        <v>0</v>
      </c>
      <c r="U39" t="s">
        <v>251</v>
      </c>
      <c r="V39" s="16" t="s">
        <v>25</v>
      </c>
      <c r="X39" t="s">
        <v>336</v>
      </c>
      <c r="Y39" s="4" t="s">
        <v>205</v>
      </c>
      <c r="Z39" t="s">
        <v>337</v>
      </c>
    </row>
    <row r="40" spans="1:26">
      <c r="A40" s="2"/>
      <c r="L40" s="15" t="s">
        <v>24</v>
      </c>
      <c r="M40" t="s">
        <v>205</v>
      </c>
      <c r="N40" s="16" t="s">
        <v>0</v>
      </c>
      <c r="O40" t="s">
        <v>97</v>
      </c>
      <c r="P40" s="16" t="s">
        <v>25</v>
      </c>
      <c r="R40" s="15" t="s">
        <v>24</v>
      </c>
      <c r="S40" t="s">
        <v>205</v>
      </c>
      <c r="T40" s="16" t="s">
        <v>0</v>
      </c>
      <c r="U40" t="s">
        <v>250</v>
      </c>
      <c r="V40" s="16" t="s">
        <v>25</v>
      </c>
      <c r="X40" t="s">
        <v>336</v>
      </c>
      <c r="Y40" s="5" t="s">
        <v>206</v>
      </c>
      <c r="Z40" t="s">
        <v>337</v>
      </c>
    </row>
    <row r="41" spans="1:26">
      <c r="A41" s="2"/>
      <c r="L41" s="15" t="s">
        <v>24</v>
      </c>
      <c r="M41" t="s">
        <v>206</v>
      </c>
      <c r="N41" s="16" t="s">
        <v>0</v>
      </c>
      <c r="O41" t="s">
        <v>96</v>
      </c>
      <c r="P41" s="16" t="s">
        <v>25</v>
      </c>
      <c r="R41" s="15" t="s">
        <v>24</v>
      </c>
      <c r="S41" t="s">
        <v>206</v>
      </c>
      <c r="T41" s="16" t="s">
        <v>0</v>
      </c>
      <c r="U41" t="s">
        <v>248</v>
      </c>
      <c r="V41" s="16" t="s">
        <v>25</v>
      </c>
      <c r="X41" t="s">
        <v>336</v>
      </c>
      <c r="Y41" s="4" t="s">
        <v>207</v>
      </c>
      <c r="Z41" t="s">
        <v>337</v>
      </c>
    </row>
    <row r="42" spans="1:26">
      <c r="A42" s="2"/>
      <c r="L42" s="15" t="s">
        <v>24</v>
      </c>
      <c r="M42" t="s">
        <v>207</v>
      </c>
      <c r="N42" s="16" t="s">
        <v>0</v>
      </c>
      <c r="O42" t="s">
        <v>88</v>
      </c>
      <c r="P42" s="16" t="s">
        <v>25</v>
      </c>
      <c r="R42" s="15" t="s">
        <v>24</v>
      </c>
      <c r="S42" t="s">
        <v>207</v>
      </c>
      <c r="T42" s="16" t="s">
        <v>0</v>
      </c>
      <c r="U42" t="s">
        <v>249</v>
      </c>
      <c r="V42" s="16" t="s">
        <v>25</v>
      </c>
    </row>
    <row r="43" spans="1:26">
      <c r="A43" s="2"/>
    </row>
    <row r="44" spans="1:26">
      <c r="A44" s="2"/>
    </row>
    <row r="45" spans="1:26">
      <c r="A45" s="2"/>
    </row>
    <row r="46" spans="1:26">
      <c r="A46" s="2"/>
    </row>
    <row r="47" spans="1:26">
      <c r="A47" s="2"/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46B98-C1E0-46DC-B117-82EFF581F8D6}">
  <dimension ref="A1:X42"/>
  <sheetViews>
    <sheetView topLeftCell="A36" workbookViewId="0">
      <selection activeCell="S12" sqref="S11:S12"/>
    </sheetView>
  </sheetViews>
  <sheetFormatPr defaultRowHeight="16.5"/>
  <cols>
    <col min="3" max="3" width="12.625" customWidth="1"/>
    <col min="5" max="5" width="12.25" customWidth="1"/>
    <col min="9" max="9" width="10" customWidth="1"/>
    <col min="11" max="11" width="15.75" customWidth="1"/>
  </cols>
  <sheetData>
    <row r="1" spans="1:16">
      <c r="A1" t="s">
        <v>169</v>
      </c>
      <c r="B1" t="s">
        <v>12</v>
      </c>
      <c r="C1" t="s">
        <v>80</v>
      </c>
      <c r="D1" t="s">
        <v>13</v>
      </c>
      <c r="E1" t="s">
        <v>81</v>
      </c>
      <c r="F1" t="s">
        <v>14</v>
      </c>
      <c r="G1" t="s">
        <v>82</v>
      </c>
      <c r="H1" t="s">
        <v>15</v>
      </c>
      <c r="I1" t="s">
        <v>83</v>
      </c>
      <c r="J1" t="s">
        <v>165</v>
      </c>
      <c r="K1" t="s">
        <v>84</v>
      </c>
      <c r="L1" t="s">
        <v>166</v>
      </c>
      <c r="M1" t="s">
        <v>85</v>
      </c>
      <c r="N1" t="s">
        <v>167</v>
      </c>
      <c r="O1" t="s">
        <v>86</v>
      </c>
      <c r="P1" t="s">
        <v>168</v>
      </c>
    </row>
    <row r="2" spans="1:16">
      <c r="A2">
        <v>41</v>
      </c>
      <c r="B2" t="s">
        <v>87</v>
      </c>
      <c r="C2" t="s">
        <v>159</v>
      </c>
      <c r="D2" t="s">
        <v>163</v>
      </c>
      <c r="E2" t="s">
        <v>137</v>
      </c>
      <c r="F2" t="s">
        <v>164</v>
      </c>
      <c r="G2">
        <v>5</v>
      </c>
      <c r="H2" t="s">
        <v>89</v>
      </c>
      <c r="I2" t="s">
        <v>144</v>
      </c>
      <c r="J2" t="s">
        <v>90</v>
      </c>
      <c r="K2">
        <v>1</v>
      </c>
      <c r="L2" t="s">
        <v>91</v>
      </c>
      <c r="M2" s="6" t="s">
        <v>126</v>
      </c>
      <c r="N2" t="s">
        <v>93</v>
      </c>
      <c r="O2" s="9" t="s">
        <v>94</v>
      </c>
      <c r="P2" t="s">
        <v>95</v>
      </c>
    </row>
    <row r="3" spans="1:16">
      <c r="A3">
        <v>40</v>
      </c>
      <c r="B3" t="s">
        <v>87</v>
      </c>
      <c r="C3" t="s">
        <v>158</v>
      </c>
      <c r="D3" t="s">
        <v>163</v>
      </c>
      <c r="E3" t="s">
        <v>156</v>
      </c>
      <c r="F3" t="s">
        <v>164</v>
      </c>
      <c r="G3">
        <v>4</v>
      </c>
      <c r="H3" t="s">
        <v>89</v>
      </c>
      <c r="I3" t="s">
        <v>144</v>
      </c>
      <c r="J3" t="s">
        <v>90</v>
      </c>
      <c r="K3">
        <v>1</v>
      </c>
      <c r="L3" t="s">
        <v>91</v>
      </c>
      <c r="M3" s="6" t="s">
        <v>151</v>
      </c>
      <c r="N3" t="s">
        <v>93</v>
      </c>
      <c r="O3" s="9" t="s">
        <v>94</v>
      </c>
      <c r="P3" t="s">
        <v>95</v>
      </c>
    </row>
    <row r="4" spans="1:16">
      <c r="A4">
        <v>39</v>
      </c>
      <c r="B4" t="s">
        <v>87</v>
      </c>
      <c r="C4" t="s">
        <v>157</v>
      </c>
      <c r="D4" t="s">
        <v>163</v>
      </c>
      <c r="E4" t="s">
        <v>161</v>
      </c>
      <c r="F4" t="s">
        <v>164</v>
      </c>
      <c r="G4">
        <v>5</v>
      </c>
      <c r="H4" t="s">
        <v>89</v>
      </c>
      <c r="I4" t="s">
        <v>150</v>
      </c>
      <c r="J4" t="s">
        <v>90</v>
      </c>
      <c r="K4">
        <v>1</v>
      </c>
      <c r="L4" t="s">
        <v>91</v>
      </c>
      <c r="M4" s="6" t="s">
        <v>151</v>
      </c>
      <c r="N4" t="s">
        <v>93</v>
      </c>
      <c r="O4" s="9" t="s">
        <v>94</v>
      </c>
      <c r="P4" t="s">
        <v>95</v>
      </c>
    </row>
    <row r="5" spans="1:16">
      <c r="A5">
        <v>38</v>
      </c>
      <c r="B5" t="s">
        <v>87</v>
      </c>
      <c r="C5" t="s">
        <v>155</v>
      </c>
      <c r="D5" t="s">
        <v>163</v>
      </c>
      <c r="E5" t="s">
        <v>156</v>
      </c>
      <c r="F5" t="s">
        <v>164</v>
      </c>
      <c r="G5">
        <v>5</v>
      </c>
      <c r="H5" t="s">
        <v>89</v>
      </c>
      <c r="I5" t="s">
        <v>145</v>
      </c>
      <c r="J5" t="s">
        <v>90</v>
      </c>
      <c r="K5">
        <v>1</v>
      </c>
      <c r="L5" t="s">
        <v>91</v>
      </c>
      <c r="M5" s="6" t="s">
        <v>151</v>
      </c>
      <c r="N5" t="s">
        <v>93</v>
      </c>
      <c r="O5" s="9" t="s">
        <v>94</v>
      </c>
      <c r="P5" t="s">
        <v>95</v>
      </c>
    </row>
    <row r="6" spans="1:16">
      <c r="A6">
        <v>37</v>
      </c>
      <c r="B6" t="s">
        <v>87</v>
      </c>
      <c r="C6" t="s">
        <v>152</v>
      </c>
      <c r="D6" t="s">
        <v>163</v>
      </c>
      <c r="E6" t="s">
        <v>154</v>
      </c>
      <c r="F6" t="s">
        <v>164</v>
      </c>
      <c r="G6">
        <v>4</v>
      </c>
      <c r="H6" t="s">
        <v>89</v>
      </c>
      <c r="I6" t="s">
        <v>148</v>
      </c>
      <c r="J6" t="s">
        <v>90</v>
      </c>
      <c r="K6">
        <v>1</v>
      </c>
      <c r="L6" t="s">
        <v>91</v>
      </c>
      <c r="M6" s="6" t="s">
        <v>151</v>
      </c>
      <c r="N6" t="s">
        <v>93</v>
      </c>
      <c r="O6" s="9" t="s">
        <v>94</v>
      </c>
      <c r="P6" t="s">
        <v>95</v>
      </c>
    </row>
    <row r="7" spans="1:16">
      <c r="A7">
        <v>36</v>
      </c>
      <c r="B7" t="s">
        <v>87</v>
      </c>
      <c r="C7" t="s">
        <v>138</v>
      </c>
      <c r="D7" t="s">
        <v>163</v>
      </c>
      <c r="E7" t="s">
        <v>140</v>
      </c>
      <c r="F7" t="s">
        <v>164</v>
      </c>
      <c r="G7">
        <v>5</v>
      </c>
      <c r="H7" t="s">
        <v>89</v>
      </c>
      <c r="I7" t="s">
        <v>144</v>
      </c>
      <c r="J7" t="s">
        <v>90</v>
      </c>
      <c r="K7">
        <v>1</v>
      </c>
      <c r="L7" t="s">
        <v>91</v>
      </c>
      <c r="M7" s="6" t="s">
        <v>151</v>
      </c>
      <c r="N7" t="s">
        <v>93</v>
      </c>
      <c r="O7" s="9" t="s">
        <v>94</v>
      </c>
      <c r="P7" t="s">
        <v>95</v>
      </c>
    </row>
    <row r="8" spans="1:16">
      <c r="A8">
        <v>35</v>
      </c>
      <c r="B8" t="s">
        <v>87</v>
      </c>
      <c r="C8" t="s">
        <v>135</v>
      </c>
      <c r="D8" t="s">
        <v>163</v>
      </c>
      <c r="E8" t="s">
        <v>136</v>
      </c>
      <c r="F8" t="s">
        <v>164</v>
      </c>
      <c r="G8">
        <v>5</v>
      </c>
      <c r="H8" t="s">
        <v>89</v>
      </c>
      <c r="I8" t="s">
        <v>142</v>
      </c>
      <c r="J8" t="s">
        <v>90</v>
      </c>
      <c r="K8">
        <v>0</v>
      </c>
      <c r="L8" t="s">
        <v>91</v>
      </c>
      <c r="M8" s="6" t="s">
        <v>151</v>
      </c>
      <c r="N8" t="s">
        <v>93</v>
      </c>
      <c r="O8" s="9" t="s">
        <v>94</v>
      </c>
      <c r="P8" t="s">
        <v>95</v>
      </c>
    </row>
    <row r="9" spans="1:16">
      <c r="A9">
        <v>34</v>
      </c>
      <c r="B9" t="s">
        <v>87</v>
      </c>
      <c r="C9" t="s">
        <v>134</v>
      </c>
      <c r="D9" t="s">
        <v>163</v>
      </c>
      <c r="E9" t="s">
        <v>153</v>
      </c>
      <c r="F9" t="s">
        <v>164</v>
      </c>
      <c r="G9">
        <v>5</v>
      </c>
      <c r="H9" t="s">
        <v>89</v>
      </c>
      <c r="I9" t="s">
        <v>142</v>
      </c>
      <c r="J9" t="s">
        <v>90</v>
      </c>
      <c r="K9">
        <v>0</v>
      </c>
      <c r="L9" t="s">
        <v>91</v>
      </c>
      <c r="M9" s="6" t="s">
        <v>151</v>
      </c>
      <c r="N9" t="s">
        <v>93</v>
      </c>
      <c r="O9" s="9" t="s">
        <v>100</v>
      </c>
      <c r="P9" t="s">
        <v>95</v>
      </c>
    </row>
    <row r="10" spans="1:16">
      <c r="A10">
        <v>33</v>
      </c>
      <c r="B10" t="s">
        <v>87</v>
      </c>
      <c r="C10" t="s">
        <v>133</v>
      </c>
      <c r="D10" t="s">
        <v>163</v>
      </c>
      <c r="E10" t="s">
        <v>139</v>
      </c>
      <c r="F10" t="s">
        <v>164</v>
      </c>
      <c r="G10">
        <v>4</v>
      </c>
      <c r="H10" t="s">
        <v>89</v>
      </c>
      <c r="I10" t="s">
        <v>150</v>
      </c>
      <c r="J10" t="s">
        <v>90</v>
      </c>
      <c r="K10">
        <v>0</v>
      </c>
      <c r="L10" t="s">
        <v>91</v>
      </c>
      <c r="M10" t="s">
        <v>98</v>
      </c>
      <c r="N10" t="s">
        <v>93</v>
      </c>
      <c r="O10" s="9" t="s">
        <v>94</v>
      </c>
      <c r="P10" t="s">
        <v>95</v>
      </c>
    </row>
    <row r="11" spans="1:16">
      <c r="A11">
        <v>32</v>
      </c>
      <c r="B11" t="s">
        <v>87</v>
      </c>
      <c r="C11" t="s">
        <v>132</v>
      </c>
      <c r="D11" t="s">
        <v>163</v>
      </c>
      <c r="E11" t="s">
        <v>136</v>
      </c>
      <c r="F11" t="s">
        <v>164</v>
      </c>
      <c r="G11">
        <v>5</v>
      </c>
      <c r="H11" t="s">
        <v>89</v>
      </c>
      <c r="I11" t="s">
        <v>148</v>
      </c>
      <c r="J11" t="s">
        <v>90</v>
      </c>
      <c r="K11">
        <v>0</v>
      </c>
      <c r="L11" t="s">
        <v>91</v>
      </c>
      <c r="M11" t="s">
        <v>92</v>
      </c>
      <c r="N11" t="s">
        <v>93</v>
      </c>
      <c r="O11" s="9" t="s">
        <v>94</v>
      </c>
      <c r="P11" t="s">
        <v>95</v>
      </c>
    </row>
    <row r="12" spans="1:16">
      <c r="A12">
        <v>31</v>
      </c>
      <c r="B12" t="s">
        <v>87</v>
      </c>
      <c r="C12" t="s">
        <v>131</v>
      </c>
      <c r="D12" t="s">
        <v>163</v>
      </c>
      <c r="E12" t="s">
        <v>136</v>
      </c>
      <c r="F12" t="s">
        <v>164</v>
      </c>
      <c r="G12">
        <v>4</v>
      </c>
      <c r="H12" t="s">
        <v>89</v>
      </c>
      <c r="I12" t="s">
        <v>146</v>
      </c>
      <c r="J12" t="s">
        <v>90</v>
      </c>
      <c r="K12">
        <v>0</v>
      </c>
      <c r="L12" t="s">
        <v>91</v>
      </c>
      <c r="M12" t="s">
        <v>92</v>
      </c>
      <c r="N12" t="s">
        <v>93</v>
      </c>
      <c r="O12" s="9" t="s">
        <v>94</v>
      </c>
      <c r="P12" t="s">
        <v>95</v>
      </c>
    </row>
    <row r="13" spans="1:16">
      <c r="A13">
        <v>30</v>
      </c>
      <c r="B13" t="s">
        <v>87</v>
      </c>
      <c r="C13" t="s">
        <v>130</v>
      </c>
      <c r="D13" t="s">
        <v>163</v>
      </c>
      <c r="E13" t="s">
        <v>153</v>
      </c>
      <c r="F13" t="s">
        <v>164</v>
      </c>
      <c r="G13">
        <v>5</v>
      </c>
      <c r="H13" t="s">
        <v>89</v>
      </c>
      <c r="I13" t="s">
        <v>146</v>
      </c>
      <c r="J13" t="s">
        <v>90</v>
      </c>
      <c r="K13">
        <v>0</v>
      </c>
      <c r="L13" t="s">
        <v>91</v>
      </c>
      <c r="M13" t="s">
        <v>98</v>
      </c>
      <c r="N13" t="s">
        <v>93</v>
      </c>
      <c r="O13" s="9" t="s">
        <v>100</v>
      </c>
      <c r="P13" t="s">
        <v>95</v>
      </c>
    </row>
    <row r="14" spans="1:16">
      <c r="A14">
        <v>29</v>
      </c>
      <c r="B14" t="s">
        <v>87</v>
      </c>
      <c r="C14" t="s">
        <v>129</v>
      </c>
      <c r="D14" t="s">
        <v>163</v>
      </c>
      <c r="E14" t="s">
        <v>139</v>
      </c>
      <c r="F14" t="s">
        <v>164</v>
      </c>
      <c r="G14">
        <v>5</v>
      </c>
      <c r="H14" t="s">
        <v>89</v>
      </c>
      <c r="I14" t="s">
        <v>146</v>
      </c>
      <c r="J14" t="s">
        <v>90</v>
      </c>
      <c r="K14">
        <v>0</v>
      </c>
      <c r="L14" t="s">
        <v>91</v>
      </c>
      <c r="M14" t="s">
        <v>98</v>
      </c>
      <c r="N14" t="s">
        <v>93</v>
      </c>
      <c r="O14" s="9" t="s">
        <v>94</v>
      </c>
      <c r="P14" t="s">
        <v>95</v>
      </c>
    </row>
    <row r="15" spans="1:16">
      <c r="A15">
        <v>28</v>
      </c>
      <c r="B15" t="s">
        <v>87</v>
      </c>
      <c r="C15" t="s">
        <v>128</v>
      </c>
      <c r="D15" t="s">
        <v>163</v>
      </c>
      <c r="E15" t="s">
        <v>136</v>
      </c>
      <c r="F15" t="s">
        <v>164</v>
      </c>
      <c r="G15">
        <v>5</v>
      </c>
      <c r="H15" t="s">
        <v>89</v>
      </c>
      <c r="I15" t="s">
        <v>143</v>
      </c>
      <c r="J15" t="s">
        <v>90</v>
      </c>
      <c r="K15">
        <v>0</v>
      </c>
      <c r="L15" t="s">
        <v>91</v>
      </c>
      <c r="M15" t="s">
        <v>98</v>
      </c>
      <c r="N15" t="s">
        <v>93</v>
      </c>
      <c r="O15" s="9" t="s">
        <v>94</v>
      </c>
      <c r="P15" t="s">
        <v>95</v>
      </c>
    </row>
    <row r="16" spans="1:16">
      <c r="A16">
        <v>27</v>
      </c>
      <c r="B16" t="s">
        <v>87</v>
      </c>
      <c r="C16" t="s">
        <v>127</v>
      </c>
      <c r="D16" t="s">
        <v>163</v>
      </c>
      <c r="E16" t="s">
        <v>170</v>
      </c>
      <c r="F16" t="s">
        <v>164</v>
      </c>
      <c r="G16">
        <v>5</v>
      </c>
      <c r="H16" t="s">
        <v>89</v>
      </c>
      <c r="I16" t="s">
        <v>141</v>
      </c>
      <c r="J16" t="s">
        <v>90</v>
      </c>
      <c r="K16">
        <v>0</v>
      </c>
      <c r="L16" t="s">
        <v>91</v>
      </c>
      <c r="M16" t="s">
        <v>92</v>
      </c>
      <c r="N16" t="s">
        <v>93</v>
      </c>
      <c r="O16" s="9" t="s">
        <v>100</v>
      </c>
      <c r="P16" t="s">
        <v>95</v>
      </c>
    </row>
    <row r="17" spans="1:24">
      <c r="A17">
        <v>26</v>
      </c>
      <c r="B17" t="s">
        <v>87</v>
      </c>
      <c r="C17" t="s">
        <v>124</v>
      </c>
      <c r="D17" t="s">
        <v>163</v>
      </c>
      <c r="E17" t="s">
        <v>170</v>
      </c>
      <c r="F17" t="s">
        <v>164</v>
      </c>
      <c r="G17">
        <v>5</v>
      </c>
      <c r="H17" t="s">
        <v>89</v>
      </c>
      <c r="I17" t="s">
        <v>145</v>
      </c>
      <c r="J17" t="s">
        <v>90</v>
      </c>
      <c r="K17">
        <v>0</v>
      </c>
      <c r="L17" t="s">
        <v>91</v>
      </c>
      <c r="M17" t="s">
        <v>98</v>
      </c>
      <c r="N17" t="s">
        <v>93</v>
      </c>
      <c r="O17" t="s">
        <v>100</v>
      </c>
      <c r="P17" t="s">
        <v>95</v>
      </c>
    </row>
    <row r="18" spans="1:24">
      <c r="A18">
        <v>25</v>
      </c>
      <c r="B18" t="s">
        <v>87</v>
      </c>
      <c r="C18" t="s">
        <v>123</v>
      </c>
      <c r="D18" t="s">
        <v>163</v>
      </c>
      <c r="E18" t="s">
        <v>139</v>
      </c>
      <c r="F18" t="s">
        <v>164</v>
      </c>
      <c r="G18">
        <v>4</v>
      </c>
      <c r="H18" t="s">
        <v>89</v>
      </c>
      <c r="I18" t="s">
        <v>147</v>
      </c>
      <c r="J18" t="s">
        <v>90</v>
      </c>
      <c r="K18">
        <v>0</v>
      </c>
      <c r="L18" t="s">
        <v>91</v>
      </c>
      <c r="M18" t="s">
        <v>98</v>
      </c>
      <c r="N18" t="s">
        <v>93</v>
      </c>
      <c r="O18" t="s">
        <v>94</v>
      </c>
      <c r="P18" t="s">
        <v>95</v>
      </c>
    </row>
    <row r="19" spans="1:24">
      <c r="A19">
        <v>24</v>
      </c>
      <c r="B19" t="s">
        <v>87</v>
      </c>
      <c r="C19" t="s">
        <v>122</v>
      </c>
      <c r="D19" t="s">
        <v>163</v>
      </c>
      <c r="E19" t="s">
        <v>160</v>
      </c>
      <c r="F19" t="s">
        <v>164</v>
      </c>
      <c r="G19">
        <v>5</v>
      </c>
      <c r="H19" t="s">
        <v>89</v>
      </c>
      <c r="I19" t="s">
        <v>143</v>
      </c>
      <c r="J19" t="s">
        <v>90</v>
      </c>
      <c r="K19">
        <v>0</v>
      </c>
      <c r="L19" t="s">
        <v>91</v>
      </c>
      <c r="M19" t="s">
        <v>125</v>
      </c>
      <c r="N19" t="s">
        <v>93</v>
      </c>
      <c r="O19" t="s">
        <v>100</v>
      </c>
      <c r="P19" t="s">
        <v>95</v>
      </c>
    </row>
    <row r="20" spans="1:24">
      <c r="A20">
        <v>23</v>
      </c>
      <c r="B20" t="s">
        <v>87</v>
      </c>
      <c r="C20" t="s">
        <v>121</v>
      </c>
      <c r="D20" t="s">
        <v>163</v>
      </c>
      <c r="E20" t="s">
        <v>136</v>
      </c>
      <c r="F20" t="s">
        <v>164</v>
      </c>
      <c r="G20">
        <v>4</v>
      </c>
      <c r="H20" t="s">
        <v>89</v>
      </c>
      <c r="I20" t="s">
        <v>143</v>
      </c>
      <c r="J20" t="s">
        <v>90</v>
      </c>
      <c r="K20">
        <v>0</v>
      </c>
      <c r="L20" t="s">
        <v>91</v>
      </c>
      <c r="M20" t="s">
        <v>92</v>
      </c>
      <c r="N20" t="s">
        <v>93</v>
      </c>
      <c r="O20" t="s">
        <v>94</v>
      </c>
      <c r="P20" t="s">
        <v>95</v>
      </c>
    </row>
    <row r="21" spans="1:24">
      <c r="A21">
        <v>22</v>
      </c>
      <c r="B21" t="s">
        <v>87</v>
      </c>
      <c r="C21" t="s">
        <v>120</v>
      </c>
      <c r="D21" t="s">
        <v>163</v>
      </c>
      <c r="E21" t="s">
        <v>160</v>
      </c>
      <c r="F21" t="s">
        <v>164</v>
      </c>
      <c r="G21">
        <v>4</v>
      </c>
      <c r="H21" t="s">
        <v>89</v>
      </c>
      <c r="I21" t="s">
        <v>141</v>
      </c>
      <c r="J21" t="s">
        <v>90</v>
      </c>
      <c r="K21">
        <v>0</v>
      </c>
      <c r="L21" t="s">
        <v>91</v>
      </c>
      <c r="M21" t="s">
        <v>98</v>
      </c>
      <c r="N21" t="s">
        <v>93</v>
      </c>
      <c r="O21" t="s">
        <v>100</v>
      </c>
      <c r="P21" t="s">
        <v>95</v>
      </c>
      <c r="R21" s="10"/>
      <c r="S21" s="10"/>
      <c r="T21" s="10"/>
      <c r="U21" s="10"/>
      <c r="V21" s="10"/>
      <c r="W21" s="10"/>
      <c r="X21" s="10"/>
    </row>
    <row r="22" spans="1:24">
      <c r="A22">
        <v>21</v>
      </c>
      <c r="B22" t="s">
        <v>87</v>
      </c>
      <c r="C22" t="s">
        <v>119</v>
      </c>
      <c r="D22" t="s">
        <v>163</v>
      </c>
      <c r="E22" t="s">
        <v>139</v>
      </c>
      <c r="F22" t="s">
        <v>164</v>
      </c>
      <c r="G22">
        <v>4</v>
      </c>
      <c r="H22" t="s">
        <v>89</v>
      </c>
      <c r="I22" t="s">
        <v>145</v>
      </c>
      <c r="J22" t="s">
        <v>90</v>
      </c>
      <c r="K22">
        <v>0</v>
      </c>
      <c r="L22" t="s">
        <v>91</v>
      </c>
      <c r="M22" t="s">
        <v>98</v>
      </c>
      <c r="N22" t="s">
        <v>93</v>
      </c>
      <c r="O22" t="s">
        <v>94</v>
      </c>
      <c r="P22" t="s">
        <v>95</v>
      </c>
    </row>
    <row r="23" spans="1:24">
      <c r="A23">
        <v>20</v>
      </c>
      <c r="B23" t="s">
        <v>87</v>
      </c>
      <c r="C23" t="s">
        <v>118</v>
      </c>
      <c r="D23" t="s">
        <v>163</v>
      </c>
      <c r="E23" t="s">
        <v>153</v>
      </c>
      <c r="F23" t="s">
        <v>164</v>
      </c>
      <c r="G23">
        <v>5</v>
      </c>
      <c r="H23" t="s">
        <v>89</v>
      </c>
      <c r="I23" t="s">
        <v>143</v>
      </c>
      <c r="J23" t="s">
        <v>90</v>
      </c>
      <c r="K23">
        <v>0</v>
      </c>
      <c r="L23" t="s">
        <v>91</v>
      </c>
      <c r="M23" t="s">
        <v>92</v>
      </c>
      <c r="N23" t="s">
        <v>93</v>
      </c>
      <c r="O23" t="s">
        <v>100</v>
      </c>
      <c r="P23" t="s">
        <v>95</v>
      </c>
    </row>
    <row r="24" spans="1:24">
      <c r="A24">
        <v>19</v>
      </c>
      <c r="B24" t="s">
        <v>87</v>
      </c>
      <c r="C24" t="s">
        <v>115</v>
      </c>
      <c r="D24" t="s">
        <v>163</v>
      </c>
      <c r="E24" t="s">
        <v>116</v>
      </c>
      <c r="F24" t="s">
        <v>164</v>
      </c>
      <c r="G24">
        <v>5</v>
      </c>
      <c r="H24" t="s">
        <v>89</v>
      </c>
      <c r="I24" t="s">
        <v>141</v>
      </c>
      <c r="J24" t="s">
        <v>90</v>
      </c>
      <c r="K24">
        <v>0</v>
      </c>
      <c r="L24" t="s">
        <v>91</v>
      </c>
      <c r="M24" t="s">
        <v>117</v>
      </c>
      <c r="N24" t="s">
        <v>93</v>
      </c>
      <c r="O24" t="s">
        <v>126</v>
      </c>
      <c r="P24" t="s">
        <v>95</v>
      </c>
    </row>
    <row r="25" spans="1:24">
      <c r="A25">
        <v>18</v>
      </c>
      <c r="B25" t="s">
        <v>87</v>
      </c>
      <c r="C25" t="s">
        <v>114</v>
      </c>
      <c r="D25" t="s">
        <v>163</v>
      </c>
      <c r="E25" t="s">
        <v>153</v>
      </c>
      <c r="F25" t="s">
        <v>164</v>
      </c>
      <c r="G25">
        <v>4</v>
      </c>
      <c r="H25" t="s">
        <v>89</v>
      </c>
      <c r="I25" t="s">
        <v>149</v>
      </c>
      <c r="J25" t="s">
        <v>90</v>
      </c>
      <c r="K25">
        <v>0</v>
      </c>
      <c r="L25" t="s">
        <v>91</v>
      </c>
      <c r="M25" t="s">
        <v>92</v>
      </c>
      <c r="N25" t="s">
        <v>93</v>
      </c>
      <c r="O25" t="s">
        <v>94</v>
      </c>
      <c r="P25" t="s">
        <v>95</v>
      </c>
    </row>
    <row r="26" spans="1:24">
      <c r="A26">
        <v>17</v>
      </c>
      <c r="B26" t="s">
        <v>87</v>
      </c>
      <c r="C26" t="s">
        <v>113</v>
      </c>
      <c r="D26" t="s">
        <v>163</v>
      </c>
      <c r="E26" t="s">
        <v>156</v>
      </c>
      <c r="F26" t="s">
        <v>164</v>
      </c>
      <c r="G26">
        <v>4</v>
      </c>
      <c r="H26" t="s">
        <v>89</v>
      </c>
      <c r="I26" t="s">
        <v>147</v>
      </c>
      <c r="J26" t="s">
        <v>90</v>
      </c>
      <c r="K26">
        <v>0</v>
      </c>
      <c r="L26" t="s">
        <v>91</v>
      </c>
      <c r="M26" t="s">
        <v>92</v>
      </c>
      <c r="N26" t="s">
        <v>93</v>
      </c>
      <c r="O26" t="s">
        <v>100</v>
      </c>
      <c r="P26" t="s">
        <v>95</v>
      </c>
    </row>
    <row r="27" spans="1:24">
      <c r="A27">
        <v>16</v>
      </c>
      <c r="B27" t="s">
        <v>87</v>
      </c>
      <c r="C27" t="s">
        <v>112</v>
      </c>
      <c r="D27" t="s">
        <v>163</v>
      </c>
      <c r="E27" t="s">
        <v>136</v>
      </c>
      <c r="F27" t="s">
        <v>164</v>
      </c>
      <c r="G27">
        <v>5</v>
      </c>
      <c r="H27" t="s">
        <v>89</v>
      </c>
      <c r="I27" t="s">
        <v>141</v>
      </c>
      <c r="J27" t="s">
        <v>90</v>
      </c>
      <c r="K27">
        <v>0</v>
      </c>
      <c r="L27" t="s">
        <v>91</v>
      </c>
      <c r="M27" t="s">
        <v>98</v>
      </c>
      <c r="N27" t="s">
        <v>93</v>
      </c>
      <c r="O27" t="s">
        <v>94</v>
      </c>
      <c r="P27" t="s">
        <v>95</v>
      </c>
    </row>
    <row r="28" spans="1:24">
      <c r="A28">
        <v>15</v>
      </c>
      <c r="B28" t="s">
        <v>87</v>
      </c>
      <c r="C28" t="s">
        <v>111</v>
      </c>
      <c r="D28" t="s">
        <v>163</v>
      </c>
      <c r="E28" t="s">
        <v>170</v>
      </c>
      <c r="F28" t="s">
        <v>164</v>
      </c>
      <c r="G28">
        <v>4</v>
      </c>
      <c r="H28" t="s">
        <v>89</v>
      </c>
      <c r="I28" t="s">
        <v>147</v>
      </c>
      <c r="J28" t="s">
        <v>90</v>
      </c>
      <c r="K28">
        <v>0</v>
      </c>
      <c r="L28" t="s">
        <v>91</v>
      </c>
      <c r="M28" t="s">
        <v>92</v>
      </c>
      <c r="N28" t="s">
        <v>93</v>
      </c>
      <c r="O28" t="s">
        <v>94</v>
      </c>
      <c r="P28" t="s">
        <v>95</v>
      </c>
    </row>
    <row r="29" spans="1:24">
      <c r="A29">
        <v>14</v>
      </c>
      <c r="B29" t="s">
        <v>87</v>
      </c>
      <c r="C29" t="s">
        <v>110</v>
      </c>
      <c r="D29" t="s">
        <v>163</v>
      </c>
      <c r="E29" t="s">
        <v>170</v>
      </c>
      <c r="F29" t="s">
        <v>164</v>
      </c>
      <c r="G29">
        <v>4</v>
      </c>
      <c r="H29" t="s">
        <v>89</v>
      </c>
      <c r="I29" t="s">
        <v>149</v>
      </c>
      <c r="J29" t="s">
        <v>90</v>
      </c>
      <c r="K29">
        <v>0</v>
      </c>
      <c r="L29" t="s">
        <v>91</v>
      </c>
      <c r="M29" t="s">
        <v>98</v>
      </c>
      <c r="N29" t="s">
        <v>93</v>
      </c>
      <c r="O29" t="s">
        <v>94</v>
      </c>
      <c r="P29" t="s">
        <v>95</v>
      </c>
    </row>
    <row r="30" spans="1:24">
      <c r="A30">
        <v>13</v>
      </c>
      <c r="B30" t="s">
        <v>87</v>
      </c>
      <c r="C30" t="s">
        <v>109</v>
      </c>
      <c r="D30" t="s">
        <v>163</v>
      </c>
      <c r="E30" t="s">
        <v>160</v>
      </c>
      <c r="F30" t="s">
        <v>164</v>
      </c>
      <c r="G30">
        <v>5</v>
      </c>
      <c r="H30" t="s">
        <v>89</v>
      </c>
      <c r="I30" t="s">
        <v>149</v>
      </c>
      <c r="J30" t="s">
        <v>90</v>
      </c>
      <c r="K30">
        <v>0</v>
      </c>
      <c r="L30" t="s">
        <v>91</v>
      </c>
      <c r="M30" t="s">
        <v>92</v>
      </c>
      <c r="N30" t="s">
        <v>93</v>
      </c>
      <c r="O30" t="s">
        <v>94</v>
      </c>
      <c r="P30" t="s">
        <v>95</v>
      </c>
    </row>
    <row r="31" spans="1:24">
      <c r="A31">
        <v>12</v>
      </c>
      <c r="B31" t="s">
        <v>87</v>
      </c>
      <c r="C31" t="s">
        <v>108</v>
      </c>
      <c r="D31" t="s">
        <v>163</v>
      </c>
      <c r="E31" t="s">
        <v>156</v>
      </c>
      <c r="F31" t="s">
        <v>164</v>
      </c>
      <c r="G31">
        <v>4</v>
      </c>
      <c r="H31" t="s">
        <v>89</v>
      </c>
      <c r="I31" t="s">
        <v>149</v>
      </c>
      <c r="J31" t="s">
        <v>90</v>
      </c>
      <c r="K31">
        <v>0</v>
      </c>
      <c r="L31" t="s">
        <v>91</v>
      </c>
      <c r="M31" t="s">
        <v>92</v>
      </c>
      <c r="N31" t="s">
        <v>93</v>
      </c>
      <c r="O31" t="s">
        <v>94</v>
      </c>
      <c r="P31" t="s">
        <v>95</v>
      </c>
    </row>
    <row r="32" spans="1:24">
      <c r="A32">
        <v>11</v>
      </c>
      <c r="B32" t="s">
        <v>87</v>
      </c>
      <c r="C32" t="s">
        <v>107</v>
      </c>
      <c r="D32" t="s">
        <v>163</v>
      </c>
      <c r="E32" t="s">
        <v>139</v>
      </c>
      <c r="F32" t="s">
        <v>164</v>
      </c>
      <c r="G32">
        <v>5</v>
      </c>
      <c r="H32" t="s">
        <v>89</v>
      </c>
      <c r="I32" t="s">
        <v>149</v>
      </c>
      <c r="J32" t="s">
        <v>90</v>
      </c>
      <c r="K32">
        <v>0</v>
      </c>
      <c r="L32" t="s">
        <v>91</v>
      </c>
      <c r="M32" t="s">
        <v>92</v>
      </c>
      <c r="N32" t="s">
        <v>93</v>
      </c>
      <c r="O32" t="s">
        <v>94</v>
      </c>
      <c r="P32" t="s">
        <v>95</v>
      </c>
    </row>
    <row r="33" spans="1:16">
      <c r="A33">
        <v>10</v>
      </c>
      <c r="B33" t="s">
        <v>87</v>
      </c>
      <c r="C33" t="s">
        <v>106</v>
      </c>
      <c r="D33" t="s">
        <v>163</v>
      </c>
      <c r="E33" t="s">
        <v>156</v>
      </c>
      <c r="F33" t="s">
        <v>164</v>
      </c>
      <c r="G33">
        <v>5</v>
      </c>
      <c r="H33" t="s">
        <v>89</v>
      </c>
      <c r="I33" t="s">
        <v>141</v>
      </c>
      <c r="J33" t="s">
        <v>90</v>
      </c>
      <c r="K33">
        <v>0</v>
      </c>
      <c r="L33" t="s">
        <v>91</v>
      </c>
      <c r="M33" t="s">
        <v>98</v>
      </c>
      <c r="N33" t="s">
        <v>93</v>
      </c>
      <c r="O33" t="s">
        <v>94</v>
      </c>
      <c r="P33" t="s">
        <v>95</v>
      </c>
    </row>
    <row r="34" spans="1:16">
      <c r="A34">
        <v>9</v>
      </c>
      <c r="B34" t="s">
        <v>87</v>
      </c>
      <c r="C34" t="s">
        <v>105</v>
      </c>
      <c r="D34" t="s">
        <v>163</v>
      </c>
      <c r="E34" t="s">
        <v>136</v>
      </c>
      <c r="F34" t="s">
        <v>164</v>
      </c>
      <c r="G34">
        <v>4</v>
      </c>
      <c r="H34" t="s">
        <v>89</v>
      </c>
      <c r="I34" t="s">
        <v>141</v>
      </c>
      <c r="J34" t="s">
        <v>90</v>
      </c>
      <c r="K34">
        <v>0</v>
      </c>
      <c r="L34" t="s">
        <v>91</v>
      </c>
      <c r="M34" t="s">
        <v>92</v>
      </c>
      <c r="N34" t="s">
        <v>93</v>
      </c>
      <c r="O34" t="s">
        <v>100</v>
      </c>
      <c r="P34" t="s">
        <v>95</v>
      </c>
    </row>
    <row r="35" spans="1:16">
      <c r="A35">
        <v>8</v>
      </c>
      <c r="B35" t="s">
        <v>87</v>
      </c>
      <c r="C35" t="s">
        <v>104</v>
      </c>
      <c r="D35" t="s">
        <v>163</v>
      </c>
      <c r="E35" t="s">
        <v>153</v>
      </c>
      <c r="F35" t="s">
        <v>164</v>
      </c>
      <c r="G35">
        <v>5</v>
      </c>
      <c r="H35" t="s">
        <v>89</v>
      </c>
      <c r="I35" t="s">
        <v>141</v>
      </c>
      <c r="J35" t="s">
        <v>90</v>
      </c>
      <c r="K35">
        <v>0</v>
      </c>
      <c r="L35" t="s">
        <v>91</v>
      </c>
      <c r="M35" t="s">
        <v>92</v>
      </c>
      <c r="N35" t="s">
        <v>93</v>
      </c>
      <c r="O35" t="s">
        <v>94</v>
      </c>
      <c r="P35" t="s">
        <v>95</v>
      </c>
    </row>
    <row r="36" spans="1:16">
      <c r="A36">
        <v>7</v>
      </c>
      <c r="B36" t="s">
        <v>87</v>
      </c>
      <c r="C36" t="s">
        <v>103</v>
      </c>
      <c r="D36" t="s">
        <v>163</v>
      </c>
      <c r="E36" t="s">
        <v>156</v>
      </c>
      <c r="F36" t="s">
        <v>164</v>
      </c>
      <c r="G36">
        <v>4</v>
      </c>
      <c r="H36" t="s">
        <v>89</v>
      </c>
      <c r="I36" t="s">
        <v>143</v>
      </c>
      <c r="J36" t="s">
        <v>90</v>
      </c>
      <c r="K36">
        <v>0</v>
      </c>
      <c r="L36" t="s">
        <v>91</v>
      </c>
      <c r="M36" t="s">
        <v>92</v>
      </c>
      <c r="N36" t="s">
        <v>93</v>
      </c>
      <c r="O36" t="s">
        <v>94</v>
      </c>
      <c r="P36" t="s">
        <v>95</v>
      </c>
    </row>
    <row r="37" spans="1:16">
      <c r="A37">
        <v>6</v>
      </c>
      <c r="B37" t="s">
        <v>87</v>
      </c>
      <c r="C37" t="s">
        <v>102</v>
      </c>
      <c r="D37" t="s">
        <v>163</v>
      </c>
      <c r="E37" t="s">
        <v>139</v>
      </c>
      <c r="F37" t="s">
        <v>164</v>
      </c>
      <c r="G37">
        <v>5</v>
      </c>
      <c r="H37" t="s">
        <v>89</v>
      </c>
      <c r="I37" t="s">
        <v>147</v>
      </c>
      <c r="J37" t="s">
        <v>90</v>
      </c>
      <c r="K37">
        <v>0</v>
      </c>
      <c r="L37" t="s">
        <v>91</v>
      </c>
      <c r="M37" t="s">
        <v>92</v>
      </c>
      <c r="N37" t="s">
        <v>93</v>
      </c>
      <c r="O37" t="s">
        <v>100</v>
      </c>
      <c r="P37" t="s">
        <v>95</v>
      </c>
    </row>
    <row r="38" spans="1:16">
      <c r="A38">
        <v>5</v>
      </c>
      <c r="B38" t="s">
        <v>87</v>
      </c>
      <c r="C38" t="s">
        <v>101</v>
      </c>
      <c r="D38" t="s">
        <v>163</v>
      </c>
      <c r="E38" t="s">
        <v>136</v>
      </c>
      <c r="F38" t="s">
        <v>164</v>
      </c>
      <c r="G38">
        <v>4</v>
      </c>
      <c r="H38" t="s">
        <v>89</v>
      </c>
      <c r="I38" t="s">
        <v>147</v>
      </c>
      <c r="J38" t="s">
        <v>90</v>
      </c>
      <c r="K38">
        <v>0</v>
      </c>
      <c r="L38" t="s">
        <v>91</v>
      </c>
      <c r="M38" t="s">
        <v>98</v>
      </c>
      <c r="N38" t="s">
        <v>93</v>
      </c>
      <c r="O38" t="s">
        <v>100</v>
      </c>
      <c r="P38" t="s">
        <v>95</v>
      </c>
    </row>
    <row r="39" spans="1:16">
      <c r="A39">
        <v>4</v>
      </c>
      <c r="B39" t="s">
        <v>87</v>
      </c>
      <c r="C39" t="s">
        <v>99</v>
      </c>
      <c r="D39" t="s">
        <v>163</v>
      </c>
      <c r="E39" t="s">
        <v>139</v>
      </c>
      <c r="F39" t="s">
        <v>164</v>
      </c>
      <c r="G39">
        <v>4</v>
      </c>
      <c r="H39" t="s">
        <v>89</v>
      </c>
      <c r="I39" t="s">
        <v>141</v>
      </c>
      <c r="J39" t="s">
        <v>90</v>
      </c>
      <c r="K39">
        <v>0</v>
      </c>
      <c r="L39" t="s">
        <v>91</v>
      </c>
      <c r="M39" t="s">
        <v>92</v>
      </c>
      <c r="N39" t="s">
        <v>93</v>
      </c>
      <c r="O39" t="s">
        <v>100</v>
      </c>
      <c r="P39" t="s">
        <v>95</v>
      </c>
    </row>
    <row r="40" spans="1:16">
      <c r="A40">
        <v>3</v>
      </c>
      <c r="B40" t="s">
        <v>87</v>
      </c>
      <c r="C40" t="s">
        <v>97</v>
      </c>
      <c r="D40" t="s">
        <v>163</v>
      </c>
      <c r="E40" t="s">
        <v>156</v>
      </c>
      <c r="F40" t="s">
        <v>164</v>
      </c>
      <c r="G40">
        <v>4</v>
      </c>
      <c r="H40" t="s">
        <v>89</v>
      </c>
      <c r="I40" t="s">
        <v>147</v>
      </c>
      <c r="J40" t="s">
        <v>90</v>
      </c>
      <c r="K40">
        <v>0</v>
      </c>
      <c r="L40" t="s">
        <v>91</v>
      </c>
      <c r="M40" t="s">
        <v>98</v>
      </c>
      <c r="N40" t="s">
        <v>93</v>
      </c>
      <c r="O40" t="s">
        <v>94</v>
      </c>
      <c r="P40" t="s">
        <v>95</v>
      </c>
    </row>
    <row r="41" spans="1:16">
      <c r="A41">
        <v>2</v>
      </c>
      <c r="B41" t="s">
        <v>87</v>
      </c>
      <c r="C41" t="s">
        <v>96</v>
      </c>
      <c r="D41" t="s">
        <v>163</v>
      </c>
      <c r="E41" t="s">
        <v>160</v>
      </c>
      <c r="F41" t="s">
        <v>164</v>
      </c>
      <c r="G41">
        <v>4</v>
      </c>
      <c r="H41" t="s">
        <v>89</v>
      </c>
      <c r="I41" t="s">
        <v>149</v>
      </c>
      <c r="J41" t="s">
        <v>90</v>
      </c>
      <c r="K41">
        <v>0</v>
      </c>
      <c r="L41" t="s">
        <v>91</v>
      </c>
      <c r="M41" t="s">
        <v>92</v>
      </c>
      <c r="N41" t="s">
        <v>93</v>
      </c>
      <c r="O41" t="s">
        <v>94</v>
      </c>
      <c r="P41" t="s">
        <v>95</v>
      </c>
    </row>
    <row r="42" spans="1:16">
      <c r="A42">
        <v>1</v>
      </c>
      <c r="B42" t="s">
        <v>87</v>
      </c>
      <c r="C42" t="s">
        <v>88</v>
      </c>
      <c r="D42" t="s">
        <v>163</v>
      </c>
      <c r="E42" t="s">
        <v>139</v>
      </c>
      <c r="F42" t="s">
        <v>164</v>
      </c>
      <c r="G42">
        <v>4</v>
      </c>
      <c r="H42" t="s">
        <v>89</v>
      </c>
      <c r="I42" t="s">
        <v>143</v>
      </c>
      <c r="J42" t="s">
        <v>90</v>
      </c>
      <c r="K42">
        <v>0</v>
      </c>
      <c r="L42" t="s">
        <v>91</v>
      </c>
      <c r="M42" t="s">
        <v>92</v>
      </c>
      <c r="N42" t="s">
        <v>93</v>
      </c>
      <c r="O42" t="s">
        <v>94</v>
      </c>
      <c r="P42" t="s">
        <v>162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5A84A-5C7F-451F-A1D8-4D9A74023F1A}">
  <dimension ref="A1:W87"/>
  <sheetViews>
    <sheetView tabSelected="1" workbookViewId="0">
      <selection activeCell="U1" sqref="U1:W18"/>
    </sheetView>
  </sheetViews>
  <sheetFormatPr defaultRowHeight="16.5"/>
  <cols>
    <col min="3" max="3" width="19.125" bestFit="1" customWidth="1"/>
  </cols>
  <sheetData>
    <row r="1" spans="1:23">
      <c r="A1" t="s">
        <v>257</v>
      </c>
      <c r="B1" s="4" t="s">
        <v>159</v>
      </c>
      <c r="C1" t="s">
        <v>258</v>
      </c>
      <c r="D1" t="s">
        <v>171</v>
      </c>
      <c r="E1" t="s">
        <v>173</v>
      </c>
      <c r="F1" t="s">
        <v>172</v>
      </c>
      <c r="G1" t="s">
        <v>173</v>
      </c>
      <c r="H1" t="s">
        <v>367</v>
      </c>
      <c r="I1" t="str">
        <f>E1&amp;"_full"</f>
        <v>aloy_full</v>
      </c>
      <c r="J1" t="s">
        <v>256</v>
      </c>
      <c r="L1" t="s">
        <v>368</v>
      </c>
      <c r="M1" t="s">
        <v>379</v>
      </c>
      <c r="N1" t="str">
        <f>L1</f>
        <v>normal_name</v>
      </c>
      <c r="O1" s="19" t="s">
        <v>380</v>
      </c>
      <c r="Q1" t="s">
        <v>401</v>
      </c>
      <c r="R1" t="s">
        <v>400</v>
      </c>
      <c r="S1" t="str">
        <f>Q1</f>
        <v>sof1_name</v>
      </c>
      <c r="T1" s="19" t="s">
        <v>380</v>
      </c>
      <c r="U1" t="s">
        <v>420</v>
      </c>
      <c r="V1" t="s">
        <v>401</v>
      </c>
      <c r="W1" t="s">
        <v>419</v>
      </c>
    </row>
    <row r="2" spans="1:23">
      <c r="A2" t="s">
        <v>259</v>
      </c>
      <c r="B2" s="5" t="s">
        <v>158</v>
      </c>
      <c r="C2" t="s">
        <v>258</v>
      </c>
      <c r="D2" t="s">
        <v>171</v>
      </c>
      <c r="E2" t="s">
        <v>208</v>
      </c>
      <c r="F2" t="s">
        <v>172</v>
      </c>
      <c r="G2" t="s">
        <v>208</v>
      </c>
      <c r="H2" t="s">
        <v>367</v>
      </c>
      <c r="I2" t="str">
        <f t="shared" ref="I2:I41" si="0">E2&amp;"_full"</f>
        <v>kujou_sara_full</v>
      </c>
      <c r="J2" t="s">
        <v>256</v>
      </c>
      <c r="L2" t="s">
        <v>369</v>
      </c>
      <c r="M2" t="s">
        <v>379</v>
      </c>
      <c r="N2" t="str">
        <f t="shared" ref="N2:N11" si="1">L2</f>
        <v>normal_img</v>
      </c>
      <c r="O2" s="19" t="s">
        <v>380</v>
      </c>
      <c r="Q2" t="s">
        <v>402</v>
      </c>
      <c r="R2" t="s">
        <v>400</v>
      </c>
      <c r="S2" t="str">
        <f t="shared" ref="S2:S4" si="2">Q2</f>
        <v>sof1_img</v>
      </c>
      <c r="T2" s="19" t="s">
        <v>380</v>
      </c>
      <c r="U2" t="s">
        <v>420</v>
      </c>
      <c r="V2" t="s">
        <v>402</v>
      </c>
      <c r="W2" t="s">
        <v>419</v>
      </c>
    </row>
    <row r="3" spans="1:23">
      <c r="A3" t="s">
        <v>259</v>
      </c>
      <c r="B3" s="4" t="s">
        <v>157</v>
      </c>
      <c r="C3" t="s">
        <v>258</v>
      </c>
      <c r="D3" t="s">
        <v>171</v>
      </c>
      <c r="E3" t="s">
        <v>209</v>
      </c>
      <c r="F3" t="s">
        <v>172</v>
      </c>
      <c r="G3" t="s">
        <v>209</v>
      </c>
      <c r="H3" t="s">
        <v>367</v>
      </c>
      <c r="I3" t="str">
        <f t="shared" si="0"/>
        <v>sangonomiya_kokomi_full</v>
      </c>
      <c r="J3" t="s">
        <v>256</v>
      </c>
      <c r="L3" t="s">
        <v>370</v>
      </c>
      <c r="M3" t="s">
        <v>379</v>
      </c>
      <c r="N3" t="str">
        <f t="shared" si="1"/>
        <v>normal_desc1</v>
      </c>
      <c r="O3" s="19" t="s">
        <v>380</v>
      </c>
      <c r="Q3" t="s">
        <v>403</v>
      </c>
      <c r="R3" t="s">
        <v>400</v>
      </c>
      <c r="S3" t="str">
        <f t="shared" si="2"/>
        <v>sof1_desc</v>
      </c>
      <c r="T3" s="19" t="s">
        <v>380</v>
      </c>
      <c r="U3" t="s">
        <v>420</v>
      </c>
      <c r="V3" t="s">
        <v>403</v>
      </c>
      <c r="W3" t="s">
        <v>419</v>
      </c>
    </row>
    <row r="4" spans="1:23">
      <c r="A4" t="s">
        <v>259</v>
      </c>
      <c r="B4" s="5" t="s">
        <v>155</v>
      </c>
      <c r="C4" t="s">
        <v>258</v>
      </c>
      <c r="D4" t="s">
        <v>171</v>
      </c>
      <c r="E4" t="s">
        <v>210</v>
      </c>
      <c r="F4" t="s">
        <v>172</v>
      </c>
      <c r="G4" t="s">
        <v>210</v>
      </c>
      <c r="H4" t="s">
        <v>367</v>
      </c>
      <c r="I4" t="str">
        <f t="shared" si="0"/>
        <v>raudeb_shougun_full</v>
      </c>
      <c r="J4" t="s">
        <v>256</v>
      </c>
      <c r="L4" t="s">
        <v>371</v>
      </c>
      <c r="M4" t="s">
        <v>379</v>
      </c>
      <c r="N4" t="str">
        <f t="shared" si="1"/>
        <v>normal_desc2</v>
      </c>
      <c r="O4" s="19" t="s">
        <v>380</v>
      </c>
      <c r="Q4" t="s">
        <v>404</v>
      </c>
      <c r="R4" t="s">
        <v>400</v>
      </c>
      <c r="S4" t="str">
        <f t="shared" si="2"/>
        <v>sof2_name</v>
      </c>
      <c r="T4" s="19" t="s">
        <v>380</v>
      </c>
      <c r="U4" t="s">
        <v>420</v>
      </c>
      <c r="V4" t="s">
        <v>404</v>
      </c>
      <c r="W4" t="s">
        <v>419</v>
      </c>
    </row>
    <row r="5" spans="1:23">
      <c r="A5" t="s">
        <v>259</v>
      </c>
      <c r="B5" s="4" t="s">
        <v>152</v>
      </c>
      <c r="C5" t="s">
        <v>258</v>
      </c>
      <c r="D5" t="s">
        <v>171</v>
      </c>
      <c r="E5" t="s">
        <v>174</v>
      </c>
      <c r="F5" t="s">
        <v>172</v>
      </c>
      <c r="G5" t="s">
        <v>174</v>
      </c>
      <c r="H5" t="s">
        <v>367</v>
      </c>
      <c r="I5" t="str">
        <f t="shared" si="0"/>
        <v>sayu_full</v>
      </c>
      <c r="J5" t="s">
        <v>256</v>
      </c>
      <c r="L5" t="s">
        <v>372</v>
      </c>
      <c r="M5" t="s">
        <v>379</v>
      </c>
      <c r="N5" t="str">
        <f t="shared" si="1"/>
        <v>normal_desc3</v>
      </c>
      <c r="O5" s="19" t="s">
        <v>380</v>
      </c>
      <c r="Q5" t="s">
        <v>405</v>
      </c>
      <c r="R5" t="s">
        <v>400</v>
      </c>
      <c r="S5" t="str">
        <f t="shared" ref="S5:S16" si="3">Q5</f>
        <v>sof2_img</v>
      </c>
      <c r="T5" s="19" t="s">
        <v>380</v>
      </c>
      <c r="U5" t="s">
        <v>420</v>
      </c>
      <c r="V5" t="s">
        <v>405</v>
      </c>
      <c r="W5" t="s">
        <v>419</v>
      </c>
    </row>
    <row r="6" spans="1:23">
      <c r="A6" t="s">
        <v>259</v>
      </c>
      <c r="B6" s="5" t="s">
        <v>138</v>
      </c>
      <c r="C6" t="s">
        <v>258</v>
      </c>
      <c r="D6" t="s">
        <v>171</v>
      </c>
      <c r="E6" t="s">
        <v>175</v>
      </c>
      <c r="F6" t="s">
        <v>172</v>
      </c>
      <c r="G6" t="s">
        <v>175</v>
      </c>
      <c r="H6" t="s">
        <v>367</v>
      </c>
      <c r="I6" t="str">
        <f t="shared" si="0"/>
        <v>yoimiya_full</v>
      </c>
      <c r="J6" t="s">
        <v>256</v>
      </c>
      <c r="L6" t="s">
        <v>373</v>
      </c>
      <c r="M6" t="s">
        <v>379</v>
      </c>
      <c r="N6" t="str">
        <f t="shared" si="1"/>
        <v>element_name</v>
      </c>
      <c r="O6" s="19" t="s">
        <v>380</v>
      </c>
      <c r="Q6" t="s">
        <v>406</v>
      </c>
      <c r="R6" t="s">
        <v>400</v>
      </c>
      <c r="S6" t="str">
        <f t="shared" si="3"/>
        <v>sof2_desc</v>
      </c>
      <c r="T6" s="19" t="s">
        <v>380</v>
      </c>
      <c r="U6" t="s">
        <v>420</v>
      </c>
      <c r="V6" t="s">
        <v>406</v>
      </c>
      <c r="W6" t="s">
        <v>419</v>
      </c>
    </row>
    <row r="7" spans="1:23">
      <c r="A7" t="s">
        <v>259</v>
      </c>
      <c r="B7" s="4" t="s">
        <v>135</v>
      </c>
      <c r="C7" t="s">
        <v>258</v>
      </c>
      <c r="D7" t="s">
        <v>171</v>
      </c>
      <c r="E7" t="s">
        <v>211</v>
      </c>
      <c r="F7" t="s">
        <v>172</v>
      </c>
      <c r="G7" t="s">
        <v>211</v>
      </c>
      <c r="H7" t="s">
        <v>367</v>
      </c>
      <c r="I7" t="str">
        <f t="shared" si="0"/>
        <v>kamisato_ayaka_full</v>
      </c>
      <c r="J7" t="s">
        <v>256</v>
      </c>
      <c r="L7" t="s">
        <v>374</v>
      </c>
      <c r="M7" t="s">
        <v>379</v>
      </c>
      <c r="N7" t="str">
        <f t="shared" si="1"/>
        <v>element_img</v>
      </c>
      <c r="O7" s="19" t="s">
        <v>380</v>
      </c>
      <c r="Q7" t="s">
        <v>407</v>
      </c>
      <c r="R7" t="s">
        <v>400</v>
      </c>
      <c r="S7" t="str">
        <f t="shared" si="3"/>
        <v>sof3_name</v>
      </c>
      <c r="T7" s="19" t="s">
        <v>380</v>
      </c>
      <c r="U7" t="s">
        <v>420</v>
      </c>
      <c r="V7" t="s">
        <v>407</v>
      </c>
      <c r="W7" t="s">
        <v>419</v>
      </c>
    </row>
    <row r="8" spans="1:23">
      <c r="A8" t="s">
        <v>259</v>
      </c>
      <c r="B8" s="5" t="s">
        <v>134</v>
      </c>
      <c r="C8" t="s">
        <v>258</v>
      </c>
      <c r="D8" t="s">
        <v>171</v>
      </c>
      <c r="E8" t="s">
        <v>212</v>
      </c>
      <c r="F8" t="s">
        <v>172</v>
      </c>
      <c r="G8" t="s">
        <v>212</v>
      </c>
      <c r="H8" t="s">
        <v>367</v>
      </c>
      <c r="I8" t="str">
        <f t="shared" si="0"/>
        <v>kaedehara_kazuha_full</v>
      </c>
      <c r="J8" t="s">
        <v>256</v>
      </c>
      <c r="L8" t="s">
        <v>375</v>
      </c>
      <c r="M8" t="s">
        <v>379</v>
      </c>
      <c r="N8" t="str">
        <f t="shared" si="1"/>
        <v>element_desc</v>
      </c>
      <c r="O8" s="19" t="s">
        <v>380</v>
      </c>
      <c r="Q8" t="s">
        <v>408</v>
      </c>
      <c r="R8" t="s">
        <v>400</v>
      </c>
      <c r="S8" t="str">
        <f t="shared" si="3"/>
        <v>sof3_img</v>
      </c>
      <c r="T8" s="19" t="s">
        <v>380</v>
      </c>
      <c r="U8" t="s">
        <v>420</v>
      </c>
      <c r="V8" t="s">
        <v>408</v>
      </c>
      <c r="W8" t="s">
        <v>419</v>
      </c>
    </row>
    <row r="9" spans="1:23">
      <c r="A9" t="s">
        <v>259</v>
      </c>
      <c r="B9" s="4" t="s">
        <v>133</v>
      </c>
      <c r="C9" t="s">
        <v>258</v>
      </c>
      <c r="D9" t="s">
        <v>171</v>
      </c>
      <c r="E9" t="s">
        <v>176</v>
      </c>
      <c r="F9" t="s">
        <v>172</v>
      </c>
      <c r="G9" t="s">
        <v>176</v>
      </c>
      <c r="H9" t="s">
        <v>367</v>
      </c>
      <c r="I9" t="str">
        <f t="shared" si="0"/>
        <v>yanfei_full</v>
      </c>
      <c r="J9" t="s">
        <v>256</v>
      </c>
      <c r="L9" t="s">
        <v>376</v>
      </c>
      <c r="M9" t="s">
        <v>379</v>
      </c>
      <c r="N9" t="str">
        <f t="shared" si="1"/>
        <v>final_name</v>
      </c>
      <c r="O9" s="19" t="s">
        <v>380</v>
      </c>
      <c r="Q9" t="s">
        <v>409</v>
      </c>
      <c r="R9" t="s">
        <v>400</v>
      </c>
      <c r="S9" t="str">
        <f t="shared" si="3"/>
        <v>sof3_desc</v>
      </c>
      <c r="T9" s="19" t="s">
        <v>380</v>
      </c>
      <c r="U9" t="s">
        <v>420</v>
      </c>
      <c r="V9" t="s">
        <v>409</v>
      </c>
      <c r="W9" t="s">
        <v>419</v>
      </c>
    </row>
    <row r="10" spans="1:23">
      <c r="A10" t="s">
        <v>259</v>
      </c>
      <c r="B10" s="5" t="s">
        <v>132</v>
      </c>
      <c r="C10" t="s">
        <v>258</v>
      </c>
      <c r="D10" t="s">
        <v>171</v>
      </c>
      <c r="E10" t="s">
        <v>177</v>
      </c>
      <c r="F10" t="s">
        <v>172</v>
      </c>
      <c r="G10" t="s">
        <v>177</v>
      </c>
      <c r="H10" t="s">
        <v>367</v>
      </c>
      <c r="I10" t="str">
        <f t="shared" si="0"/>
        <v>eula_full</v>
      </c>
      <c r="J10" t="s">
        <v>256</v>
      </c>
      <c r="L10" t="s">
        <v>377</v>
      </c>
      <c r="M10" t="s">
        <v>379</v>
      </c>
      <c r="N10" t="str">
        <f t="shared" si="1"/>
        <v>final_img</v>
      </c>
      <c r="O10" s="19" t="s">
        <v>380</v>
      </c>
      <c r="Q10" t="s">
        <v>410</v>
      </c>
      <c r="R10" t="s">
        <v>400</v>
      </c>
      <c r="S10" t="str">
        <f t="shared" si="3"/>
        <v>sof4_name</v>
      </c>
      <c r="T10" s="19" t="s">
        <v>380</v>
      </c>
      <c r="U10" t="s">
        <v>420</v>
      </c>
      <c r="V10" t="s">
        <v>410</v>
      </c>
      <c r="W10" t="s">
        <v>419</v>
      </c>
    </row>
    <row r="11" spans="1:23">
      <c r="A11" t="s">
        <v>259</v>
      </c>
      <c r="B11" s="4" t="s">
        <v>131</v>
      </c>
      <c r="C11" t="s">
        <v>258</v>
      </c>
      <c r="D11" t="s">
        <v>171</v>
      </c>
      <c r="E11" t="s">
        <v>178</v>
      </c>
      <c r="F11" t="s">
        <v>172</v>
      </c>
      <c r="G11" t="s">
        <v>178</v>
      </c>
      <c r="H11" t="s">
        <v>367</v>
      </c>
      <c r="I11" t="str">
        <f t="shared" si="0"/>
        <v>rosaria_full</v>
      </c>
      <c r="J11" t="s">
        <v>256</v>
      </c>
      <c r="L11" t="s">
        <v>378</v>
      </c>
      <c r="M11" t="s">
        <v>379</v>
      </c>
      <c r="N11" t="str">
        <f t="shared" si="1"/>
        <v>final_desc</v>
      </c>
      <c r="O11" s="19" t="s">
        <v>380</v>
      </c>
      <c r="Q11" t="s">
        <v>411</v>
      </c>
      <c r="R11" t="s">
        <v>400</v>
      </c>
      <c r="S11" t="str">
        <f t="shared" si="3"/>
        <v>sof4_img</v>
      </c>
      <c r="T11" s="19" t="s">
        <v>380</v>
      </c>
      <c r="U11" t="s">
        <v>420</v>
      </c>
      <c r="V11" t="s">
        <v>411</v>
      </c>
      <c r="W11" t="s">
        <v>419</v>
      </c>
    </row>
    <row r="12" spans="1:23">
      <c r="A12" t="s">
        <v>259</v>
      </c>
      <c r="B12" s="5" t="s">
        <v>130</v>
      </c>
      <c r="C12" t="s">
        <v>258</v>
      </c>
      <c r="D12" t="s">
        <v>171</v>
      </c>
      <c r="E12" t="s">
        <v>179</v>
      </c>
      <c r="F12" t="s">
        <v>172</v>
      </c>
      <c r="G12" t="s">
        <v>179</v>
      </c>
      <c r="H12" t="s">
        <v>367</v>
      </c>
      <c r="I12" t="str">
        <f t="shared" si="0"/>
        <v>xiao_full</v>
      </c>
      <c r="J12" t="s">
        <v>256</v>
      </c>
      <c r="Q12" t="s">
        <v>412</v>
      </c>
      <c r="R12" t="s">
        <v>400</v>
      </c>
      <c r="S12" t="str">
        <f t="shared" si="3"/>
        <v>sof4_desc</v>
      </c>
      <c r="T12" s="19" t="s">
        <v>380</v>
      </c>
      <c r="U12" t="s">
        <v>420</v>
      </c>
      <c r="V12" t="s">
        <v>412</v>
      </c>
      <c r="W12" t="s">
        <v>419</v>
      </c>
    </row>
    <row r="13" spans="1:23">
      <c r="A13" t="s">
        <v>259</v>
      </c>
      <c r="B13" s="4" t="s">
        <v>129</v>
      </c>
      <c r="C13" t="s">
        <v>258</v>
      </c>
      <c r="D13" t="s">
        <v>171</v>
      </c>
      <c r="E13" t="s">
        <v>213</v>
      </c>
      <c r="F13" t="s">
        <v>172</v>
      </c>
      <c r="G13" t="s">
        <v>213</v>
      </c>
      <c r="H13" t="s">
        <v>367</v>
      </c>
      <c r="I13" t="str">
        <f t="shared" si="0"/>
        <v>hu_tao_full</v>
      </c>
      <c r="J13" t="s">
        <v>256</v>
      </c>
      <c r="L13" t="s">
        <v>384</v>
      </c>
      <c r="M13" t="s">
        <v>381</v>
      </c>
      <c r="N13" t="str">
        <f>L13</f>
        <v>talent1_name</v>
      </c>
      <c r="O13" s="19" t="s">
        <v>383</v>
      </c>
      <c r="Q13" t="s">
        <v>413</v>
      </c>
      <c r="R13" t="s">
        <v>400</v>
      </c>
      <c r="S13" t="str">
        <f t="shared" si="3"/>
        <v>sof5_name</v>
      </c>
      <c r="T13" s="19" t="s">
        <v>380</v>
      </c>
      <c r="U13" t="s">
        <v>420</v>
      </c>
      <c r="V13" t="s">
        <v>413</v>
      </c>
      <c r="W13" t="s">
        <v>419</v>
      </c>
    </row>
    <row r="14" spans="1:23">
      <c r="A14" t="s">
        <v>259</v>
      </c>
      <c r="B14" s="5" t="s">
        <v>128</v>
      </c>
      <c r="C14" t="s">
        <v>258</v>
      </c>
      <c r="D14" t="s">
        <v>171</v>
      </c>
      <c r="E14" t="s">
        <v>180</v>
      </c>
      <c r="F14" t="s">
        <v>172</v>
      </c>
      <c r="G14" t="s">
        <v>180</v>
      </c>
      <c r="H14" t="s">
        <v>367</v>
      </c>
      <c r="I14" t="str">
        <f t="shared" si="0"/>
        <v>ganyu_full</v>
      </c>
      <c r="J14" t="s">
        <v>256</v>
      </c>
      <c r="L14" t="s">
        <v>385</v>
      </c>
      <c r="M14" t="s">
        <v>382</v>
      </c>
      <c r="N14" t="str">
        <f t="shared" ref="N14:N28" si="4">L14</f>
        <v>talent1_unlock</v>
      </c>
      <c r="O14" s="19" t="s">
        <v>380</v>
      </c>
      <c r="Q14" t="s">
        <v>414</v>
      </c>
      <c r="R14" t="s">
        <v>400</v>
      </c>
      <c r="S14" t="str">
        <f t="shared" si="3"/>
        <v>sof5_img</v>
      </c>
      <c r="T14" s="19" t="s">
        <v>380</v>
      </c>
      <c r="U14" t="s">
        <v>420</v>
      </c>
      <c r="V14" t="s">
        <v>414</v>
      </c>
      <c r="W14" t="s">
        <v>419</v>
      </c>
    </row>
    <row r="15" spans="1:23">
      <c r="A15" t="s">
        <v>259</v>
      </c>
      <c r="B15" s="4" t="s">
        <v>127</v>
      </c>
      <c r="C15" t="s">
        <v>258</v>
      </c>
      <c r="D15" t="s">
        <v>171</v>
      </c>
      <c r="E15" t="s">
        <v>181</v>
      </c>
      <c r="F15" t="s">
        <v>172</v>
      </c>
      <c r="G15" t="s">
        <v>181</v>
      </c>
      <c r="H15" t="s">
        <v>367</v>
      </c>
      <c r="I15" t="str">
        <f t="shared" si="0"/>
        <v>albedo_full</v>
      </c>
      <c r="J15" t="s">
        <v>256</v>
      </c>
      <c r="L15" t="s">
        <v>386</v>
      </c>
      <c r="M15" t="s">
        <v>381</v>
      </c>
      <c r="N15" t="str">
        <f t="shared" si="4"/>
        <v>talent1_img</v>
      </c>
      <c r="O15" s="19" t="s">
        <v>380</v>
      </c>
      <c r="Q15" t="s">
        <v>415</v>
      </c>
      <c r="R15" t="s">
        <v>400</v>
      </c>
      <c r="S15" t="str">
        <f t="shared" si="3"/>
        <v>sof5_desc</v>
      </c>
      <c r="T15" s="19" t="s">
        <v>380</v>
      </c>
      <c r="U15" t="s">
        <v>420</v>
      </c>
      <c r="V15" t="s">
        <v>415</v>
      </c>
      <c r="W15" t="s">
        <v>419</v>
      </c>
    </row>
    <row r="16" spans="1:23">
      <c r="A16" t="s">
        <v>259</v>
      </c>
      <c r="B16" s="5" t="s">
        <v>124</v>
      </c>
      <c r="C16" t="s">
        <v>258</v>
      </c>
      <c r="D16" t="s">
        <v>171</v>
      </c>
      <c r="E16" t="s">
        <v>182</v>
      </c>
      <c r="F16" t="s">
        <v>172</v>
      </c>
      <c r="G16" t="s">
        <v>182</v>
      </c>
      <c r="H16" t="s">
        <v>367</v>
      </c>
      <c r="I16" t="str">
        <f t="shared" si="0"/>
        <v>zhongli_full</v>
      </c>
      <c r="J16" t="s">
        <v>256</v>
      </c>
      <c r="L16" t="s">
        <v>387</v>
      </c>
      <c r="M16" t="s">
        <v>381</v>
      </c>
      <c r="N16" t="str">
        <f t="shared" si="4"/>
        <v>talent1_desc</v>
      </c>
      <c r="O16" s="19" t="s">
        <v>380</v>
      </c>
      <c r="Q16" t="s">
        <v>416</v>
      </c>
      <c r="R16" t="s">
        <v>400</v>
      </c>
      <c r="S16" t="str">
        <f t="shared" ref="S16:S18" si="5">Q16</f>
        <v>sof6_name</v>
      </c>
      <c r="T16" s="19" t="s">
        <v>380</v>
      </c>
      <c r="U16" t="s">
        <v>420</v>
      </c>
      <c r="V16" t="s">
        <v>416</v>
      </c>
      <c r="W16" t="s">
        <v>419</v>
      </c>
    </row>
    <row r="17" spans="1:23">
      <c r="A17" t="s">
        <v>259</v>
      </c>
      <c r="B17" s="4" t="s">
        <v>123</v>
      </c>
      <c r="C17" t="s">
        <v>258</v>
      </c>
      <c r="D17" t="s">
        <v>171</v>
      </c>
      <c r="E17" t="s">
        <v>183</v>
      </c>
      <c r="F17" t="s">
        <v>172</v>
      </c>
      <c r="G17" t="s">
        <v>183</v>
      </c>
      <c r="H17" t="s">
        <v>367</v>
      </c>
      <c r="I17" t="str">
        <f t="shared" si="0"/>
        <v>xinyan_full</v>
      </c>
      <c r="J17" t="s">
        <v>256</v>
      </c>
      <c r="L17" t="s">
        <v>388</v>
      </c>
      <c r="M17" t="s">
        <v>381</v>
      </c>
      <c r="N17" t="str">
        <f t="shared" si="4"/>
        <v>talent2_name</v>
      </c>
      <c r="O17" s="19" t="s">
        <v>380</v>
      </c>
      <c r="Q17" t="s">
        <v>417</v>
      </c>
      <c r="R17" t="s">
        <v>400</v>
      </c>
      <c r="S17" t="str">
        <f t="shared" si="5"/>
        <v>sof6_img</v>
      </c>
      <c r="T17" s="19" t="s">
        <v>380</v>
      </c>
      <c r="U17" t="s">
        <v>420</v>
      </c>
      <c r="V17" t="s">
        <v>417</v>
      </c>
      <c r="W17" t="s">
        <v>419</v>
      </c>
    </row>
    <row r="18" spans="1:23">
      <c r="A18" t="s">
        <v>259</v>
      </c>
      <c r="B18" s="5" t="s">
        <v>122</v>
      </c>
      <c r="C18" t="s">
        <v>258</v>
      </c>
      <c r="D18" t="s">
        <v>171</v>
      </c>
      <c r="E18" t="s">
        <v>184</v>
      </c>
      <c r="F18" t="s">
        <v>172</v>
      </c>
      <c r="G18" t="s">
        <v>184</v>
      </c>
      <c r="H18" t="s">
        <v>367</v>
      </c>
      <c r="I18" t="str">
        <f t="shared" si="0"/>
        <v>tartaglia_full</v>
      </c>
      <c r="J18" t="s">
        <v>256</v>
      </c>
      <c r="L18" t="s">
        <v>389</v>
      </c>
      <c r="M18" t="s">
        <v>381</v>
      </c>
      <c r="N18" t="str">
        <f t="shared" si="4"/>
        <v>talent2_unlock</v>
      </c>
      <c r="O18" s="19" t="s">
        <v>380</v>
      </c>
      <c r="Q18" t="s">
        <v>418</v>
      </c>
      <c r="R18" t="s">
        <v>400</v>
      </c>
      <c r="S18" t="str">
        <f t="shared" si="5"/>
        <v>sof6_desc</v>
      </c>
      <c r="T18" s="19" t="s">
        <v>380</v>
      </c>
      <c r="U18" t="s">
        <v>420</v>
      </c>
      <c r="V18" t="s">
        <v>418</v>
      </c>
      <c r="W18" t="s">
        <v>419</v>
      </c>
    </row>
    <row r="19" spans="1:23">
      <c r="A19" t="s">
        <v>259</v>
      </c>
      <c r="B19" s="4" t="s">
        <v>121</v>
      </c>
      <c r="C19" t="s">
        <v>258</v>
      </c>
      <c r="D19" t="s">
        <v>171</v>
      </c>
      <c r="E19" t="s">
        <v>185</v>
      </c>
      <c r="F19" t="s">
        <v>172</v>
      </c>
      <c r="G19" t="s">
        <v>185</v>
      </c>
      <c r="H19" t="s">
        <v>367</v>
      </c>
      <c r="I19" t="str">
        <f t="shared" si="0"/>
        <v>diona_full</v>
      </c>
      <c r="J19" t="s">
        <v>256</v>
      </c>
      <c r="L19" t="s">
        <v>390</v>
      </c>
      <c r="M19" t="s">
        <v>381</v>
      </c>
      <c r="N19" t="str">
        <f t="shared" si="4"/>
        <v>talent2_img</v>
      </c>
      <c r="O19" s="19" t="s">
        <v>380</v>
      </c>
    </row>
    <row r="20" spans="1:23">
      <c r="A20" t="s">
        <v>259</v>
      </c>
      <c r="B20" s="5" t="s">
        <v>120</v>
      </c>
      <c r="C20" t="s">
        <v>258</v>
      </c>
      <c r="D20" t="s">
        <v>171</v>
      </c>
      <c r="E20" t="s">
        <v>186</v>
      </c>
      <c r="F20" t="s">
        <v>172</v>
      </c>
      <c r="G20" t="s">
        <v>186</v>
      </c>
      <c r="H20" t="s">
        <v>367</v>
      </c>
      <c r="I20" t="str">
        <f t="shared" si="0"/>
        <v>xingqiu_full</v>
      </c>
      <c r="J20" t="s">
        <v>256</v>
      </c>
      <c r="L20" t="s">
        <v>391</v>
      </c>
      <c r="M20" t="s">
        <v>381</v>
      </c>
      <c r="N20" t="str">
        <f t="shared" si="4"/>
        <v>talent2_desc</v>
      </c>
      <c r="O20" s="19" t="s">
        <v>380</v>
      </c>
    </row>
    <row r="21" spans="1:23">
      <c r="A21" t="s">
        <v>259</v>
      </c>
      <c r="B21" s="4" t="s">
        <v>119</v>
      </c>
      <c r="C21" t="s">
        <v>258</v>
      </c>
      <c r="D21" t="s">
        <v>171</v>
      </c>
      <c r="E21" t="s">
        <v>187</v>
      </c>
      <c r="F21" t="s">
        <v>172</v>
      </c>
      <c r="G21" t="s">
        <v>187</v>
      </c>
      <c r="H21" t="s">
        <v>367</v>
      </c>
      <c r="I21" t="str">
        <f t="shared" si="0"/>
        <v>xiangling_full</v>
      </c>
      <c r="J21" t="s">
        <v>256</v>
      </c>
      <c r="L21" t="s">
        <v>392</v>
      </c>
      <c r="M21" t="s">
        <v>381</v>
      </c>
      <c r="N21" t="str">
        <f t="shared" si="4"/>
        <v>talent3_name</v>
      </c>
      <c r="O21" s="19" t="s">
        <v>380</v>
      </c>
    </row>
    <row r="22" spans="1:23">
      <c r="A22" t="s">
        <v>259</v>
      </c>
      <c r="B22" s="5" t="s">
        <v>118</v>
      </c>
      <c r="C22" t="s">
        <v>258</v>
      </c>
      <c r="D22" t="s">
        <v>171</v>
      </c>
      <c r="E22" t="s">
        <v>188</v>
      </c>
      <c r="F22" t="s">
        <v>172</v>
      </c>
      <c r="G22" t="s">
        <v>188</v>
      </c>
      <c r="H22" t="s">
        <v>367</v>
      </c>
      <c r="I22" t="str">
        <f t="shared" si="0"/>
        <v>venti_full</v>
      </c>
      <c r="J22" t="s">
        <v>256</v>
      </c>
      <c r="L22" t="s">
        <v>393</v>
      </c>
      <c r="M22" t="s">
        <v>381</v>
      </c>
      <c r="N22" t="str">
        <f t="shared" si="4"/>
        <v>talent3_unlock</v>
      </c>
      <c r="O22" s="19" t="s">
        <v>380</v>
      </c>
    </row>
    <row r="23" spans="1:23">
      <c r="A23" t="s">
        <v>259</v>
      </c>
      <c r="B23" s="4" t="s">
        <v>115</v>
      </c>
      <c r="C23" t="s">
        <v>258</v>
      </c>
      <c r="D23" t="s">
        <v>171</v>
      </c>
      <c r="E23" t="s">
        <v>189</v>
      </c>
      <c r="F23" t="s">
        <v>172</v>
      </c>
      <c r="G23" t="s">
        <v>189</v>
      </c>
      <c r="H23" t="s">
        <v>367</v>
      </c>
      <c r="I23" t="str">
        <f t="shared" si="0"/>
        <v>traveler_full</v>
      </c>
      <c r="J23" t="s">
        <v>256</v>
      </c>
      <c r="L23" t="s">
        <v>394</v>
      </c>
      <c r="M23" t="s">
        <v>381</v>
      </c>
      <c r="N23" t="str">
        <f t="shared" si="4"/>
        <v>talent3_img</v>
      </c>
      <c r="O23" s="19" t="s">
        <v>380</v>
      </c>
    </row>
    <row r="24" spans="1:23">
      <c r="A24" t="s">
        <v>259</v>
      </c>
      <c r="B24" s="5" t="s">
        <v>114</v>
      </c>
      <c r="C24" t="s">
        <v>258</v>
      </c>
      <c r="D24" t="s">
        <v>171</v>
      </c>
      <c r="E24" t="s">
        <v>190</v>
      </c>
      <c r="F24" t="s">
        <v>172</v>
      </c>
      <c r="G24" t="s">
        <v>190</v>
      </c>
      <c r="H24" t="s">
        <v>367</v>
      </c>
      <c r="I24" t="str">
        <f t="shared" si="0"/>
        <v>sucrose_full</v>
      </c>
      <c r="J24" t="s">
        <v>256</v>
      </c>
      <c r="L24" t="s">
        <v>395</v>
      </c>
      <c r="M24" t="s">
        <v>381</v>
      </c>
      <c r="N24" t="str">
        <f t="shared" si="4"/>
        <v>talent3_desc</v>
      </c>
      <c r="O24" s="19" t="s">
        <v>380</v>
      </c>
    </row>
    <row r="25" spans="1:23">
      <c r="A25" t="s">
        <v>259</v>
      </c>
      <c r="B25" s="4" t="s">
        <v>113</v>
      </c>
      <c r="C25" t="s">
        <v>258</v>
      </c>
      <c r="D25" t="s">
        <v>171</v>
      </c>
      <c r="E25" t="s">
        <v>191</v>
      </c>
      <c r="F25" t="s">
        <v>172</v>
      </c>
      <c r="G25" t="s">
        <v>191</v>
      </c>
      <c r="H25" t="s">
        <v>367</v>
      </c>
      <c r="I25" t="str">
        <f t="shared" si="0"/>
        <v>razor_full</v>
      </c>
      <c r="J25" t="s">
        <v>256</v>
      </c>
      <c r="L25" t="s">
        <v>396</v>
      </c>
      <c r="M25" t="s">
        <v>381</v>
      </c>
      <c r="N25" t="str">
        <f t="shared" si="4"/>
        <v>talent4_name</v>
      </c>
      <c r="O25" s="19" t="s">
        <v>380</v>
      </c>
    </row>
    <row r="26" spans="1:23">
      <c r="A26" t="s">
        <v>259</v>
      </c>
      <c r="B26" s="5" t="s">
        <v>112</v>
      </c>
      <c r="C26" t="s">
        <v>258</v>
      </c>
      <c r="D26" t="s">
        <v>171</v>
      </c>
      <c r="E26" t="s">
        <v>192</v>
      </c>
      <c r="F26" t="s">
        <v>172</v>
      </c>
      <c r="G26" t="s">
        <v>192</v>
      </c>
      <c r="H26" t="s">
        <v>367</v>
      </c>
      <c r="I26" t="str">
        <f t="shared" si="0"/>
        <v>qiqi_full</v>
      </c>
      <c r="J26" t="s">
        <v>256</v>
      </c>
      <c r="L26" t="s">
        <v>397</v>
      </c>
      <c r="M26" t="s">
        <v>381</v>
      </c>
      <c r="N26" t="str">
        <f t="shared" si="4"/>
        <v>talent4_unlock</v>
      </c>
      <c r="O26" s="19" t="s">
        <v>380</v>
      </c>
    </row>
    <row r="27" spans="1:23">
      <c r="A27" t="s">
        <v>259</v>
      </c>
      <c r="B27" s="4" t="s">
        <v>111</v>
      </c>
      <c r="C27" t="s">
        <v>258</v>
      </c>
      <c r="D27" t="s">
        <v>171</v>
      </c>
      <c r="E27" t="s">
        <v>193</v>
      </c>
      <c r="F27" t="s">
        <v>172</v>
      </c>
      <c r="G27" t="s">
        <v>193</v>
      </c>
      <c r="H27" t="s">
        <v>367</v>
      </c>
      <c r="I27" t="str">
        <f t="shared" si="0"/>
        <v>noelle_full</v>
      </c>
      <c r="J27" t="s">
        <v>256</v>
      </c>
      <c r="L27" t="s">
        <v>398</v>
      </c>
      <c r="M27" t="s">
        <v>381</v>
      </c>
      <c r="N27" t="str">
        <f t="shared" si="4"/>
        <v>talent4_img</v>
      </c>
      <c r="O27" s="19" t="s">
        <v>380</v>
      </c>
    </row>
    <row r="28" spans="1:23">
      <c r="A28" t="s">
        <v>259</v>
      </c>
      <c r="B28" s="5" t="s">
        <v>110</v>
      </c>
      <c r="C28" t="s">
        <v>258</v>
      </c>
      <c r="D28" t="s">
        <v>171</v>
      </c>
      <c r="E28" t="s">
        <v>194</v>
      </c>
      <c r="F28" t="s">
        <v>172</v>
      </c>
      <c r="G28" t="s">
        <v>194</v>
      </c>
      <c r="H28" t="s">
        <v>367</v>
      </c>
      <c r="I28" t="str">
        <f t="shared" si="0"/>
        <v>ningguang_full</v>
      </c>
      <c r="J28" t="s">
        <v>256</v>
      </c>
      <c r="L28" t="s">
        <v>399</v>
      </c>
      <c r="M28" t="s">
        <v>381</v>
      </c>
      <c r="N28" t="str">
        <f t="shared" si="4"/>
        <v>talent4_desc</v>
      </c>
      <c r="O28" s="19" t="s">
        <v>380</v>
      </c>
    </row>
    <row r="29" spans="1:23">
      <c r="A29" t="s">
        <v>259</v>
      </c>
      <c r="B29" s="4" t="s">
        <v>109</v>
      </c>
      <c r="C29" t="s">
        <v>258</v>
      </c>
      <c r="D29" t="s">
        <v>171</v>
      </c>
      <c r="E29" t="s">
        <v>195</v>
      </c>
      <c r="F29" t="s">
        <v>172</v>
      </c>
      <c r="G29" t="s">
        <v>195</v>
      </c>
      <c r="H29" t="s">
        <v>367</v>
      </c>
      <c r="I29" t="str">
        <f t="shared" si="0"/>
        <v>mona_full</v>
      </c>
      <c r="J29" t="s">
        <v>256</v>
      </c>
    </row>
    <row r="30" spans="1:23">
      <c r="A30" t="s">
        <v>259</v>
      </c>
      <c r="B30" s="5" t="s">
        <v>108</v>
      </c>
      <c r="C30" t="s">
        <v>258</v>
      </c>
      <c r="D30" t="s">
        <v>171</v>
      </c>
      <c r="E30" t="s">
        <v>196</v>
      </c>
      <c r="F30" t="s">
        <v>172</v>
      </c>
      <c r="G30" t="s">
        <v>196</v>
      </c>
      <c r="H30" t="s">
        <v>367</v>
      </c>
      <c r="I30" t="str">
        <f t="shared" si="0"/>
        <v>lisa_full</v>
      </c>
      <c r="J30" t="s">
        <v>256</v>
      </c>
    </row>
    <row r="31" spans="1:23">
      <c r="A31" t="s">
        <v>259</v>
      </c>
      <c r="B31" s="4" t="s">
        <v>107</v>
      </c>
      <c r="C31" t="s">
        <v>258</v>
      </c>
      <c r="D31" t="s">
        <v>171</v>
      </c>
      <c r="E31" t="s">
        <v>197</v>
      </c>
      <c r="F31" t="s">
        <v>172</v>
      </c>
      <c r="G31" t="s">
        <v>197</v>
      </c>
      <c r="H31" t="s">
        <v>367</v>
      </c>
      <c r="I31" t="str">
        <f t="shared" si="0"/>
        <v>klee_full</v>
      </c>
      <c r="J31" t="s">
        <v>256</v>
      </c>
    </row>
    <row r="32" spans="1:23">
      <c r="A32" t="s">
        <v>259</v>
      </c>
      <c r="B32" s="5" t="s">
        <v>106</v>
      </c>
      <c r="C32" t="s">
        <v>258</v>
      </c>
      <c r="D32" t="s">
        <v>171</v>
      </c>
      <c r="E32" t="s">
        <v>198</v>
      </c>
      <c r="F32" t="s">
        <v>172</v>
      </c>
      <c r="G32" t="s">
        <v>198</v>
      </c>
      <c r="H32" t="s">
        <v>367</v>
      </c>
      <c r="I32" t="str">
        <f t="shared" si="0"/>
        <v>keqing_full</v>
      </c>
      <c r="J32" t="s">
        <v>256</v>
      </c>
    </row>
    <row r="33" spans="1:13">
      <c r="A33" t="s">
        <v>259</v>
      </c>
      <c r="B33" s="4" t="s">
        <v>105</v>
      </c>
      <c r="C33" t="s">
        <v>258</v>
      </c>
      <c r="D33" t="s">
        <v>171</v>
      </c>
      <c r="E33" t="s">
        <v>199</v>
      </c>
      <c r="F33" t="s">
        <v>172</v>
      </c>
      <c r="G33" t="s">
        <v>199</v>
      </c>
      <c r="H33" t="s">
        <v>367</v>
      </c>
      <c r="I33" t="str">
        <f t="shared" si="0"/>
        <v>kaeya_full</v>
      </c>
      <c r="J33" t="s">
        <v>256</v>
      </c>
    </row>
    <row r="34" spans="1:13">
      <c r="A34" t="s">
        <v>259</v>
      </c>
      <c r="B34" s="5" t="s">
        <v>104</v>
      </c>
      <c r="C34" t="s">
        <v>258</v>
      </c>
      <c r="D34" t="s">
        <v>171</v>
      </c>
      <c r="E34" t="s">
        <v>200</v>
      </c>
      <c r="F34" t="s">
        <v>172</v>
      </c>
      <c r="G34" t="s">
        <v>200</v>
      </c>
      <c r="H34" t="s">
        <v>367</v>
      </c>
      <c r="I34" t="str">
        <f t="shared" si="0"/>
        <v>jean_full</v>
      </c>
      <c r="J34" t="s">
        <v>256</v>
      </c>
    </row>
    <row r="35" spans="1:13">
      <c r="A35" t="s">
        <v>259</v>
      </c>
      <c r="B35" s="4" t="s">
        <v>103</v>
      </c>
      <c r="C35" t="s">
        <v>258</v>
      </c>
      <c r="D35" t="s">
        <v>171</v>
      </c>
      <c r="E35" t="s">
        <v>201</v>
      </c>
      <c r="F35" t="s">
        <v>172</v>
      </c>
      <c r="G35" t="s">
        <v>201</v>
      </c>
      <c r="H35" t="s">
        <v>367</v>
      </c>
      <c r="I35" t="str">
        <f t="shared" si="0"/>
        <v>fischl_full</v>
      </c>
      <c r="J35" t="s">
        <v>256</v>
      </c>
    </row>
    <row r="36" spans="1:13">
      <c r="A36" t="s">
        <v>259</v>
      </c>
      <c r="B36" s="5" t="s">
        <v>102</v>
      </c>
      <c r="C36" t="s">
        <v>258</v>
      </c>
      <c r="D36" t="s">
        <v>171</v>
      </c>
      <c r="E36" t="s">
        <v>202</v>
      </c>
      <c r="F36" t="s">
        <v>172</v>
      </c>
      <c r="G36" t="s">
        <v>202</v>
      </c>
      <c r="H36" t="s">
        <v>367</v>
      </c>
      <c r="I36" t="str">
        <f t="shared" si="0"/>
        <v>diluc_full</v>
      </c>
      <c r="J36" t="s">
        <v>256</v>
      </c>
    </row>
    <row r="37" spans="1:13">
      <c r="A37" t="s">
        <v>259</v>
      </c>
      <c r="B37" s="4" t="s">
        <v>101</v>
      </c>
      <c r="C37" t="s">
        <v>258</v>
      </c>
      <c r="D37" t="s">
        <v>171</v>
      </c>
      <c r="E37" t="s">
        <v>203</v>
      </c>
      <c r="F37" t="s">
        <v>172</v>
      </c>
      <c r="G37" t="s">
        <v>203</v>
      </c>
      <c r="H37" t="s">
        <v>367</v>
      </c>
      <c r="I37" t="str">
        <f t="shared" si="0"/>
        <v>chongyun_full</v>
      </c>
      <c r="J37" t="s">
        <v>256</v>
      </c>
    </row>
    <row r="38" spans="1:13">
      <c r="A38" t="s">
        <v>259</v>
      </c>
      <c r="B38" s="5" t="s">
        <v>99</v>
      </c>
      <c r="C38" t="s">
        <v>258</v>
      </c>
      <c r="D38" t="s">
        <v>171</v>
      </c>
      <c r="E38" t="s">
        <v>204</v>
      </c>
      <c r="F38" t="s">
        <v>172</v>
      </c>
      <c r="G38" t="s">
        <v>204</v>
      </c>
      <c r="H38" t="s">
        <v>367</v>
      </c>
      <c r="I38" t="str">
        <f t="shared" si="0"/>
        <v>bennett_full</v>
      </c>
      <c r="J38" t="s">
        <v>256</v>
      </c>
    </row>
    <row r="39" spans="1:13">
      <c r="A39" t="s">
        <v>259</v>
      </c>
      <c r="B39" s="4" t="s">
        <v>97</v>
      </c>
      <c r="C39" t="s">
        <v>258</v>
      </c>
      <c r="D39" t="s">
        <v>171</v>
      </c>
      <c r="E39" t="s">
        <v>205</v>
      </c>
      <c r="F39" t="s">
        <v>172</v>
      </c>
      <c r="G39" t="s">
        <v>205</v>
      </c>
      <c r="H39" t="s">
        <v>367</v>
      </c>
      <c r="I39" t="str">
        <f t="shared" si="0"/>
        <v>beidou_full</v>
      </c>
      <c r="J39" t="s">
        <v>256</v>
      </c>
    </row>
    <row r="40" spans="1:13">
      <c r="A40" t="s">
        <v>259</v>
      </c>
      <c r="B40" s="5" t="s">
        <v>96</v>
      </c>
      <c r="C40" t="s">
        <v>258</v>
      </c>
      <c r="D40" t="s">
        <v>171</v>
      </c>
      <c r="E40" t="s">
        <v>206</v>
      </c>
      <c r="F40" t="s">
        <v>172</v>
      </c>
      <c r="G40" t="s">
        <v>206</v>
      </c>
      <c r="H40" t="s">
        <v>367</v>
      </c>
      <c r="I40" t="str">
        <f t="shared" si="0"/>
        <v>barbara_full</v>
      </c>
      <c r="J40" t="s">
        <v>256</v>
      </c>
    </row>
    <row r="41" spans="1:13">
      <c r="A41" t="s">
        <v>259</v>
      </c>
      <c r="B41" s="4" t="s">
        <v>88</v>
      </c>
      <c r="C41" t="s">
        <v>258</v>
      </c>
      <c r="D41" t="s">
        <v>171</v>
      </c>
      <c r="E41" t="s">
        <v>207</v>
      </c>
      <c r="F41" t="s">
        <v>172</v>
      </c>
      <c r="G41" t="s">
        <v>207</v>
      </c>
      <c r="H41" t="s">
        <v>367</v>
      </c>
      <c r="I41" t="str">
        <f t="shared" si="0"/>
        <v>amber_full</v>
      </c>
      <c r="J41" t="s">
        <v>256</v>
      </c>
    </row>
    <row r="44" spans="1:13">
      <c r="B44" t="s">
        <v>260</v>
      </c>
      <c r="C44" t="s">
        <v>261</v>
      </c>
      <c r="D44" t="s">
        <v>260</v>
      </c>
      <c r="E44" t="s">
        <v>262</v>
      </c>
      <c r="F44" t="s">
        <v>260</v>
      </c>
      <c r="G44" t="s">
        <v>263</v>
      </c>
      <c r="H44" t="s">
        <v>260</v>
      </c>
      <c r="I44" t="s">
        <v>264</v>
      </c>
      <c r="J44" t="s">
        <v>260</v>
      </c>
      <c r="K44" t="s">
        <v>265</v>
      </c>
      <c r="L44" t="s">
        <v>260</v>
      </c>
      <c r="M44" t="s">
        <v>266</v>
      </c>
    </row>
    <row r="45" spans="1:13">
      <c r="B45" t="s">
        <v>267</v>
      </c>
      <c r="C45" t="s">
        <v>261</v>
      </c>
      <c r="D45" t="s">
        <v>260</v>
      </c>
      <c r="E45" t="s">
        <v>262</v>
      </c>
      <c r="F45" t="str">
        <f>$B45</f>
        <v>hydro</v>
      </c>
      <c r="G45" t="s">
        <v>263</v>
      </c>
      <c r="H45" t="str">
        <f>$B45</f>
        <v>hydro</v>
      </c>
      <c r="I45" t="s">
        <v>264</v>
      </c>
      <c r="J45" t="str">
        <f>$B45</f>
        <v>hydro</v>
      </c>
      <c r="K45" t="s">
        <v>265</v>
      </c>
      <c r="L45" t="str">
        <f>$B45</f>
        <v>hydro</v>
      </c>
      <c r="M45" t="s">
        <v>266</v>
      </c>
    </row>
    <row r="46" spans="1:13">
      <c r="B46" t="s">
        <v>268</v>
      </c>
      <c r="C46" t="s">
        <v>261</v>
      </c>
      <c r="D46" t="s">
        <v>260</v>
      </c>
      <c r="E46" t="s">
        <v>262</v>
      </c>
      <c r="F46" t="str">
        <f t="shared" ref="F46:L55" si="6">$B46</f>
        <v>anemo</v>
      </c>
      <c r="G46" t="s">
        <v>263</v>
      </c>
      <c r="H46" t="str">
        <f t="shared" si="6"/>
        <v>anemo</v>
      </c>
      <c r="I46" t="s">
        <v>264</v>
      </c>
      <c r="J46" t="str">
        <f t="shared" si="6"/>
        <v>anemo</v>
      </c>
      <c r="K46" t="s">
        <v>265</v>
      </c>
      <c r="L46" t="str">
        <f t="shared" si="6"/>
        <v>anemo</v>
      </c>
      <c r="M46" t="s">
        <v>266</v>
      </c>
    </row>
    <row r="47" spans="1:13">
      <c r="B47" t="s">
        <v>269</v>
      </c>
      <c r="C47" t="s">
        <v>261</v>
      </c>
      <c r="D47" t="s">
        <v>260</v>
      </c>
      <c r="E47" t="s">
        <v>262</v>
      </c>
      <c r="F47" t="str">
        <f t="shared" si="6"/>
        <v>electro</v>
      </c>
      <c r="G47" t="s">
        <v>263</v>
      </c>
      <c r="H47" t="str">
        <f t="shared" si="6"/>
        <v>electro</v>
      </c>
      <c r="I47" t="s">
        <v>264</v>
      </c>
      <c r="J47" t="str">
        <f t="shared" si="6"/>
        <v>electro</v>
      </c>
      <c r="K47" t="s">
        <v>265</v>
      </c>
      <c r="L47" t="str">
        <f t="shared" si="6"/>
        <v>electro</v>
      </c>
      <c r="M47" t="s">
        <v>266</v>
      </c>
    </row>
    <row r="48" spans="1:13">
      <c r="B48" t="s">
        <v>270</v>
      </c>
      <c r="C48" t="s">
        <v>261</v>
      </c>
      <c r="D48" t="s">
        <v>260</v>
      </c>
      <c r="E48" t="s">
        <v>262</v>
      </c>
      <c r="F48" t="str">
        <f t="shared" si="6"/>
        <v>dendor</v>
      </c>
      <c r="G48" t="s">
        <v>263</v>
      </c>
      <c r="H48" t="str">
        <f t="shared" si="6"/>
        <v>dendor</v>
      </c>
      <c r="I48" t="s">
        <v>264</v>
      </c>
      <c r="J48" t="str">
        <f t="shared" si="6"/>
        <v>dendor</v>
      </c>
      <c r="K48" t="s">
        <v>265</v>
      </c>
      <c r="L48" t="str">
        <f t="shared" si="6"/>
        <v>dendor</v>
      </c>
      <c r="M48" t="s">
        <v>266</v>
      </c>
    </row>
    <row r="49" spans="1:15">
      <c r="B49" t="s">
        <v>271</v>
      </c>
      <c r="C49" t="s">
        <v>261</v>
      </c>
      <c r="D49" t="s">
        <v>260</v>
      </c>
      <c r="E49" t="s">
        <v>262</v>
      </c>
      <c r="F49" t="str">
        <f t="shared" si="6"/>
        <v>cryo</v>
      </c>
      <c r="G49" t="s">
        <v>263</v>
      </c>
      <c r="H49" t="str">
        <f t="shared" si="6"/>
        <v>cryo</v>
      </c>
      <c r="I49" t="s">
        <v>264</v>
      </c>
      <c r="J49" t="str">
        <f t="shared" si="6"/>
        <v>cryo</v>
      </c>
      <c r="K49" t="s">
        <v>265</v>
      </c>
      <c r="L49" t="str">
        <f t="shared" si="6"/>
        <v>cryo</v>
      </c>
      <c r="M49" t="s">
        <v>266</v>
      </c>
    </row>
    <row r="50" spans="1:15">
      <c r="B50" t="s">
        <v>272</v>
      </c>
      <c r="C50" t="s">
        <v>261</v>
      </c>
      <c r="D50" t="s">
        <v>260</v>
      </c>
      <c r="E50" t="s">
        <v>262</v>
      </c>
      <c r="F50" t="str">
        <f t="shared" si="6"/>
        <v>geo</v>
      </c>
      <c r="G50" t="s">
        <v>263</v>
      </c>
      <c r="H50" t="str">
        <f t="shared" si="6"/>
        <v>geo</v>
      </c>
      <c r="I50" t="s">
        <v>264</v>
      </c>
      <c r="J50" t="str">
        <f t="shared" si="6"/>
        <v>geo</v>
      </c>
      <c r="K50" t="s">
        <v>265</v>
      </c>
      <c r="L50" t="str">
        <f t="shared" si="6"/>
        <v>geo</v>
      </c>
      <c r="M50" t="s">
        <v>266</v>
      </c>
    </row>
    <row r="51" spans="1:15">
      <c r="A51" t="s">
        <v>273</v>
      </c>
      <c r="B51" t="s">
        <v>274</v>
      </c>
      <c r="C51" t="s">
        <v>261</v>
      </c>
      <c r="D51" t="s">
        <v>260</v>
      </c>
      <c r="E51" t="s">
        <v>262</v>
      </c>
      <c r="F51" t="str">
        <f t="shared" si="6"/>
        <v>sword</v>
      </c>
      <c r="G51" t="s">
        <v>263</v>
      </c>
      <c r="H51" t="str">
        <f>$A51&amp;$B51</f>
        <v>ico_sword</v>
      </c>
      <c r="I51" t="s">
        <v>264</v>
      </c>
      <c r="J51" t="str">
        <f t="shared" si="6"/>
        <v>sword</v>
      </c>
      <c r="K51" t="s">
        <v>265</v>
      </c>
      <c r="L51" t="str">
        <f>$A51&amp;$B51</f>
        <v>ico_sword</v>
      </c>
      <c r="M51" t="s">
        <v>266</v>
      </c>
    </row>
    <row r="52" spans="1:15">
      <c r="A52" t="s">
        <v>273</v>
      </c>
      <c r="B52" t="s">
        <v>275</v>
      </c>
      <c r="C52" t="s">
        <v>261</v>
      </c>
      <c r="D52" t="s">
        <v>260</v>
      </c>
      <c r="E52" t="s">
        <v>262</v>
      </c>
      <c r="F52" t="str">
        <f t="shared" si="6"/>
        <v>claymore</v>
      </c>
      <c r="G52" t="s">
        <v>263</v>
      </c>
      <c r="H52" t="str">
        <f t="shared" ref="H52:H55" si="7">$A52&amp;$B52</f>
        <v>ico_claymore</v>
      </c>
      <c r="I52" t="s">
        <v>264</v>
      </c>
      <c r="J52" t="str">
        <f t="shared" si="6"/>
        <v>claymore</v>
      </c>
      <c r="K52" t="s">
        <v>265</v>
      </c>
      <c r="L52" t="str">
        <f t="shared" ref="L52:L55" si="8">$A52&amp;$B52</f>
        <v>ico_claymore</v>
      </c>
      <c r="M52" t="s">
        <v>266</v>
      </c>
    </row>
    <row r="53" spans="1:15">
      <c r="A53" t="s">
        <v>273</v>
      </c>
      <c r="B53" t="s">
        <v>276</v>
      </c>
      <c r="C53" t="s">
        <v>261</v>
      </c>
      <c r="D53" t="s">
        <v>260</v>
      </c>
      <c r="E53" t="s">
        <v>262</v>
      </c>
      <c r="F53" t="str">
        <f t="shared" si="6"/>
        <v>polearm</v>
      </c>
      <c r="G53" t="s">
        <v>263</v>
      </c>
      <c r="H53" t="str">
        <f t="shared" si="7"/>
        <v>ico_polearm</v>
      </c>
      <c r="I53" t="s">
        <v>264</v>
      </c>
      <c r="J53" t="str">
        <f t="shared" si="6"/>
        <v>polearm</v>
      </c>
      <c r="K53" t="s">
        <v>265</v>
      </c>
      <c r="L53" t="str">
        <f t="shared" si="8"/>
        <v>ico_polearm</v>
      </c>
      <c r="M53" t="s">
        <v>266</v>
      </c>
    </row>
    <row r="54" spans="1:15">
      <c r="A54" t="s">
        <v>273</v>
      </c>
      <c r="B54" t="s">
        <v>277</v>
      </c>
      <c r="C54" t="s">
        <v>261</v>
      </c>
      <c r="D54" t="s">
        <v>260</v>
      </c>
      <c r="E54" t="s">
        <v>262</v>
      </c>
      <c r="F54" t="str">
        <f t="shared" si="6"/>
        <v>bow</v>
      </c>
      <c r="G54" t="s">
        <v>263</v>
      </c>
      <c r="H54" t="str">
        <f t="shared" si="7"/>
        <v>ico_bow</v>
      </c>
      <c r="I54" t="s">
        <v>264</v>
      </c>
      <c r="J54" t="str">
        <f t="shared" si="6"/>
        <v>bow</v>
      </c>
      <c r="K54" t="s">
        <v>265</v>
      </c>
      <c r="L54" t="str">
        <f t="shared" si="8"/>
        <v>ico_bow</v>
      </c>
      <c r="M54" t="s">
        <v>266</v>
      </c>
    </row>
    <row r="55" spans="1:15">
      <c r="A55" t="s">
        <v>273</v>
      </c>
      <c r="B55" t="s">
        <v>278</v>
      </c>
      <c r="C55" t="s">
        <v>261</v>
      </c>
      <c r="D55" t="s">
        <v>260</v>
      </c>
      <c r="E55" t="s">
        <v>262</v>
      </c>
      <c r="F55" t="str">
        <f t="shared" si="6"/>
        <v>catalyst</v>
      </c>
      <c r="G55" t="s">
        <v>263</v>
      </c>
      <c r="H55" t="str">
        <f t="shared" si="7"/>
        <v>ico_catalyst</v>
      </c>
      <c r="I55" t="s">
        <v>264</v>
      </c>
      <c r="J55" t="str">
        <f t="shared" si="6"/>
        <v>catalyst</v>
      </c>
      <c r="K55" t="s">
        <v>265</v>
      </c>
      <c r="L55" t="str">
        <f t="shared" si="8"/>
        <v>ico_catalyst</v>
      </c>
      <c r="M55" t="s">
        <v>266</v>
      </c>
    </row>
    <row r="60" spans="1:15">
      <c r="M60" t="s">
        <v>279</v>
      </c>
      <c r="N60" t="s">
        <v>280</v>
      </c>
      <c r="O60" t="s">
        <v>281</v>
      </c>
    </row>
    <row r="61" spans="1:15">
      <c r="A61" s="17" t="s">
        <v>282</v>
      </c>
      <c r="B61" t="s">
        <v>274</v>
      </c>
      <c r="C61" t="s">
        <v>283</v>
      </c>
      <c r="D61" t="s">
        <v>274</v>
      </c>
      <c r="E61" t="s">
        <v>284</v>
      </c>
      <c r="G61" s="17" t="s">
        <v>285</v>
      </c>
      <c r="H61" t="s">
        <v>286</v>
      </c>
      <c r="I61" t="s">
        <v>287</v>
      </c>
      <c r="J61" t="s">
        <v>286</v>
      </c>
      <c r="K61" t="s">
        <v>288</v>
      </c>
      <c r="M61" t="s">
        <v>289</v>
      </c>
      <c r="N61" t="s">
        <v>290</v>
      </c>
      <c r="O61" t="s">
        <v>291</v>
      </c>
    </row>
    <row r="62" spans="1:15">
      <c r="A62" s="17" t="s">
        <v>282</v>
      </c>
      <c r="B62" t="s">
        <v>275</v>
      </c>
      <c r="C62" t="s">
        <v>283</v>
      </c>
      <c r="D62" t="s">
        <v>275</v>
      </c>
      <c r="E62" t="s">
        <v>284</v>
      </c>
      <c r="G62" s="17" t="s">
        <v>285</v>
      </c>
      <c r="H62" t="s">
        <v>292</v>
      </c>
      <c r="I62" t="s">
        <v>287</v>
      </c>
      <c r="J62" t="s">
        <v>292</v>
      </c>
      <c r="K62" t="s">
        <v>288</v>
      </c>
      <c r="M62" t="s">
        <v>293</v>
      </c>
      <c r="N62" t="s">
        <v>294</v>
      </c>
      <c r="O62" t="s">
        <v>295</v>
      </c>
    </row>
    <row r="63" spans="1:15">
      <c r="A63" s="17" t="s">
        <v>282</v>
      </c>
      <c r="B63" t="s">
        <v>276</v>
      </c>
      <c r="C63" t="s">
        <v>283</v>
      </c>
      <c r="D63" t="s">
        <v>276</v>
      </c>
      <c r="E63" t="s">
        <v>284</v>
      </c>
      <c r="G63" s="17" t="s">
        <v>285</v>
      </c>
      <c r="H63" t="s">
        <v>296</v>
      </c>
      <c r="I63" t="s">
        <v>287</v>
      </c>
      <c r="J63" t="s">
        <v>296</v>
      </c>
      <c r="K63" t="s">
        <v>288</v>
      </c>
      <c r="M63" t="s">
        <v>297</v>
      </c>
      <c r="N63" t="s">
        <v>298</v>
      </c>
      <c r="O63" t="s">
        <v>299</v>
      </c>
    </row>
    <row r="64" spans="1:15">
      <c r="A64" s="17" t="s">
        <v>282</v>
      </c>
      <c r="B64" t="s">
        <v>277</v>
      </c>
      <c r="C64" t="s">
        <v>283</v>
      </c>
      <c r="D64" t="s">
        <v>277</v>
      </c>
      <c r="E64" t="s">
        <v>284</v>
      </c>
      <c r="G64" s="17" t="s">
        <v>285</v>
      </c>
      <c r="H64" t="s">
        <v>300</v>
      </c>
      <c r="I64" t="s">
        <v>287</v>
      </c>
      <c r="J64" t="s">
        <v>300</v>
      </c>
      <c r="K64" t="s">
        <v>288</v>
      </c>
      <c r="M64" t="s">
        <v>301</v>
      </c>
      <c r="N64" t="s">
        <v>302</v>
      </c>
      <c r="O64" t="s">
        <v>303</v>
      </c>
    </row>
    <row r="65" spans="1:15">
      <c r="A65" s="17" t="s">
        <v>282</v>
      </c>
      <c r="B65" t="s">
        <v>278</v>
      </c>
      <c r="C65" t="s">
        <v>283</v>
      </c>
      <c r="D65" t="s">
        <v>278</v>
      </c>
      <c r="G65" s="17" t="s">
        <v>285</v>
      </c>
      <c r="H65" t="s">
        <v>304</v>
      </c>
      <c r="I65" t="s">
        <v>287</v>
      </c>
      <c r="J65" t="s">
        <v>304</v>
      </c>
      <c r="K65" t="s">
        <v>288</v>
      </c>
      <c r="M65" t="s">
        <v>305</v>
      </c>
      <c r="N65" t="s">
        <v>306</v>
      </c>
      <c r="O65" t="s">
        <v>307</v>
      </c>
    </row>
    <row r="66" spans="1:15">
      <c r="A66" s="17"/>
      <c r="G66" s="17" t="s">
        <v>285</v>
      </c>
      <c r="H66" t="s">
        <v>308</v>
      </c>
      <c r="I66" t="s">
        <v>287</v>
      </c>
      <c r="J66" t="s">
        <v>308</v>
      </c>
      <c r="K66" t="s">
        <v>288</v>
      </c>
      <c r="M66" t="s">
        <v>309</v>
      </c>
      <c r="N66" t="s">
        <v>310</v>
      </c>
      <c r="O66" t="s">
        <v>311</v>
      </c>
    </row>
    <row r="67" spans="1:15">
      <c r="A67" s="17"/>
      <c r="G67" s="17" t="s">
        <v>285</v>
      </c>
      <c r="H67" t="s">
        <v>312</v>
      </c>
      <c r="I67" t="s">
        <v>287</v>
      </c>
      <c r="J67" t="s">
        <v>312</v>
      </c>
      <c r="K67" t="s">
        <v>288</v>
      </c>
      <c r="M67" t="s">
        <v>313</v>
      </c>
      <c r="N67" t="s">
        <v>314</v>
      </c>
      <c r="O67" t="s">
        <v>315</v>
      </c>
    </row>
    <row r="68" spans="1:15">
      <c r="G68" s="17" t="s">
        <v>285</v>
      </c>
      <c r="H68" t="s">
        <v>316</v>
      </c>
      <c r="I68" t="s">
        <v>287</v>
      </c>
      <c r="J68" t="s">
        <v>316</v>
      </c>
      <c r="K68" t="s">
        <v>288</v>
      </c>
      <c r="M68" t="s">
        <v>317</v>
      </c>
      <c r="N68" t="s">
        <v>318</v>
      </c>
      <c r="O68" t="s">
        <v>319</v>
      </c>
    </row>
    <row r="69" spans="1:15">
      <c r="G69" s="17" t="s">
        <v>285</v>
      </c>
      <c r="H69" t="s">
        <v>320</v>
      </c>
      <c r="I69" t="s">
        <v>287</v>
      </c>
      <c r="J69" t="s">
        <v>320</v>
      </c>
      <c r="K69" t="s">
        <v>288</v>
      </c>
      <c r="M69" t="s">
        <v>321</v>
      </c>
      <c r="N69" t="s">
        <v>322</v>
      </c>
      <c r="O69" t="s">
        <v>323</v>
      </c>
    </row>
    <row r="70" spans="1:15">
      <c r="G70" s="17" t="s">
        <v>285</v>
      </c>
      <c r="H70" t="s">
        <v>324</v>
      </c>
      <c r="I70" t="s">
        <v>287</v>
      </c>
      <c r="J70" t="s">
        <v>324</v>
      </c>
      <c r="K70" t="s">
        <v>288</v>
      </c>
      <c r="M70" t="s">
        <v>325</v>
      </c>
      <c r="N70" t="s">
        <v>326</v>
      </c>
      <c r="O70" t="s">
        <v>327</v>
      </c>
    </row>
    <row r="71" spans="1:15">
      <c r="G71" s="17" t="s">
        <v>285</v>
      </c>
      <c r="H71" t="s">
        <v>328</v>
      </c>
      <c r="I71" t="s">
        <v>287</v>
      </c>
      <c r="J71" t="s">
        <v>328</v>
      </c>
      <c r="K71" t="s">
        <v>288</v>
      </c>
      <c r="M71" t="s">
        <v>329</v>
      </c>
      <c r="N71" t="s">
        <v>330</v>
      </c>
      <c r="O71" t="s">
        <v>331</v>
      </c>
    </row>
    <row r="72" spans="1:15">
      <c r="G72" s="17" t="s">
        <v>285</v>
      </c>
      <c r="H72" t="s">
        <v>332</v>
      </c>
      <c r="I72" t="s">
        <v>287</v>
      </c>
      <c r="J72" t="s">
        <v>332</v>
      </c>
      <c r="K72" t="s">
        <v>288</v>
      </c>
    </row>
    <row r="76" spans="1:15">
      <c r="A76" t="s">
        <v>260</v>
      </c>
      <c r="B76" t="s">
        <v>333</v>
      </c>
      <c r="C76" t="s">
        <v>334</v>
      </c>
      <c r="D76" t="s">
        <v>335</v>
      </c>
    </row>
    <row r="77" spans="1:15">
      <c r="A77" t="s">
        <v>267</v>
      </c>
      <c r="B77" t="s">
        <v>333</v>
      </c>
      <c r="C77" t="str">
        <f>"show_"&amp;A77</f>
        <v>show_hydro</v>
      </c>
      <c r="D77" t="s">
        <v>335</v>
      </c>
    </row>
    <row r="78" spans="1:15">
      <c r="A78" t="s">
        <v>268</v>
      </c>
      <c r="B78" t="s">
        <v>333</v>
      </c>
      <c r="C78" t="str">
        <f t="shared" ref="C78:C87" si="9">"show_"&amp;A78</f>
        <v>show_anemo</v>
      </c>
      <c r="D78" t="s">
        <v>335</v>
      </c>
    </row>
    <row r="79" spans="1:15">
      <c r="A79" t="s">
        <v>269</v>
      </c>
      <c r="B79" t="s">
        <v>333</v>
      </c>
      <c r="C79" t="str">
        <f t="shared" si="9"/>
        <v>show_electro</v>
      </c>
      <c r="D79" t="s">
        <v>335</v>
      </c>
    </row>
    <row r="80" spans="1:15">
      <c r="A80" t="s">
        <v>270</v>
      </c>
      <c r="B80" t="s">
        <v>333</v>
      </c>
      <c r="C80" t="str">
        <f t="shared" si="9"/>
        <v>show_dendor</v>
      </c>
      <c r="D80" t="s">
        <v>335</v>
      </c>
    </row>
    <row r="81" spans="1:4">
      <c r="A81" t="s">
        <v>271</v>
      </c>
      <c r="B81" t="s">
        <v>333</v>
      </c>
      <c r="C81" t="str">
        <f t="shared" si="9"/>
        <v>show_cryo</v>
      </c>
      <c r="D81" t="s">
        <v>335</v>
      </c>
    </row>
    <row r="82" spans="1:4">
      <c r="A82" t="s">
        <v>272</v>
      </c>
      <c r="B82" t="s">
        <v>333</v>
      </c>
      <c r="C82" t="str">
        <f t="shared" si="9"/>
        <v>show_geo</v>
      </c>
      <c r="D82" t="s">
        <v>335</v>
      </c>
    </row>
    <row r="83" spans="1:4">
      <c r="A83" t="s">
        <v>274</v>
      </c>
      <c r="B83" t="s">
        <v>333</v>
      </c>
      <c r="C83" t="str">
        <f t="shared" si="9"/>
        <v>show_sword</v>
      </c>
      <c r="D83" t="s">
        <v>335</v>
      </c>
    </row>
    <row r="84" spans="1:4">
      <c r="A84" t="s">
        <v>275</v>
      </c>
      <c r="B84" t="s">
        <v>333</v>
      </c>
      <c r="C84" t="str">
        <f t="shared" si="9"/>
        <v>show_claymore</v>
      </c>
      <c r="D84" t="s">
        <v>335</v>
      </c>
    </row>
    <row r="85" spans="1:4">
      <c r="A85" t="s">
        <v>276</v>
      </c>
      <c r="B85" t="s">
        <v>333</v>
      </c>
      <c r="C85" t="str">
        <f t="shared" si="9"/>
        <v>show_polearm</v>
      </c>
      <c r="D85" t="s">
        <v>335</v>
      </c>
    </row>
    <row r="86" spans="1:4">
      <c r="A86" t="s">
        <v>277</v>
      </c>
      <c r="B86" t="s">
        <v>333</v>
      </c>
      <c r="C86" t="str">
        <f t="shared" si="9"/>
        <v>show_bow</v>
      </c>
      <c r="D86" t="s">
        <v>335</v>
      </c>
    </row>
    <row r="87" spans="1:4">
      <c r="A87" t="s">
        <v>278</v>
      </c>
      <c r="B87" t="s">
        <v>333</v>
      </c>
      <c r="C87" t="str">
        <f t="shared" si="9"/>
        <v>show_catalyst</v>
      </c>
      <c r="D87" t="s">
        <v>335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D32F9-5FE0-4AC9-9E77-8D8F66934FC1}">
  <dimension ref="A1:J31"/>
  <sheetViews>
    <sheetView workbookViewId="0">
      <selection activeCell="I31" sqref="I31"/>
    </sheetView>
  </sheetViews>
  <sheetFormatPr defaultRowHeight="16.5"/>
  <cols>
    <col min="1" max="1" width="2.25" bestFit="1" customWidth="1"/>
    <col min="3" max="3" width="2.25" bestFit="1" customWidth="1"/>
    <col min="4" max="4" width="2.25" customWidth="1"/>
    <col min="9" max="9" width="16.125" bestFit="1" customWidth="1"/>
  </cols>
  <sheetData>
    <row r="1" spans="1:10" ht="17.25" customHeight="1">
      <c r="B1" t="s">
        <v>338</v>
      </c>
      <c r="F1" t="s">
        <v>339</v>
      </c>
      <c r="G1" t="s">
        <v>340</v>
      </c>
      <c r="H1" t="s">
        <v>341</v>
      </c>
      <c r="I1" t="s">
        <v>342</v>
      </c>
    </row>
    <row r="2" spans="1:10">
      <c r="A2" t="s">
        <v>349</v>
      </c>
      <c r="B2" s="18">
        <v>1</v>
      </c>
      <c r="C2" s="18" t="s">
        <v>349</v>
      </c>
      <c r="D2" s="18"/>
      <c r="E2" s="18" t="s">
        <v>350</v>
      </c>
      <c r="F2">
        <v>801</v>
      </c>
      <c r="G2">
        <v>24</v>
      </c>
      <c r="H2">
        <v>48</v>
      </c>
      <c r="I2">
        <v>0</v>
      </c>
      <c r="J2" t="s">
        <v>351</v>
      </c>
    </row>
    <row r="3" spans="1:10">
      <c r="A3" t="s">
        <v>349</v>
      </c>
      <c r="B3" s="18">
        <v>20</v>
      </c>
      <c r="C3" s="18" t="s">
        <v>349</v>
      </c>
      <c r="D3" s="18"/>
      <c r="E3" s="18" t="s">
        <v>350</v>
      </c>
      <c r="F3">
        <v>2077</v>
      </c>
      <c r="G3">
        <v>63</v>
      </c>
      <c r="H3">
        <v>124</v>
      </c>
      <c r="I3">
        <v>0</v>
      </c>
      <c r="J3" t="s">
        <v>351</v>
      </c>
    </row>
    <row r="4" spans="1:10">
      <c r="A4" t="s">
        <v>349</v>
      </c>
      <c r="B4" s="18" t="s">
        <v>343</v>
      </c>
      <c r="C4" s="18" t="s">
        <v>349</v>
      </c>
      <c r="D4" s="18"/>
      <c r="E4" s="18" t="s">
        <v>350</v>
      </c>
      <c r="F4">
        <v>2764</v>
      </c>
      <c r="G4">
        <v>84</v>
      </c>
      <c r="H4">
        <v>165</v>
      </c>
      <c r="I4">
        <v>0</v>
      </c>
      <c r="J4" t="s">
        <v>351</v>
      </c>
    </row>
    <row r="5" spans="1:10">
      <c r="A5" t="s">
        <v>349</v>
      </c>
      <c r="B5" s="18">
        <v>40</v>
      </c>
      <c r="C5" s="18" t="s">
        <v>349</v>
      </c>
      <c r="D5" s="18"/>
      <c r="E5" s="18" t="s">
        <v>350</v>
      </c>
      <c r="F5">
        <v>4136</v>
      </c>
      <c r="G5">
        <v>125</v>
      </c>
      <c r="H5">
        <v>247</v>
      </c>
      <c r="I5">
        <v>0</v>
      </c>
      <c r="J5" t="s">
        <v>351</v>
      </c>
    </row>
    <row r="6" spans="1:10">
      <c r="A6" t="s">
        <v>349</v>
      </c>
      <c r="B6" s="18" t="s">
        <v>344</v>
      </c>
      <c r="C6" s="18" t="s">
        <v>349</v>
      </c>
      <c r="D6" s="18"/>
      <c r="E6" s="18" t="s">
        <v>350</v>
      </c>
      <c r="F6">
        <v>4623</v>
      </c>
      <c r="G6">
        <v>140</v>
      </c>
      <c r="H6">
        <v>276</v>
      </c>
      <c r="I6">
        <v>7.2</v>
      </c>
      <c r="J6" t="s">
        <v>351</v>
      </c>
    </row>
    <row r="7" spans="1:10">
      <c r="A7" t="s">
        <v>349</v>
      </c>
      <c r="B7" s="18">
        <v>50</v>
      </c>
      <c r="C7" s="18" t="s">
        <v>349</v>
      </c>
      <c r="D7" s="18"/>
      <c r="E7" s="18" t="s">
        <v>350</v>
      </c>
      <c r="F7">
        <v>5319</v>
      </c>
      <c r="G7">
        <v>161</v>
      </c>
      <c r="H7">
        <v>318</v>
      </c>
      <c r="I7">
        <v>7.2</v>
      </c>
      <c r="J7" t="s">
        <v>351</v>
      </c>
    </row>
    <row r="8" spans="1:10">
      <c r="A8" t="s">
        <v>349</v>
      </c>
      <c r="B8" s="18" t="s">
        <v>345</v>
      </c>
      <c r="C8" s="18" t="s">
        <v>349</v>
      </c>
      <c r="D8" s="18"/>
      <c r="E8" s="18" t="s">
        <v>350</v>
      </c>
      <c r="F8">
        <v>5970</v>
      </c>
      <c r="G8">
        <v>180</v>
      </c>
      <c r="H8">
        <v>357</v>
      </c>
      <c r="I8">
        <v>14.4</v>
      </c>
      <c r="J8" t="s">
        <v>351</v>
      </c>
    </row>
    <row r="9" spans="1:10">
      <c r="A9" t="s">
        <v>349</v>
      </c>
      <c r="B9" s="18">
        <v>60</v>
      </c>
      <c r="C9" s="18" t="s">
        <v>349</v>
      </c>
      <c r="D9" s="18"/>
      <c r="E9" s="18" t="s">
        <v>350</v>
      </c>
      <c r="F9">
        <v>6673</v>
      </c>
      <c r="G9">
        <v>202</v>
      </c>
      <c r="H9">
        <v>399</v>
      </c>
      <c r="I9">
        <v>14.4</v>
      </c>
      <c r="J9" t="s">
        <v>351</v>
      </c>
    </row>
    <row r="10" spans="1:10">
      <c r="A10" t="s">
        <v>349</v>
      </c>
      <c r="B10" s="18" t="s">
        <v>346</v>
      </c>
      <c r="C10" s="18" t="s">
        <v>349</v>
      </c>
      <c r="D10" s="18"/>
      <c r="E10" s="18" t="s">
        <v>350</v>
      </c>
      <c r="F10">
        <v>7161</v>
      </c>
      <c r="G10">
        <v>216</v>
      </c>
      <c r="H10">
        <v>428</v>
      </c>
      <c r="I10">
        <v>14.4</v>
      </c>
      <c r="J10" t="s">
        <v>351</v>
      </c>
    </row>
    <row r="11" spans="1:10">
      <c r="A11" t="s">
        <v>349</v>
      </c>
      <c r="B11" s="18">
        <v>70</v>
      </c>
      <c r="C11" s="18" t="s">
        <v>349</v>
      </c>
      <c r="D11" s="18"/>
      <c r="E11" s="18" t="s">
        <v>350</v>
      </c>
      <c r="F11">
        <v>7870</v>
      </c>
      <c r="G11">
        <v>238</v>
      </c>
      <c r="H11">
        <v>470</v>
      </c>
      <c r="I11">
        <v>14.4</v>
      </c>
      <c r="J11" t="s">
        <v>351</v>
      </c>
    </row>
    <row r="12" spans="1:10">
      <c r="A12" t="s">
        <v>349</v>
      </c>
      <c r="B12" s="18" t="s">
        <v>347</v>
      </c>
      <c r="C12" s="18" t="s">
        <v>349</v>
      </c>
      <c r="D12" s="18"/>
      <c r="E12" s="18" t="s">
        <v>350</v>
      </c>
      <c r="F12">
        <v>8358</v>
      </c>
      <c r="G12">
        <v>253</v>
      </c>
      <c r="H12">
        <v>500</v>
      </c>
      <c r="I12">
        <v>21.6</v>
      </c>
      <c r="J12" t="s">
        <v>351</v>
      </c>
    </row>
    <row r="13" spans="1:10">
      <c r="A13" t="s">
        <v>349</v>
      </c>
      <c r="B13" s="18">
        <v>80</v>
      </c>
      <c r="C13" s="18" t="s">
        <v>349</v>
      </c>
      <c r="D13" s="18"/>
      <c r="E13" s="18" t="s">
        <v>350</v>
      </c>
      <c r="F13">
        <v>9076</v>
      </c>
      <c r="G13">
        <v>274</v>
      </c>
      <c r="H13">
        <v>542</v>
      </c>
      <c r="I13">
        <v>21.6</v>
      </c>
      <c r="J13" t="s">
        <v>351</v>
      </c>
    </row>
    <row r="14" spans="1:10">
      <c r="A14" t="s">
        <v>349</v>
      </c>
      <c r="B14" s="18" t="s">
        <v>348</v>
      </c>
      <c r="C14" s="18" t="s">
        <v>349</v>
      </c>
      <c r="D14" s="18"/>
      <c r="E14" s="18" t="s">
        <v>350</v>
      </c>
      <c r="F14">
        <v>9863</v>
      </c>
      <c r="G14">
        <v>289</v>
      </c>
      <c r="H14">
        <v>572</v>
      </c>
      <c r="I14">
        <v>28.8</v>
      </c>
      <c r="J14" t="s">
        <v>351</v>
      </c>
    </row>
    <row r="15" spans="1:10">
      <c r="A15" t="s">
        <v>349</v>
      </c>
      <c r="B15" s="18">
        <v>90</v>
      </c>
      <c r="C15" s="18" t="s">
        <v>349</v>
      </c>
      <c r="D15" s="18"/>
      <c r="E15" s="18" t="s">
        <v>350</v>
      </c>
      <c r="F15">
        <v>10287</v>
      </c>
      <c r="G15">
        <v>311</v>
      </c>
      <c r="H15">
        <v>615</v>
      </c>
      <c r="I15">
        <v>28.8</v>
      </c>
      <c r="J15" t="s">
        <v>352</v>
      </c>
    </row>
    <row r="18" spans="8:9">
      <c r="H18" t="str">
        <f>A2&amp;B2&amp;C2&amp;":"</f>
        <v>"1":</v>
      </c>
      <c r="I18" t="s">
        <v>353</v>
      </c>
    </row>
    <row r="19" spans="8:9">
      <c r="H19" t="str">
        <f t="shared" ref="H19:H31" si="0">A3&amp;B3&amp;C3&amp;":"</f>
        <v>"20":</v>
      </c>
      <c r="I19" t="s">
        <v>354</v>
      </c>
    </row>
    <row r="20" spans="8:9">
      <c r="H20" t="str">
        <f t="shared" si="0"/>
        <v>"20+":</v>
      </c>
      <c r="I20" t="s">
        <v>355</v>
      </c>
    </row>
    <row r="21" spans="8:9">
      <c r="H21" t="str">
        <f t="shared" si="0"/>
        <v>"40":</v>
      </c>
      <c r="I21" t="s">
        <v>356</v>
      </c>
    </row>
    <row r="22" spans="8:9">
      <c r="H22" t="str">
        <f t="shared" si="0"/>
        <v>"40+":</v>
      </c>
      <c r="I22" t="s">
        <v>357</v>
      </c>
    </row>
    <row r="23" spans="8:9">
      <c r="H23" t="str">
        <f t="shared" si="0"/>
        <v>"50":</v>
      </c>
      <c r="I23" t="s">
        <v>358</v>
      </c>
    </row>
    <row r="24" spans="8:9">
      <c r="H24" t="str">
        <f t="shared" si="0"/>
        <v>"50+":</v>
      </c>
      <c r="I24" t="s">
        <v>359</v>
      </c>
    </row>
    <row r="25" spans="8:9">
      <c r="H25" t="str">
        <f t="shared" si="0"/>
        <v>"60":</v>
      </c>
      <c r="I25" t="s">
        <v>360</v>
      </c>
    </row>
    <row r="26" spans="8:9">
      <c r="H26" t="str">
        <f t="shared" si="0"/>
        <v>"60+":</v>
      </c>
      <c r="I26" t="s">
        <v>361</v>
      </c>
    </row>
    <row r="27" spans="8:9">
      <c r="H27" t="str">
        <f t="shared" si="0"/>
        <v>"70":</v>
      </c>
      <c r="I27" t="s">
        <v>362</v>
      </c>
    </row>
    <row r="28" spans="8:9">
      <c r="H28" t="str">
        <f t="shared" si="0"/>
        <v>"70+":</v>
      </c>
      <c r="I28" t="s">
        <v>363</v>
      </c>
    </row>
    <row r="29" spans="8:9">
      <c r="H29" t="str">
        <f t="shared" si="0"/>
        <v>"80":</v>
      </c>
      <c r="I29" t="s">
        <v>364</v>
      </c>
    </row>
    <row r="30" spans="8:9">
      <c r="H30" t="str">
        <f t="shared" si="0"/>
        <v>"80+":</v>
      </c>
      <c r="I30" t="s">
        <v>365</v>
      </c>
    </row>
    <row r="31" spans="8:9">
      <c r="H31" t="str">
        <f t="shared" si="0"/>
        <v>"90":</v>
      </c>
      <c r="I31" t="s">
        <v>366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Home_List</vt:lpstr>
      <vt:lpstr>Char_List</vt:lpstr>
      <vt:lpstr>getCharByName</vt:lpstr>
      <vt:lpstr>klee_CharStatus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Voc-夜芷冰</dc:creator>
  <cp:lastModifiedBy>Voc-夜芷冰</cp:lastModifiedBy>
  <dcterms:created xsi:type="dcterms:W3CDTF">2021-07-31T08:29:21Z</dcterms:created>
  <dcterms:modified xsi:type="dcterms:W3CDTF">2021-08-04T04:19:45Z</dcterms:modified>
</cp:coreProperties>
</file>