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caloid2048\Desktop\File\App\GenshinHelper\"/>
    </mc:Choice>
  </mc:AlternateContent>
  <xr:revisionPtr revIDLastSave="0" documentId="13_ncr:1_{C331AB9C-FD4D-489A-970C-2FC6939DB687}" xr6:coauthVersionLast="47" xr6:coauthVersionMax="47" xr10:uidLastSave="{00000000-0000-0000-0000-000000000000}"/>
  <bookViews>
    <workbookView xWindow="28680" yWindow="-120" windowWidth="29040" windowHeight="15990" activeTab="1" xr2:uid="{DB4DA38A-4327-40F6-9D21-54F6AE12F3DD}"/>
  </bookViews>
  <sheets>
    <sheet name="Home_List" sheetId="1" r:id="rId1"/>
    <sheet name="Char_List" sheetId="2" r:id="rId2"/>
    <sheet name="getCharByName" sheetId="3" r:id="rId3"/>
    <sheet name="工作表1" sheetId="5" r:id="rId4"/>
    <sheet name="klee_CharStatu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5" i="3" l="1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3" i="3"/>
  <c r="K44" i="3"/>
  <c r="K45" i="3"/>
  <c r="K1" i="3"/>
  <c r="U16" i="3"/>
  <c r="U17" i="3"/>
  <c r="U18" i="3"/>
  <c r="U4" i="3"/>
  <c r="U5" i="3"/>
  <c r="U6" i="3"/>
  <c r="U7" i="3"/>
  <c r="U8" i="3"/>
  <c r="U9" i="3"/>
  <c r="U10" i="3"/>
  <c r="U11" i="3"/>
  <c r="U12" i="3"/>
  <c r="U13" i="3"/>
  <c r="U14" i="3"/>
  <c r="U15" i="3"/>
  <c r="U2" i="3"/>
  <c r="U3" i="3"/>
  <c r="U1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13" i="3"/>
  <c r="P2" i="3"/>
  <c r="P3" i="3"/>
  <c r="P4" i="3"/>
  <c r="P5" i="3"/>
  <c r="P6" i="3"/>
  <c r="P7" i="3"/>
  <c r="P8" i="3"/>
  <c r="P9" i="3"/>
  <c r="P10" i="3"/>
  <c r="P11" i="3"/>
  <c r="P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1" i="3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18" i="4"/>
  <c r="C112" i="3"/>
  <c r="C111" i="3"/>
  <c r="C110" i="3"/>
  <c r="C109" i="3"/>
  <c r="C108" i="3"/>
  <c r="C107" i="3"/>
  <c r="C106" i="3"/>
  <c r="C105" i="3"/>
  <c r="C104" i="3"/>
  <c r="C103" i="3"/>
  <c r="C102" i="3"/>
  <c r="N80" i="3"/>
  <c r="L80" i="3"/>
  <c r="H80" i="3"/>
  <c r="F80" i="3"/>
  <c r="N79" i="3"/>
  <c r="L79" i="3"/>
  <c r="H79" i="3"/>
  <c r="F79" i="3"/>
  <c r="N78" i="3"/>
  <c r="L78" i="3"/>
  <c r="H78" i="3"/>
  <c r="F78" i="3"/>
  <c r="N77" i="3"/>
  <c r="L77" i="3"/>
  <c r="H77" i="3"/>
  <c r="F77" i="3"/>
  <c r="N76" i="3"/>
  <c r="L76" i="3"/>
  <c r="H76" i="3"/>
  <c r="F76" i="3"/>
  <c r="N75" i="3"/>
  <c r="L75" i="3"/>
  <c r="H75" i="3"/>
  <c r="F75" i="3"/>
  <c r="N74" i="3"/>
  <c r="L74" i="3"/>
  <c r="H74" i="3"/>
  <c r="F74" i="3"/>
  <c r="N73" i="3"/>
  <c r="L73" i="3"/>
  <c r="H73" i="3"/>
  <c r="F73" i="3"/>
  <c r="N72" i="3"/>
  <c r="L72" i="3"/>
  <c r="H72" i="3"/>
  <c r="F72" i="3"/>
  <c r="N71" i="3"/>
  <c r="L71" i="3"/>
  <c r="H71" i="3"/>
  <c r="F71" i="3"/>
  <c r="N70" i="3"/>
  <c r="L70" i="3"/>
  <c r="H70" i="3"/>
  <c r="F70" i="3"/>
</calcChain>
</file>

<file path=xl/sharedStrings.xml><?xml version="1.0" encoding="utf-8"?>
<sst xmlns="http://schemas.openxmlformats.org/spreadsheetml/2006/main" count="3497" uniqueCount="836">
  <si>
    <t>"&gt;</t>
    <phoneticPr fontId="1" type="noConversion"/>
  </si>
  <si>
    <t>teachings_of_elegance</t>
  </si>
  <si>
    <t>teachings_of_light</t>
  </si>
  <si>
    <t>teachings_of_transience</t>
  </si>
  <si>
    <t>teaching_of_ballad</t>
  </si>
  <si>
    <t>teaching_of_diligence</t>
  </si>
  <si>
    <t>teaching_of_freedom</t>
  </si>
  <si>
    <t>teaching_of_gold</t>
  </si>
  <si>
    <t>teaching_of_prosperity</t>
  </si>
  <si>
    <t>teaching_of_resistance</t>
  </si>
  <si>
    <t>「詩文」的教導</t>
  </si>
  <si>
    <t>欄1</t>
  </si>
  <si>
    <t>欄2</t>
  </si>
  <si>
    <t>欄3</t>
  </si>
  <si>
    <t>欄4</t>
  </si>
  <si>
    <t>欄5</t>
  </si>
  <si>
    <t>「勤勞」的教導</t>
  </si>
  <si>
    <t>「自由」的教導</t>
  </si>
  <si>
    <t>「黃金」的教導</t>
  </si>
  <si>
    <t>「繁榮」的教導</t>
  </si>
  <si>
    <t>「抗爭」的教導</t>
  </si>
  <si>
    <t>「優雅」的教導</t>
    <phoneticPr fontId="1" type="noConversion"/>
  </si>
  <si>
    <t>「天光」的教導</t>
    <phoneticPr fontId="1" type="noConversion"/>
  </si>
  <si>
    <t>「浮世」的教導</t>
    <phoneticPr fontId="1" type="noConversion"/>
  </si>
  <si>
    <t>&lt;string name="</t>
    <phoneticPr fontId="1" type="noConversion"/>
  </si>
  <si>
    <t>&lt;/string&gt;</t>
    <phoneticPr fontId="1" type="noConversion"/>
  </si>
  <si>
    <t>boreal_wolfs_milk_tooth</t>
  </si>
  <si>
    <t>coral_branch_of_a_distant_sea</t>
  </si>
  <si>
    <t>fetters_of_the_dandelion_gladiator</t>
  </si>
  <si>
    <t>grain_of_aerosiderite</t>
  </si>
  <si>
    <t>luminous_sands_from_guyun</t>
  </si>
  <si>
    <t>mask_of_the_wicked_lieutenant</t>
  </si>
  <si>
    <t>mist_veiled_lead_elixir</t>
  </si>
  <si>
    <t>narukamis_wisdom</t>
  </si>
  <si>
    <t>tile_of_decarabians_tower</t>
  </si>
  <si>
    <t>高塔孤王的破瓦</t>
  </si>
  <si>
    <t>孤雲寒林的光砂</t>
  </si>
  <si>
    <t>凜風奔狼的始齔</t>
  </si>
  <si>
    <t>霧海雲間的鉛丹</t>
  </si>
  <si>
    <t>漆黑隕鐵的一粒</t>
  </si>
  <si>
    <t>獅牙鬥士的枷鎖</t>
  </si>
  <si>
    <t>今昔劇畫之惡尉</t>
  </si>
  <si>
    <t>遠海夷地的瑚枝</t>
  </si>
  <si>
    <t>鳴神御靈的明惠</t>
  </si>
  <si>
    <t>Monday</t>
    <phoneticPr fontId="1" type="noConversion"/>
  </si>
  <si>
    <t>Tuesday</t>
    <phoneticPr fontId="1" type="noConversion"/>
  </si>
  <si>
    <t>Wednesday</t>
  </si>
  <si>
    <t>Thursday</t>
  </si>
  <si>
    <t>Friday</t>
  </si>
  <si>
    <t>Saturday</t>
  </si>
  <si>
    <t>Sunday</t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</si>
  <si>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</si>
  <si>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</si>
  <si>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</si>
  <si>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</si>
  <si>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</si>
  <si>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</si>
  <si>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</si>
  <si>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monday</t>
  </si>
  <si>
    <t>tuesday</t>
  </si>
  <si>
    <t>wednesday</t>
  </si>
  <si>
    <t>thursday</t>
  </si>
  <si>
    <t>friday</t>
  </si>
  <si>
    <t>saturday</t>
  </si>
  <si>
    <t>sunday</t>
  </si>
  <si>
    <t>Mon</t>
    <phoneticPr fontId="1" type="noConversion"/>
  </si>
  <si>
    <t>Tue</t>
  </si>
  <si>
    <t>Wed</t>
  </si>
  <si>
    <t>Thu</t>
  </si>
  <si>
    <t>Fri</t>
  </si>
  <si>
    <t>Sat</t>
  </si>
  <si>
    <t>Sun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</si>
  <si>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1</t>
    </r>
    <r>
      <rPr>
        <sz val="9.8000000000000007"/>
        <color rgb="FFA9B7C6"/>
        <rFont val="JetBrains Mono"/>
        <family val="3"/>
        <charset val="136"/>
      </rPr>
      <t>){home_date_tv.setText(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6A8759"/>
        <rFont val="細明體"/>
        <family val="3"/>
        <charset val="136"/>
      </rPr>
      <t>【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A9B7C6"/>
        <rFont val="JetBrains Mono"/>
        <family val="3"/>
        <charset val="136"/>
      </rPr>
      <t>+getString(R.string.</t>
    </r>
    <phoneticPr fontId="1" type="noConversion"/>
  </si>
  <si>
    <t>)+"】");}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</si>
  <si>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2){home_date_tv.setText("【"+getString(R.string.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</si>
  <si>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3){home_date_tv.setText("【"+getString(R.string.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</si>
  <si>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4){home_date_tv.setText("【"+getString(R.string.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</si>
  <si>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5){home_date_tv.setText("【"+getString(R.string.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</si>
  <si>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6){home_date_tv.setText("【"+getString(R.string.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</si>
  <si>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7){home_date_tv.setText("【"+getString(R.string.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</si>
  <si>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t>NAME_EN</t>
    <phoneticPr fontId="1" type="noConversion"/>
  </si>
  <si>
    <t>ELEMENT</t>
    <phoneticPr fontId="1" type="noConversion"/>
  </si>
  <si>
    <t>RARE</t>
    <phoneticPr fontId="1" type="noConversion"/>
  </si>
  <si>
    <t>Weapon</t>
    <phoneticPr fontId="1" type="noConversion"/>
  </si>
  <si>
    <t>isComingSoon</t>
    <phoneticPr fontId="1" type="noConversion"/>
  </si>
  <si>
    <t>Nation</t>
    <phoneticPr fontId="1" type="noConversion"/>
  </si>
  <si>
    <t>Sex</t>
    <phoneticPr fontId="1" type="noConversion"/>
  </si>
  <si>
    <t>{"name":"</t>
    <phoneticPr fontId="1" type="noConversion"/>
  </si>
  <si>
    <t>Amber</t>
  </si>
  <si>
    <t>,"weapon":"</t>
    <phoneticPr fontId="1" type="noConversion"/>
  </si>
  <si>
    <t>","isComing":</t>
    <phoneticPr fontId="1" type="noConversion"/>
  </si>
  <si>
    <t>,"nation":"</t>
    <phoneticPr fontId="1" type="noConversion"/>
  </si>
  <si>
    <t>Mondstadt</t>
  </si>
  <si>
    <t>","sex":"</t>
    <phoneticPr fontId="1" type="noConversion"/>
  </si>
  <si>
    <t>Female</t>
  </si>
  <si>
    <t>"},</t>
    <phoneticPr fontId="1" type="noConversion"/>
  </si>
  <si>
    <t>Barbara</t>
  </si>
  <si>
    <t>Beidou</t>
  </si>
  <si>
    <t>Liyue</t>
  </si>
  <si>
    <t>Bennett</t>
  </si>
  <si>
    <t>Male</t>
  </si>
  <si>
    <t>Chongyun</t>
  </si>
  <si>
    <t>Diluc</t>
  </si>
  <si>
    <t>Fischl</t>
  </si>
  <si>
    <t>Jean</t>
  </si>
  <si>
    <t>Kaeya</t>
  </si>
  <si>
    <t>Keqing</t>
  </si>
  <si>
    <t>Klee</t>
  </si>
  <si>
    <t>Lisa</t>
  </si>
  <si>
    <t>Mona</t>
  </si>
  <si>
    <t>Ningguang</t>
  </si>
  <si>
    <t>Noelle</t>
  </si>
  <si>
    <t>Qiqi</t>
  </si>
  <si>
    <t>Razor</t>
  </si>
  <si>
    <t>Sucrose</t>
  </si>
  <si>
    <t>Traveler</t>
  </si>
  <si>
    <t>null</t>
    <phoneticPr fontId="1" type="noConversion"/>
  </si>
  <si>
    <t>Venti</t>
  </si>
  <si>
    <t>Xiangling</t>
  </si>
  <si>
    <t>Xingqiu</t>
  </si>
  <si>
    <t>Diona</t>
  </si>
  <si>
    <t>Tartaglia</t>
  </si>
  <si>
    <t>Xinyan</t>
  </si>
  <si>
    <t>Zhongli</t>
  </si>
  <si>
    <t>Snezhnaya</t>
  </si>
  <si>
    <t>N/A</t>
    <phoneticPr fontId="1" type="noConversion"/>
  </si>
  <si>
    <t>Albedo</t>
  </si>
  <si>
    <t>Ganyu</t>
  </si>
  <si>
    <t>Hu Tao</t>
  </si>
  <si>
    <t>Xiao</t>
  </si>
  <si>
    <t>Rosaria</t>
  </si>
  <si>
    <t>Eula</t>
  </si>
  <si>
    <t>Yanfei</t>
  </si>
  <si>
    <t>Kaedehara Kazuha</t>
  </si>
  <si>
    <t>Kamisato Ayaka</t>
  </si>
  <si>
    <t>Cryo</t>
  </si>
  <si>
    <t>Cryo</t>
    <phoneticPr fontId="1" type="noConversion"/>
  </si>
  <si>
    <t>Yoimiya</t>
    <phoneticPr fontId="1" type="noConversion"/>
  </si>
  <si>
    <t>Pyro</t>
  </si>
  <si>
    <t>Pyro</t>
    <phoneticPr fontId="1" type="noConversion"/>
  </si>
  <si>
    <t>Sword</t>
  </si>
  <si>
    <t>Sword</t>
    <phoneticPr fontId="1" type="noConversion"/>
  </si>
  <si>
    <t>Bow</t>
  </si>
  <si>
    <t>Bow</t>
    <phoneticPr fontId="1" type="noConversion"/>
  </si>
  <si>
    <t>Polearm</t>
  </si>
  <si>
    <t>Polearm</t>
    <phoneticPr fontId="1" type="noConversion"/>
  </si>
  <si>
    <t>Claymore</t>
  </si>
  <si>
    <t>Claymore</t>
    <phoneticPr fontId="1" type="noConversion"/>
  </si>
  <si>
    <t>Catalyst</t>
  </si>
  <si>
    <t>Catalyst</t>
    <phoneticPr fontId="1" type="noConversion"/>
  </si>
  <si>
    <t>Inazuma</t>
  </si>
  <si>
    <t>Sayu</t>
    <phoneticPr fontId="1" type="noConversion"/>
  </si>
  <si>
    <t>Anemo</t>
  </si>
  <si>
    <t>Anemo</t>
    <phoneticPr fontId="1" type="noConversion"/>
  </si>
  <si>
    <t>Raudeb Shougun</t>
    <phoneticPr fontId="1" type="noConversion"/>
  </si>
  <si>
    <t>Electro</t>
  </si>
  <si>
    <t>Sangonomiya Kokomi</t>
    <phoneticPr fontId="1" type="noConversion"/>
  </si>
  <si>
    <t>Kujou Sara</t>
    <phoneticPr fontId="1" type="noConversion"/>
  </si>
  <si>
    <t>Aloy</t>
    <phoneticPr fontId="1" type="noConversion"/>
  </si>
  <si>
    <t>Hydro</t>
  </si>
  <si>
    <t>Hydro</t>
    <phoneticPr fontId="1" type="noConversion"/>
  </si>
  <si>
    <t>"}</t>
    <phoneticPr fontId="1" type="noConversion"/>
  </si>
  <si>
    <t>","element":"</t>
    <phoneticPr fontId="1" type="noConversion"/>
  </si>
  <si>
    <t>","rare":</t>
    <phoneticPr fontId="1" type="noConversion"/>
  </si>
  <si>
    <t>欄6</t>
  </si>
  <si>
    <t>欄7</t>
  </si>
  <si>
    <t>欄8</t>
  </si>
  <si>
    <t>欄9</t>
  </si>
  <si>
    <t>NO.</t>
    <phoneticPr fontId="1" type="noConversion"/>
  </si>
  <si>
    <t>Geo</t>
  </si>
  <si>
    <t>R.drawable.</t>
    <phoneticPr fontId="1" type="noConversion"/>
  </si>
  <si>
    <t>,R.string.</t>
    <phoneticPr fontId="1" type="noConversion"/>
  </si>
  <si>
    <t>aloy</t>
  </si>
  <si>
    <t>sayu</t>
  </si>
  <si>
    <t>yoimiya</t>
  </si>
  <si>
    <t>yanfei</t>
  </si>
  <si>
    <t>eula</t>
  </si>
  <si>
    <t>rosaria</t>
  </si>
  <si>
    <t>xiao</t>
  </si>
  <si>
    <t>ganyu</t>
  </si>
  <si>
    <t>albedo</t>
  </si>
  <si>
    <t>zhongli</t>
  </si>
  <si>
    <t>xinyan</t>
  </si>
  <si>
    <t>tartaglia</t>
  </si>
  <si>
    <t>diona</t>
  </si>
  <si>
    <t>xingqiu</t>
  </si>
  <si>
    <t>xiangling</t>
  </si>
  <si>
    <t>venti</t>
  </si>
  <si>
    <t>traveler</t>
  </si>
  <si>
    <t>sucrose</t>
  </si>
  <si>
    <t>razor</t>
  </si>
  <si>
    <t>qiqi</t>
  </si>
  <si>
    <t>noelle</t>
  </si>
  <si>
    <t>ningguang</t>
  </si>
  <si>
    <t>mona</t>
  </si>
  <si>
    <t>lisa</t>
  </si>
  <si>
    <t>klee</t>
  </si>
  <si>
    <t>keqing</t>
  </si>
  <si>
    <t>kaeya</t>
  </si>
  <si>
    <t>jean</t>
  </si>
  <si>
    <t>fischl</t>
  </si>
  <si>
    <t>diluc</t>
  </si>
  <si>
    <t>chongyun</t>
  </si>
  <si>
    <t>bennett</t>
  </si>
  <si>
    <t>beidou</t>
  </si>
  <si>
    <t>barbara</t>
  </si>
  <si>
    <t>amber</t>
  </si>
  <si>
    <t>kujou_sara</t>
  </si>
  <si>
    <t>sangonomiya_kokomi</t>
  </si>
  <si>
    <t>raudeb_shougun</t>
  </si>
  <si>
    <t>kamisato_ayaka</t>
  </si>
  <si>
    <t>kaedehara_kazuha</t>
  </si>
  <si>
    <t>hu_tao</t>
  </si>
  <si>
    <t>埃洛伊</t>
  </si>
  <si>
    <t>九條娑羅</t>
  </si>
  <si>
    <t>雷電將軍</t>
  </si>
  <si>
    <t>珊瑚宮心海</t>
  </si>
  <si>
    <t>早柚</t>
  </si>
  <si>
    <t>宵宮</t>
  </si>
  <si>
    <t>楓原萬葉</t>
  </si>
  <si>
    <t>神里綾華</t>
  </si>
  <si>
    <t>煙緋</t>
  </si>
  <si>
    <t>優菈</t>
  </si>
  <si>
    <t>羅莎莉亞</t>
  </si>
  <si>
    <t>魈</t>
  </si>
  <si>
    <t>胡桃</t>
  </si>
  <si>
    <t>甘雨</t>
  </si>
  <si>
    <t>阿貝多</t>
  </si>
  <si>
    <t>辛焱</t>
    <phoneticPr fontId="1" type="noConversion"/>
  </si>
  <si>
    <t>達達利亞</t>
  </si>
  <si>
    <t>鍾離</t>
  </si>
  <si>
    <t>迪奧娜</t>
  </si>
  <si>
    <t>行秋</t>
  </si>
  <si>
    <t>香菱</t>
  </si>
  <si>
    <t>溫迪</t>
  </si>
  <si>
    <t>旅行者</t>
  </si>
  <si>
    <t>雷澤</t>
  </si>
  <si>
    <t>七七</t>
  </si>
  <si>
    <t>諾艾爾</t>
  </si>
  <si>
    <t>凝光</t>
  </si>
  <si>
    <t>莫娜</t>
  </si>
  <si>
    <t>麗莎</t>
  </si>
  <si>
    <t>可莉</t>
  </si>
  <si>
    <t>刻晴</t>
  </si>
  <si>
    <t>凱亞</t>
  </si>
  <si>
    <t>琴</t>
  </si>
  <si>
    <t>迪盧克</t>
  </si>
  <si>
    <t>芭芭拉</t>
  </si>
  <si>
    <t>安柏</t>
  </si>
  <si>
    <t>北斗</t>
  </si>
  <si>
    <t>班尼特</t>
  </si>
  <si>
    <t>重雲</t>
  </si>
  <si>
    <t>砂糖</t>
  </si>
  <si>
    <t>Sucrose</t>
    <phoneticPr fontId="1" type="noConversion"/>
  </si>
  <si>
    <t>菲謝爾</t>
  </si>
  <si>
    <t>};}</t>
    <phoneticPr fontId="1" type="noConversion"/>
  </si>
  <si>
    <t>if(name.equals("</t>
    <phoneticPr fontId="1" type="noConversion"/>
  </si>
  <si>
    <t>")){return new int[] {</t>
    <phoneticPr fontId="1" type="noConversion"/>
  </si>
  <si>
    <t>else if(name.equals("</t>
    <phoneticPr fontId="1" type="noConversion"/>
  </si>
  <si>
    <t>pyro</t>
    <phoneticPr fontId="1" type="noConversion"/>
  </si>
  <si>
    <t>.setOnClickListener(new View.OnClickListener() { @Override public void onClick(View v) { if(show_</t>
    <phoneticPr fontId="1" type="noConversion"/>
  </si>
  <si>
    <t>){show_</t>
    <phoneticPr fontId="1" type="noConversion"/>
  </si>
  <si>
    <t xml:space="preserve"> = false;</t>
    <phoneticPr fontId="1" type="noConversion"/>
  </si>
  <si>
    <t>.setColorFilter(Color.parseColor("#66313131"));}else{show_</t>
    <phoneticPr fontId="1" type="noConversion"/>
  </si>
  <si>
    <t xml:space="preserve"> = true;</t>
    <phoneticPr fontId="1" type="noConversion"/>
  </si>
  <si>
    <t>.setColorFilter(Color.parseColor("#00000000"));}}});</t>
  </si>
  <si>
    <t>hydro</t>
    <phoneticPr fontId="1" type="noConversion"/>
  </si>
  <si>
    <t>anemo</t>
    <phoneticPr fontId="1" type="noConversion"/>
  </si>
  <si>
    <t>electro</t>
    <phoneticPr fontId="1" type="noConversion"/>
  </si>
  <si>
    <t>dendor</t>
    <phoneticPr fontId="1" type="noConversion"/>
  </si>
  <si>
    <t>cryo</t>
    <phoneticPr fontId="1" type="noConversion"/>
  </si>
  <si>
    <t>geo</t>
    <phoneticPr fontId="1" type="noConversion"/>
  </si>
  <si>
    <t>ico_</t>
    <phoneticPr fontId="1" type="noConversion"/>
  </si>
  <si>
    <t>sword</t>
    <phoneticPr fontId="1" type="noConversion"/>
  </si>
  <si>
    <t>claymore</t>
    <phoneticPr fontId="1" type="noConversion"/>
  </si>
  <si>
    <t>polearm</t>
    <phoneticPr fontId="1" type="noConversion"/>
  </si>
  <si>
    <t>bow</t>
    <phoneticPr fontId="1" type="noConversion"/>
  </si>
  <si>
    <t>catalyst</t>
    <phoneticPr fontId="1" type="noConversion"/>
  </si>
  <si>
    <t xml:space="preserve">if(show_pyro){show_pyro </t>
    <phoneticPr fontId="1" type="noConversion"/>
  </si>
  <si>
    <t xml:space="preserve">= false;pyro.setColorFilter(Color.parseColor("#66313131"));}else{show_pyro </t>
  </si>
  <si>
    <t>= true;pyro.setColorFilter(Color.parseColor("#00000000"));}</t>
  </si>
  <si>
    <r>
      <t>item.getWeapon().toLowerCase().equals(</t>
    </r>
    <r>
      <rPr>
        <sz val="9.8000000000000007"/>
        <color rgb="FF6A8759"/>
        <rFont val="JetBrains Mono"/>
        <family val="3"/>
        <charset val="136"/>
      </rPr>
      <t>"</t>
    </r>
    <phoneticPr fontId="1" type="noConversion"/>
  </si>
  <si>
    <t>") &amp;&amp; show_</t>
    <phoneticPr fontId="1" type="noConversion"/>
  </si>
  <si>
    <t>|</t>
    <phoneticPr fontId="1" type="noConversion"/>
  </si>
  <si>
    <r>
      <t>editor.putBoolean(</t>
    </r>
    <r>
      <rPr>
        <sz val="9.8000000000000007"/>
        <color rgb="FF6A8759"/>
        <rFont val="JetBrains Mono"/>
        <family val="3"/>
        <charset val="136"/>
      </rPr>
      <t>"</t>
    </r>
  </si>
  <si>
    <t>show_pyro</t>
  </si>
  <si>
    <t>",</t>
    <phoneticPr fontId="1" type="noConversion"/>
  </si>
  <si>
    <t>);</t>
    <phoneticPr fontId="1" type="noConversion"/>
  </si>
  <si>
    <t xml:space="preserve">if(show_hydro){show_hydro </t>
  </si>
  <si>
    <t xml:space="preserve">= false;hydro.setColorFilter(Color.parseColor("#66313131"));}else{show_hydro </t>
  </si>
  <si>
    <t>= true;hydro.setColorFilter(Color.parseColor("#00000000"));}</t>
  </si>
  <si>
    <t>show_hydro</t>
  </si>
  <si>
    <t xml:space="preserve">if(show_anemo){show_anemo </t>
  </si>
  <si>
    <t xml:space="preserve">= false;anemo.setColorFilter(Color.parseColor("#66313131"));}else{show_anemo </t>
  </si>
  <si>
    <t>= true;anemo.setColorFilter(Color.parseColor("#00000000"));}</t>
  </si>
  <si>
    <t>show_anemo</t>
  </si>
  <si>
    <t xml:space="preserve">if(show_electro){show_electro </t>
  </si>
  <si>
    <t xml:space="preserve">= false;electro.setColorFilter(Color.parseColor("#66313131"));}else{show_electro </t>
  </si>
  <si>
    <t>= true;electro.setColorFilter(Color.parseColor("#00000000"));}</t>
  </si>
  <si>
    <t>show_electro</t>
  </si>
  <si>
    <t xml:space="preserve">if(show_dendor){show_dendor </t>
  </si>
  <si>
    <t xml:space="preserve">= false;dendor.setColorFilter(Color.parseColor("#66313131"));}else{show_dendor </t>
  </si>
  <si>
    <t>= true;dendor.setColorFilter(Color.parseColor("#00000000"));}</t>
  </si>
  <si>
    <t>show_dendor</t>
  </si>
  <si>
    <t xml:space="preserve">if(show_cryo){show_cryo </t>
  </si>
  <si>
    <t xml:space="preserve">= false;cryo.setColorFilter(Color.parseColor("#66313131"));}else{show_cryo </t>
  </si>
  <si>
    <t>= true;cryo.setColorFilter(Color.parseColor("#00000000"));}</t>
  </si>
  <si>
    <t>show_cryo</t>
  </si>
  <si>
    <t xml:space="preserve">if(show_geo){show_geo </t>
  </si>
  <si>
    <t xml:space="preserve">= false;geo.setColorFilter(Color.parseColor("#66313131"));}else{show_geo </t>
  </si>
  <si>
    <t>= true;geo.setColorFilter(Color.parseColor("#00000000"));}</t>
  </si>
  <si>
    <t>show_geo</t>
  </si>
  <si>
    <t xml:space="preserve">if(show_sword){show_sword </t>
  </si>
  <si>
    <t xml:space="preserve">= false;ico_sword.setColorFilter(Color.parseColor("#66313131"));}else{show_sword </t>
  </si>
  <si>
    <t>= true;ico_sword.setColorFilter(Color.parseColor("#00000000"));}</t>
  </si>
  <si>
    <t>show_sword</t>
  </si>
  <si>
    <t xml:space="preserve">if(show_claymore){show_claymore </t>
  </si>
  <si>
    <t xml:space="preserve">= false;ico_claymore.setColorFilter(Color.parseColor("#66313131"));}else{show_claymore </t>
  </si>
  <si>
    <t>= true;ico_claymore.setColorFilter(Color.parseColor("#00000000"));}</t>
  </si>
  <si>
    <t>show_claymore</t>
  </si>
  <si>
    <t xml:space="preserve">if(show_polearm){show_polearm </t>
  </si>
  <si>
    <t xml:space="preserve">= false;ico_polearm.setColorFilter(Color.parseColor("#66313131"));}else{show_polearm </t>
  </si>
  <si>
    <t>= true;ico_polearm.setColorFilter(Color.parseColor("#00000000"));}</t>
  </si>
  <si>
    <t>show_polearm</t>
  </si>
  <si>
    <t xml:space="preserve">if(show_bow){show_bow </t>
  </si>
  <si>
    <t xml:space="preserve">= false;ico_bow.setColorFilter(Color.parseColor("#66313131"));}else{show_bow </t>
  </si>
  <si>
    <t>= true;ico_bow.setColorFilter(Color.parseColor("#00000000"));}</t>
  </si>
  <si>
    <t>show_bow</t>
  </si>
  <si>
    <t xml:space="preserve">if(show_catalyst){show_catalyst </t>
  </si>
  <si>
    <t xml:space="preserve">= false;ico_catalyst.setColorFilter(Color.parseColor("#66313131"));}else{show_catalyst </t>
  </si>
  <si>
    <t>= true;ico_catalyst.setColorFilter(Color.parseColor("#00000000"));}</t>
  </si>
  <si>
    <t>show_catalyst</t>
  </si>
  <si>
    <t xml:space="preserve"> = sharedPreferences.getBoolean("</t>
    <phoneticPr fontId="1" type="noConversion"/>
  </si>
  <si>
    <t>show_pyro</t>
    <phoneticPr fontId="1" type="noConversion"/>
  </si>
  <si>
    <t>,true);</t>
  </si>
  <si>
    <t>R.string.</t>
    <phoneticPr fontId="1" type="noConversion"/>
  </si>
  <si>
    <t>,</t>
    <phoneticPr fontId="1" type="noConversion"/>
  </si>
  <si>
    <t>等级</t>
    <phoneticPr fontId="1" type="noConversion"/>
  </si>
  <si>
    <t>生命上限</t>
  </si>
  <si>
    <t>攻击力</t>
  </si>
  <si>
    <t>防御力</t>
  </si>
  <si>
    <t>火元素伤害加成</t>
  </si>
  <si>
    <t>20+</t>
    <phoneticPr fontId="1" type="noConversion"/>
  </si>
  <si>
    <t>40+</t>
    <phoneticPr fontId="1" type="noConversion"/>
  </si>
  <si>
    <t>50+</t>
    <phoneticPr fontId="1" type="noConversion"/>
  </si>
  <si>
    <t>60+</t>
    <phoneticPr fontId="1" type="noConversion"/>
  </si>
  <si>
    <t>70+</t>
    <phoneticPr fontId="1" type="noConversion"/>
  </si>
  <si>
    <t>80+</t>
    <phoneticPr fontId="1" type="noConversion"/>
  </si>
  <si>
    <t>"</t>
    <phoneticPr fontId="1" type="noConversion"/>
  </si>
  <si>
    <t>[</t>
    <phoneticPr fontId="1" type="noConversion"/>
  </si>
  <si>
    <t>],</t>
    <phoneticPr fontId="1" type="noConversion"/>
  </si>
  <si>
    <t>]</t>
    <phoneticPr fontId="1" type="noConversion"/>
  </si>
  <si>
    <t>[801,24,48,0],</t>
  </si>
  <si>
    <t>[2077,63,124,0],</t>
  </si>
  <si>
    <t>[2764,84,165,0],</t>
  </si>
  <si>
    <t>[4136,125,247,0],</t>
  </si>
  <si>
    <t>[4623,140,276,7.2],</t>
  </si>
  <si>
    <t>[5319,161,318,7.2],</t>
  </si>
  <si>
    <t>[5970,180,357,14.4],</t>
  </si>
  <si>
    <t>[6673,202,399,14.4],</t>
  </si>
  <si>
    <t>[7161,216,428,14.4],</t>
  </si>
  <si>
    <t>[7870,238,470,14.4],</t>
  </si>
  <si>
    <t>[8358,253,500,21.6],</t>
  </si>
  <si>
    <t>[9076,274,542,21.6],</t>
  </si>
  <si>
    <t>[9863,289,572,28.8],</t>
  </si>
  <si>
    <t>[10287,311,615,28.8]</t>
  </si>
  <si>
    <t>,R.drawable.</t>
    <phoneticPr fontId="1" type="noConversion"/>
  </si>
  <si>
    <t>normal_name</t>
  </si>
  <si>
    <t>normal_img</t>
  </si>
  <si>
    <t>normal_desc1</t>
  </si>
  <si>
    <t>normal_desc2</t>
  </si>
  <si>
    <t>normal_desc3</t>
  </si>
  <si>
    <t>element_name</t>
  </si>
  <si>
    <t>element_img</t>
  </si>
  <si>
    <t>element_desc</t>
  </si>
  <si>
    <t>final_name</t>
  </si>
  <si>
    <t>final_img</t>
  </si>
  <si>
    <t>final_desc</t>
  </si>
  <si>
    <t xml:space="preserve"> = battle_talent.getString("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</si>
  <si>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</si>
  <si>
    <t xml:space="preserve"> = basic_talent.getString("</t>
    <phoneticPr fontId="1" type="noConversion"/>
  </si>
  <si>
    <t xml:space="preserve"> = basic_talent.getInt("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</si>
  <si>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  <phoneticPr fontId="1" type="noConversion"/>
  </si>
  <si>
    <t>talent1_name</t>
  </si>
  <si>
    <t>talent1_unlock</t>
  </si>
  <si>
    <t>talent1_img</t>
  </si>
  <si>
    <t>talent1_desc</t>
  </si>
  <si>
    <t>talent2_name</t>
  </si>
  <si>
    <t>talent2_unlock</t>
  </si>
  <si>
    <t>talent2_img</t>
  </si>
  <si>
    <t>talent2_desc</t>
  </si>
  <si>
    <t>talent3_name</t>
  </si>
  <si>
    <t>talent3_unlock</t>
  </si>
  <si>
    <t>talent3_img</t>
  </si>
  <si>
    <t>talent3_desc</t>
  </si>
  <si>
    <t>talent4_name</t>
  </si>
  <si>
    <t>talent4_unlock</t>
  </si>
  <si>
    <t>talent4_img</t>
  </si>
  <si>
    <t>talent4_desc</t>
  </si>
  <si>
    <t xml:space="preserve"> = sof.getString("</t>
    <phoneticPr fontId="1" type="noConversion"/>
  </si>
  <si>
    <t>sof1_name</t>
    <phoneticPr fontId="1" type="noConversion"/>
  </si>
  <si>
    <t>sof1_img</t>
    <phoneticPr fontId="1" type="noConversion"/>
  </si>
  <si>
    <t>sof1_desc</t>
    <phoneticPr fontId="1" type="noConversion"/>
  </si>
  <si>
    <t>sof2_name</t>
  </si>
  <si>
    <t>sof2_img</t>
  </si>
  <si>
    <t>sof2_desc</t>
  </si>
  <si>
    <t>sof3_name</t>
  </si>
  <si>
    <t>sof3_img</t>
  </si>
  <si>
    <t>sof3_desc</t>
  </si>
  <si>
    <t>sof4_name</t>
  </si>
  <si>
    <t>sof4_img</t>
  </si>
  <si>
    <t>sof4_desc</t>
  </si>
  <si>
    <t>sof5_name</t>
  </si>
  <si>
    <t>sof5_img</t>
  </si>
  <si>
    <t>sof5_desc</t>
  </si>
  <si>
    <t>sof6_name</t>
  </si>
  <si>
    <t>sof6_img</t>
  </si>
  <si>
    <t>sof6_desc</t>
  </si>
  <si>
    <t xml:space="preserve"> = "XPR";</t>
    <phoneticPr fontId="1" type="noConversion"/>
  </si>
  <si>
    <t xml:space="preserve">String </t>
    <phoneticPr fontId="1" type="noConversion"/>
  </si>
  <si>
    <t>traveler_female</t>
  </si>
  <si>
    <t>traveler_full</t>
  </si>
  <si>
    <t>traveler_anemo</t>
  </si>
  <si>
    <t>traveler_geo</t>
  </si>
  <si>
    <t>traveler_electro</t>
  </si>
  <si>
    <t>Traveler-Anemo</t>
  </si>
  <si>
    <t>Traveler-Geo</t>
  </si>
  <si>
    <t>Traveler-Electro</t>
  </si>
  <si>
    <t>//Add at 210820</t>
    <phoneticPr fontId="1" type="noConversion"/>
  </si>
  <si>
    <t>REN "</t>
    <phoneticPr fontId="1" type="noConversion"/>
  </si>
  <si>
    <t>Character_Albedo_Portrait.png</t>
  </si>
  <si>
    <t>" "</t>
    <phoneticPr fontId="1" type="noConversion"/>
  </si>
  <si>
    <t>Albedo.png</t>
  </si>
  <si>
    <t>Character_Amber_Portrait.png</t>
  </si>
  <si>
    <t>Amber.png</t>
  </si>
  <si>
    <t>Character_Barbara_Portrait.png</t>
  </si>
  <si>
    <t>Barbara.png</t>
  </si>
  <si>
    <t>Character_Beidou_Portrait.png</t>
  </si>
  <si>
    <t>Beidou.png</t>
  </si>
  <si>
    <t>Character_Bennett_Portrait.png</t>
  </si>
  <si>
    <t>Bennett.png</t>
  </si>
  <si>
    <t>Character_Chongyun_Portrait.png</t>
  </si>
  <si>
    <t>Chongyun.png</t>
  </si>
  <si>
    <t>Character_Diluc_Portrait.png</t>
  </si>
  <si>
    <t>Diluc.png</t>
  </si>
  <si>
    <t>Character_Diona_Portrait.png</t>
  </si>
  <si>
    <t>Diona.png</t>
  </si>
  <si>
    <t>Character_Fischl_Portrait.png</t>
  </si>
  <si>
    <t>Fischl.png</t>
  </si>
  <si>
    <t>Character_Ganyu_Portrait.png</t>
  </si>
  <si>
    <t>Ganyu.png</t>
  </si>
  <si>
    <t>Character_Hu_Tao_Portrait.png</t>
  </si>
  <si>
    <t>Hu_Tao.png</t>
  </si>
  <si>
    <t>Character_Jean_Portrait.png</t>
  </si>
  <si>
    <t>Jean.png</t>
  </si>
  <si>
    <t>Character_Kaedehara_Kazuha_Portrait.png</t>
  </si>
  <si>
    <t>Kaedehara_Kazuha.png</t>
  </si>
  <si>
    <t>Character_Kaeya_Portrait.png</t>
  </si>
  <si>
    <t>Kaeya.png</t>
  </si>
  <si>
    <t>Character_Kamisato_Ayaka_Portrait.png</t>
  </si>
  <si>
    <t>Kamisato_Ayaka.png</t>
  </si>
  <si>
    <t>Character_Keqing_Portrait.png</t>
  </si>
  <si>
    <t>Keqing.png</t>
  </si>
  <si>
    <t>Character_Klee_Portrait.png</t>
  </si>
  <si>
    <t>Klee.png</t>
  </si>
  <si>
    <t>Character_Kujou_Sara_Portrait.webp</t>
  </si>
  <si>
    <t>Kujou_Sara.webp</t>
  </si>
  <si>
    <t>Character_Lisa_Portrait.png</t>
  </si>
  <si>
    <t>Lisa.png</t>
  </si>
  <si>
    <t>Character_Mona_Portrait.png</t>
  </si>
  <si>
    <t>Mona.png</t>
  </si>
  <si>
    <t>Character_Ningguang_Portrait.png</t>
  </si>
  <si>
    <t>Ningguang.png</t>
  </si>
  <si>
    <t>Character_Noelle_Portrait.png</t>
  </si>
  <si>
    <t>Noelle.png</t>
  </si>
  <si>
    <t>Character_Qiqi_Portrait.png</t>
  </si>
  <si>
    <t>Qiqi.png</t>
  </si>
  <si>
    <t>Character_Raiden_Shogun_Portrait .png</t>
  </si>
  <si>
    <t>Raiden_Shogun .png</t>
  </si>
  <si>
    <t>Character_Razor_Portrait.png</t>
  </si>
  <si>
    <t>Razor.png</t>
  </si>
  <si>
    <t>Character_Rosaria_Portrait.png</t>
  </si>
  <si>
    <t>Rosaria.png</t>
  </si>
  <si>
    <t>Character_Sangonomiya_Kokomi_Portrait.webp</t>
  </si>
  <si>
    <t>Sangonomiya_Kokomi.webp</t>
  </si>
  <si>
    <t>Character_Sayu_Portrait.png</t>
  </si>
  <si>
    <t>Sayu.png</t>
  </si>
  <si>
    <t>Character_Sucrose_Portrait.png</t>
  </si>
  <si>
    <t>Sucrose.png</t>
  </si>
  <si>
    <t>Character_Tartaglia_Portrait.png</t>
  </si>
  <si>
    <t>Tartaglia.png</t>
  </si>
  <si>
    <t>Character_Venti_Portrait.png</t>
  </si>
  <si>
    <t>Venti.png</t>
  </si>
  <si>
    <t>Character_Xiangling_Portrait.png</t>
  </si>
  <si>
    <t>Xiangling.png</t>
  </si>
  <si>
    <t>Character_Xiao_Portrait.png</t>
  </si>
  <si>
    <t>Xiao.png</t>
  </si>
  <si>
    <t>Character_Xingqiu_Portrait.png</t>
  </si>
  <si>
    <t>Xingqiu.png</t>
  </si>
  <si>
    <t>Character_Xinyan_Portrait.png</t>
  </si>
  <si>
    <t>Xinyan.png</t>
  </si>
  <si>
    <t>Character_Yanfei_Portrait.png</t>
  </si>
  <si>
    <t>Yanfei.png</t>
  </si>
  <si>
    <t>Character_Yoimiya_Portrait.png</t>
  </si>
  <si>
    <t>Yoimiya.png</t>
  </si>
  <si>
    <t>Character_Zhongli_Portrait.png</t>
  </si>
  <si>
    <t>Zhongli.png</t>
  </si>
  <si>
    <t xml:space="preserve">raiden_shogun </t>
  </si>
  <si>
    <t>.png" "</t>
    <phoneticPr fontId="1" type="noConversion"/>
  </si>
  <si>
    <t>_full.png"</t>
    <phoneticPr fontId="1" type="noConversion"/>
  </si>
  <si>
    <t>albedo_flag.png</t>
  </si>
  <si>
    <t>amber_flag.png</t>
  </si>
  <si>
    <t>barbara_flag.png</t>
  </si>
  <si>
    <t>beidou_flag.png</t>
  </si>
  <si>
    <t>bennett_flag.png</t>
  </si>
  <si>
    <t>chongyun_flag.png</t>
  </si>
  <si>
    <t>diluc_flag.png</t>
  </si>
  <si>
    <t>diona_flag.png</t>
  </si>
  <si>
    <t>eula_flag.png</t>
  </si>
  <si>
    <t>fischl_flag.png</t>
  </si>
  <si>
    <t>ganyu_flag.png</t>
  </si>
  <si>
    <t>hu_tao_flag.png</t>
  </si>
  <si>
    <t>jean_flag.png</t>
  </si>
  <si>
    <t>kaedehara_kazuha_flag.png</t>
  </si>
  <si>
    <t>kaeya_flag.png</t>
  </si>
  <si>
    <t>kamisato_ayaka_flag.png</t>
  </si>
  <si>
    <t>keqing_flag.png</t>
  </si>
  <si>
    <t>klee_flag.png</t>
  </si>
  <si>
    <t>kujou_sara_flag.png</t>
  </si>
  <si>
    <t>lisa_flag.png</t>
  </si>
  <si>
    <t>mona_flag.png</t>
  </si>
  <si>
    <t>ningguang_flag.png</t>
  </si>
  <si>
    <t>noelle_flag.png</t>
  </si>
  <si>
    <t>qiqi_flag.png</t>
  </si>
  <si>
    <t>raiden_shogun_flag.png</t>
  </si>
  <si>
    <t>razor_flag.png</t>
  </si>
  <si>
    <t>rosaria_flag.png</t>
  </si>
  <si>
    <t>sangonomiya_kokomi_flag.png</t>
  </si>
  <si>
    <t>sayu_flag.png</t>
  </si>
  <si>
    <t>sucrose_flag.png</t>
  </si>
  <si>
    <t>tartaglia_flag.png</t>
  </si>
  <si>
    <t>venti_flag.png</t>
  </si>
  <si>
    <t>xiangling_flag.png</t>
  </si>
  <si>
    <t>xiao_flag.png</t>
  </si>
  <si>
    <t>xingqiu_flag.png</t>
  </si>
  <si>
    <t>xinyan_flag.png</t>
  </si>
  <si>
    <t>yanfei_flag.png</t>
  </si>
  <si>
    <t>yoimiya_flag.png</t>
  </si>
  <si>
    <t>zhongli_flag.png</t>
  </si>
  <si>
    <t>Char_IMG00.png</t>
    <phoneticPr fontId="1" type="noConversion"/>
  </si>
  <si>
    <t>Char_IMG01.png</t>
  </si>
  <si>
    <t>Char_IMG02.png</t>
  </si>
  <si>
    <t>Char_IMG03.png</t>
  </si>
  <si>
    <t>Char_IMG04.png</t>
  </si>
  <si>
    <t>Char_IMG05.png</t>
  </si>
  <si>
    <t>Char_IMG06.png</t>
  </si>
  <si>
    <t>Char_IMG07.png</t>
  </si>
  <si>
    <t>Char_IMG08.png</t>
  </si>
  <si>
    <t>Char_IMG09.png</t>
  </si>
  <si>
    <t>Char_IMG10.png</t>
  </si>
  <si>
    <t>Char_IMG11.png</t>
  </si>
  <si>
    <t>Char_IMG12.png</t>
  </si>
  <si>
    <t>Char_IMG13.png</t>
  </si>
  <si>
    <t>Char_IMG14.png</t>
  </si>
  <si>
    <t>Char_IMG15.png</t>
  </si>
  <si>
    <t>Char_IMG16.png</t>
  </si>
  <si>
    <t>Char_IMG17.png</t>
  </si>
  <si>
    <t>Char_IMG18.png</t>
  </si>
  <si>
    <t>Char_IMG19.png</t>
  </si>
  <si>
    <t>Char_IMG20.png</t>
  </si>
  <si>
    <t>Char_IMG21.png</t>
  </si>
  <si>
    <t>Char_IMG22.png</t>
  </si>
  <si>
    <t>Char_IMG23.png</t>
  </si>
  <si>
    <t>Char_IMG24.png</t>
  </si>
  <si>
    <t>Char_IMG25.png</t>
  </si>
  <si>
    <t>Char_IMG26.png</t>
  </si>
  <si>
    <t>Char_IMG27.png</t>
  </si>
  <si>
    <t>Char_IMG28.png</t>
  </si>
  <si>
    <t>Char_IMG29.png</t>
  </si>
  <si>
    <t>Char_IMG30.png</t>
  </si>
  <si>
    <t>Char_IMG31.png</t>
  </si>
  <si>
    <t>Char_IMG32.png</t>
  </si>
  <si>
    <t>Char_IMG33.png</t>
  </si>
  <si>
    <t>Char_IMG34.png</t>
  </si>
  <si>
    <t>Char_IMG35.png</t>
  </si>
  <si>
    <t>Char_IMG36.png</t>
  </si>
  <si>
    <t>Char_IMG37.png</t>
  </si>
  <si>
    <t>Char_IMG38.png</t>
  </si>
  <si>
    <t>Travele-Geo</t>
    <phoneticPr fontId="1" type="noConversion"/>
  </si>
  <si>
    <t>欄10</t>
  </si>
  <si>
    <t>欄11</t>
  </si>
  <si>
    <t>欄12</t>
  </si>
  <si>
    <t>欄13</t>
  </si>
  <si>
    <t>欄14</t>
  </si>
  <si>
    <t>因果點破</t>
  </si>
  <si>
    <t>水中幻願</t>
  </si>
  <si>
    <t>星命定軌</t>
  </si>
  <si>
    <t>","element_zh":"</t>
    <phoneticPr fontId="1" type="noConversion"/>
  </si>
  <si>
    <t>","normal_zh":"</t>
    <phoneticPr fontId="1" type="noConversion"/>
  </si>
  <si>
    <t>","final_zh":"</t>
    <phoneticPr fontId="1" type="noConversion"/>
  </si>
  <si>
    <t>unknown</t>
  </si>
  <si>
    <t>unknown</t>
    <phoneticPr fontId="1" type="noConversion"/>
  </si>
  <si>
    <t>","normal_en":"</t>
    <phoneticPr fontId="1" type="noConversion"/>
  </si>
  <si>
    <t>","element_en":"</t>
    <phoneticPr fontId="1" type="noConversion"/>
  </si>
  <si>
    <t>","final_en":"</t>
    <phoneticPr fontId="1" type="noConversion"/>
  </si>
  <si>
    <t>EN</t>
    <phoneticPr fontId="1" type="noConversion"/>
  </si>
  <si>
    <t>ZH</t>
    <phoneticPr fontId="1" type="noConversion"/>
  </si>
  <si>
    <t>逆焰之刃</t>
  </si>
  <si>
    <t>黎明</t>
  </si>
  <si>
    <t>高天之歌</t>
  </si>
  <si>
    <t>砰砰</t>
  </si>
  <si>
    <t>仙法·救苦度厄</t>
  </si>
  <si>
    <t>仙法·寒病鬼差</t>
  </si>
  <si>
    <t>岩雨</t>
  </si>
  <si>
    <t>地心</t>
  </si>
  <si>
    <t>天星</t>
  </si>
  <si>
    <t>Raiden Shougun</t>
    <phoneticPr fontId="1" type="noConversion"/>
  </si>
  <si>
    <t>安神秘法</t>
  </si>
  <si>
    <t>焰硝庭火舞</t>
  </si>
  <si>
    <t>千早振</t>
  </si>
  <si>
    <t>捉浪</t>
  </si>
  <si>
    <t>斫雷</t>
  </si>
  <si>
    <t>神射手</t>
  </si>
  <si>
    <t>箭雨</t>
  </si>
  <si>
    <t>指尖雷暴</t>
  </si>
  <si>
    <t>雷牙</t>
  </si>
  <si>
    <t>夜巡影翼</t>
  </si>
  <si>
    <t>美妙旅程</t>
  </si>
  <si>
    <t>白案功夫</t>
  </si>
  <si>
    <t>炎舞</t>
  </si>
  <si>
    <t>叛逆刮弦</t>
  </si>
  <si>
    <t>噬罪的告解</t>
  </si>
  <si>
    <t>火漆制印</t>
  </si>
  <si>
    <t>西風劍術·白</t>
  </si>
  <si>
    <t>水之淺唱</t>
  </si>
  <si>
    <t>征濤</t>
  </si>
  <si>
    <t>好運劍</t>
  </si>
  <si>
    <t>滅邪四式</t>
  </si>
  <si>
    <t>淬煉之劍</t>
  </si>
  <si>
    <t>獵人射術</t>
  </si>
  <si>
    <t>西風劍術·宗室</t>
  </si>
  <si>
    <t>罪滅之矢</t>
  </si>
  <si>
    <t>流天射術</t>
  </si>
  <si>
    <t>往生秘傳槍法</t>
  </si>
  <si>
    <t>西風劍術</t>
  </si>
  <si>
    <t>我流劍術</t>
  </si>
  <si>
    <t>儀典劍術</t>
  </si>
  <si>
    <t>神裡流·傾</t>
  </si>
  <si>
    <t>雲來劍法</t>
  </si>
  <si>
    <t>千金擲</t>
  </si>
  <si>
    <t>西風劍術·女僕</t>
  </si>
  <si>
    <t>雲來古劍法</t>
  </si>
  <si>
    <t>鋼脊</t>
  </si>
  <si>
    <t>教會槍術</t>
  </si>
  <si>
    <t>忍刀·終末番</t>
  </si>
  <si>
    <t>簡式風靈作成</t>
  </si>
  <si>
    <t>斷雨</t>
  </si>
  <si>
    <t>異邦岩峰</t>
  </si>
  <si>
    <t>異邦鐵風</t>
  </si>
  <si>
    <t>異邦驚雷</t>
  </si>
  <si>
    <t>神代射術</t>
  </si>
  <si>
    <t>卷積微塵</t>
  </si>
  <si>
    <t>古華劍法</t>
  </si>
  <si>
    <t>煙火打揚</t>
  </si>
  <si>
    <t>創生法·擬造陽華</t>
  </si>
  <si>
    <t>爆彈玩偶</t>
  </si>
  <si>
    <t>演唱，開始♪</t>
  </si>
  <si>
    <t>熱情超載</t>
  </si>
  <si>
    <t>重華疊霜·靈刃</t>
  </si>
  <si>
    <t>貓爪凍凍</t>
  </si>
  <si>
    <t>冰潮的渦旋</t>
  </si>
  <si>
    <t>山澤麟跡</t>
  </si>
  <si>
    <t>蝶引來生</t>
  </si>
  <si>
    <t>風壓劍</t>
  </si>
  <si>
    <t>霜襲</t>
  </si>
  <si>
    <t>神裡流·冰華</t>
  </si>
  <si>
    <t>星斗歸位</t>
  </si>
  <si>
    <t>蹦蹦炸彈</t>
  </si>
  <si>
    <t>蒼雷</t>
  </si>
  <si>
    <t>璿璣屏</t>
  </si>
  <si>
    <t>護心鎧</t>
  </si>
  <si>
    <t>利爪與蒼雷</t>
  </si>
  <si>
    <t>嗚呼流·風隱急進</t>
  </si>
  <si>
    <t>風靈作成·陸三零捌</t>
  </si>
  <si>
    <t>魔王武裝·狂瀾</t>
  </si>
  <si>
    <t>星隕劍</t>
  </si>
  <si>
    <t>風渦劍</t>
  </si>
  <si>
    <t>雷影劍</t>
  </si>
  <si>
    <t>鍋巴出擊</t>
  </si>
  <si>
    <t>風輪兩立</t>
  </si>
  <si>
    <t>古華劍·畫雨籠山</t>
  </si>
  <si>
    <t>熱情拂掃</t>
  </si>
  <si>
    <t>丹書立約</t>
  </si>
  <si>
    <t>誕生式·大地之潮</t>
  </si>
  <si>
    <t>靈刃·雲開星落</t>
  </si>
  <si>
    <t>最烈特調</t>
  </si>
  <si>
    <t>凝浪之光劍</t>
  </si>
  <si>
    <t>至夜幻現</t>
  </si>
  <si>
    <t>降眾天華</t>
  </si>
  <si>
    <t>蒲公英之風</t>
  </si>
  <si>
    <t>萬葉之一刀</t>
  </si>
  <si>
    <t>凜冽輪舞</t>
  </si>
  <si>
    <t>神裡流·霜滅</t>
  </si>
  <si>
    <t>天街巡遊</t>
  </si>
  <si>
    <t>轟轟火花</t>
  </si>
  <si>
    <t>薔薇的雷光</t>
  </si>
  <si>
    <t>天權崩玉</t>
  </si>
  <si>
    <t>大掃除</t>
  </si>
  <si>
    <t>終命的聖禮</t>
  </si>
  <si>
    <t>嗚呼流·影貉繚亂</t>
  </si>
  <si>
    <t>禁·風靈作成·柒伍同構貳型</t>
  </si>
  <si>
    <t>極惡技·盡滅閃</t>
  </si>
  <si>
    <t>岩潮疊嶂</t>
  </si>
  <si>
    <t>風息激蕩</t>
  </si>
  <si>
    <t>雷轟電轉</t>
  </si>
  <si>
    <t>風神之詩</t>
  </si>
  <si>
    <t>旋火輪</t>
  </si>
  <si>
    <t>靖妖儺舞</t>
  </si>
  <si>
    <t>古華劍·裁雨留虹</t>
  </si>
  <si>
    <t>憑此結契</t>
  </si>
  <si>
    <t>琉金雲間草</t>
  </si>
  <si>
    <t>閃耀奇跡♪</t>
  </si>
  <si>
    <t>Abiogenesis: Solar Isotoma</t>
    <phoneticPr fontId="1" type="noConversion"/>
  </si>
  <si>
    <t>Favonius Bladework - Weiss</t>
    <phoneticPr fontId="1" type="noConversion"/>
  </si>
  <si>
    <t>Rite of Progeniture: Tectonic Tide</t>
    <phoneticPr fontId="1" type="noConversion"/>
  </si>
  <si>
    <t>Sharpshooter</t>
    <phoneticPr fontId="1" type="noConversion"/>
  </si>
  <si>
    <t>Explosive Puppet</t>
    <phoneticPr fontId="1" type="noConversion"/>
  </si>
  <si>
    <t>Fiery Rain</t>
    <phoneticPr fontId="1" type="noConversion"/>
  </si>
  <si>
    <t>Whisper of Water</t>
    <phoneticPr fontId="1" type="noConversion"/>
  </si>
  <si>
    <r>
      <t>Let the Show Begin</t>
    </r>
    <r>
      <rPr>
        <sz val="12"/>
        <color theme="1"/>
        <rFont val="Segoe UI Symbol"/>
        <family val="2"/>
      </rPr>
      <t>♪</t>
    </r>
    <phoneticPr fontId="1" type="noConversion"/>
  </si>
  <si>
    <r>
      <t>Shining Miracle</t>
    </r>
    <r>
      <rPr>
        <sz val="12"/>
        <color theme="1"/>
        <rFont val="Segoe UI Symbol"/>
        <family val="2"/>
      </rPr>
      <t>♪</t>
    </r>
    <phoneticPr fontId="1" type="noConversion"/>
  </si>
  <si>
    <t>Oceanborne</t>
    <phoneticPr fontId="1" type="noConversion"/>
  </si>
  <si>
    <t>Tidecaller</t>
    <phoneticPr fontId="1" type="noConversion"/>
  </si>
  <si>
    <t>Stormbreaker</t>
    <phoneticPr fontId="1" type="noConversion"/>
  </si>
  <si>
    <t>Strike of Fortune</t>
    <phoneticPr fontId="1" type="noConversion"/>
  </si>
  <si>
    <t>Passion Overload</t>
    <phoneticPr fontId="1" type="noConversion"/>
  </si>
  <si>
    <t>Fantastic Voyage</t>
    <phoneticPr fontId="1" type="noConversion"/>
  </si>
  <si>
    <t>Demonbane</t>
    <phoneticPr fontId="1" type="noConversion"/>
  </si>
  <si>
    <t>Spirit Blade: Chonghua's Layered Frost</t>
    <phoneticPr fontId="1" type="noConversion"/>
  </si>
  <si>
    <t>Spirit Blade: Cloud-Parting Star</t>
    <phoneticPr fontId="1" type="noConversion"/>
  </si>
  <si>
    <t>Tempered Sword</t>
    <phoneticPr fontId="1" type="noConversion"/>
  </si>
  <si>
    <t>Searing Onslaught</t>
    <phoneticPr fontId="1" type="noConversion"/>
  </si>
  <si>
    <t>Dawn</t>
    <phoneticPr fontId="1" type="noConversion"/>
  </si>
  <si>
    <t>Kätzlein Style</t>
    <phoneticPr fontId="1" type="noConversion"/>
  </si>
  <si>
    <t>Icy Paws</t>
    <phoneticPr fontId="1" type="noConversion"/>
  </si>
  <si>
    <t>Signature Mix</t>
    <phoneticPr fontId="1" type="noConversion"/>
  </si>
  <si>
    <t>Favonius Bladework - Edel</t>
    <phoneticPr fontId="1" type="noConversion"/>
  </si>
  <si>
    <t>Icetide Vortex</t>
    <phoneticPr fontId="1" type="noConversion"/>
  </si>
  <si>
    <t>Glacial Illumination</t>
    <phoneticPr fontId="1" type="noConversion"/>
  </si>
  <si>
    <t>Bolts of Downfall</t>
    <phoneticPr fontId="1" type="noConversion"/>
  </si>
  <si>
    <t>Nightrider</t>
    <phoneticPr fontId="1" type="noConversion"/>
  </si>
  <si>
    <t>Midnight Phantasmagoria</t>
    <phoneticPr fontId="1" type="noConversion"/>
  </si>
  <si>
    <t>Liutian Archery</t>
    <phoneticPr fontId="1" type="noConversion"/>
  </si>
  <si>
    <t>Trail of the Qilin</t>
    <phoneticPr fontId="1" type="noConversion"/>
  </si>
  <si>
    <t>Celestial Shower</t>
    <phoneticPr fontId="1" type="noConversion"/>
  </si>
  <si>
    <t>Secret Spear of Wangsheng</t>
    <phoneticPr fontId="1" type="noConversion"/>
  </si>
  <si>
    <t>Guide to Afterlife</t>
    <phoneticPr fontId="1" type="noConversion"/>
  </si>
  <si>
    <t>Spirit Soother</t>
    <phoneticPr fontId="1" type="noConversion"/>
  </si>
  <si>
    <t>Favonius Bladework</t>
    <phoneticPr fontId="1" type="noConversion"/>
  </si>
  <si>
    <t>Gale Blade</t>
    <phoneticPr fontId="1" type="noConversion"/>
  </si>
  <si>
    <t>Dandelion Breeze</t>
    <phoneticPr fontId="1" type="noConversion"/>
  </si>
  <si>
    <t>Garyuu Bladework</t>
    <phoneticPr fontId="1" type="noConversion"/>
  </si>
  <si>
    <t>Chihayaburu</t>
    <phoneticPr fontId="1" type="noConversion"/>
  </si>
  <si>
    <t>Kazuha Slash</t>
    <phoneticPr fontId="1" type="noConversion"/>
  </si>
  <si>
    <t>Ceremonial Bladework</t>
    <phoneticPr fontId="1" type="noConversion"/>
  </si>
  <si>
    <t>Frostgnaw</t>
    <phoneticPr fontId="1" type="noConversion"/>
  </si>
  <si>
    <t>Glacial Waltz</t>
    <phoneticPr fontId="1" type="noConversion"/>
  </si>
  <si>
    <t>Kamisato Art: Kabuki</t>
    <phoneticPr fontId="1" type="noConversion"/>
  </si>
  <si>
    <t>Kamisato Art: Hyouka</t>
    <phoneticPr fontId="1" type="noConversion"/>
  </si>
  <si>
    <t>Kamisato Art: Soumetsu</t>
    <phoneticPr fontId="1" type="noConversion"/>
  </si>
  <si>
    <t>Yunlai Swordsmanship</t>
    <phoneticPr fontId="1" type="noConversion"/>
  </si>
  <si>
    <t>Stellar Restoration</t>
    <phoneticPr fontId="1" type="noConversion"/>
  </si>
  <si>
    <t>Starward Sword</t>
    <phoneticPr fontId="1" type="noConversion"/>
  </si>
  <si>
    <t>Kaboom!</t>
    <phoneticPr fontId="1" type="noConversion"/>
  </si>
  <si>
    <t>Jumpy Dumpty</t>
    <phoneticPr fontId="1" type="noConversion"/>
  </si>
  <si>
    <t>Lightning Touch</t>
    <phoneticPr fontId="1" type="noConversion"/>
  </si>
  <si>
    <t>Violet Arc</t>
    <phoneticPr fontId="1" type="noConversion"/>
  </si>
  <si>
    <t>Sparks 'n' Splash</t>
    <phoneticPr fontId="1" type="noConversion"/>
  </si>
  <si>
    <t>Lightning Rose</t>
    <phoneticPr fontId="1" type="noConversion"/>
  </si>
  <si>
    <t>Ripple of Fate</t>
    <phoneticPr fontId="1" type="noConversion"/>
  </si>
  <si>
    <t>Mirror Reflection of Doom</t>
    <phoneticPr fontId="1" type="noConversion"/>
  </si>
  <si>
    <t>Stellaris Phantasm</t>
    <phoneticPr fontId="1" type="noConversion"/>
  </si>
  <si>
    <t>Sparkling Scatter</t>
    <phoneticPr fontId="1" type="noConversion"/>
  </si>
  <si>
    <t>Jade Screen</t>
    <phoneticPr fontId="1" type="noConversion"/>
  </si>
  <si>
    <t>Starshatter</t>
    <phoneticPr fontId="1" type="noConversion"/>
  </si>
  <si>
    <t>Favonius Bladework - Maid</t>
    <phoneticPr fontId="1" type="noConversion"/>
  </si>
  <si>
    <t>Breastplate</t>
    <phoneticPr fontId="1" type="noConversion"/>
  </si>
  <si>
    <t>Sweeping Time</t>
    <phoneticPr fontId="1" type="noConversion"/>
  </si>
  <si>
    <t>Ancient Sword Art</t>
    <phoneticPr fontId="1" type="noConversion"/>
  </si>
  <si>
    <t>Adeptus Art: Herald of Frost</t>
    <phoneticPr fontId="1" type="noConversion"/>
  </si>
  <si>
    <t>Adeptus Art: Preserver of Fortune</t>
    <phoneticPr fontId="1" type="noConversion"/>
  </si>
  <si>
    <t>Steel Fang</t>
    <phoneticPr fontId="1" type="noConversion"/>
  </si>
  <si>
    <t>Claw and Thunder</t>
    <phoneticPr fontId="1" type="noConversion"/>
  </si>
  <si>
    <t>Lightning Fang</t>
    <phoneticPr fontId="1" type="noConversion"/>
  </si>
  <si>
    <t>Spear of the Church</t>
    <phoneticPr fontId="1" type="noConversion"/>
  </si>
  <si>
    <t>Ravaging Confession</t>
    <phoneticPr fontId="1" type="noConversion"/>
  </si>
  <si>
    <t>Rites of Termination</t>
    <phoneticPr fontId="1" type="noConversion"/>
  </si>
  <si>
    <t>Shuumatsuban Ninja Blade</t>
    <phoneticPr fontId="1" type="noConversion"/>
  </si>
  <si>
    <t>Yoohoo Art: Fuuin Dash</t>
    <phoneticPr fontId="1" type="noConversion"/>
  </si>
  <si>
    <t>Yoohoo Art: Mujina Flurry</t>
    <phoneticPr fontId="1" type="noConversion"/>
  </si>
  <si>
    <t>Cutting Torrent</t>
    <phoneticPr fontId="1" type="noConversion"/>
  </si>
  <si>
    <t>Foul Legacy: Raging Tide</t>
    <phoneticPr fontId="1" type="noConversion"/>
  </si>
  <si>
    <t>Havoc: Obliteration</t>
    <phoneticPr fontId="1" type="noConversion"/>
  </si>
  <si>
    <t>Foreign Ironwind</t>
    <phoneticPr fontId="1" type="noConversion"/>
  </si>
  <si>
    <t>Palm Vortex</t>
    <phoneticPr fontId="1" type="noConversion"/>
  </si>
  <si>
    <t>Gust Surge</t>
    <phoneticPr fontId="1" type="noConversion"/>
  </si>
  <si>
    <t>Divine Marksmanship</t>
    <phoneticPr fontId="1" type="noConversion"/>
  </si>
  <si>
    <t>Skyward Sonnet</t>
    <phoneticPr fontId="1" type="noConversion"/>
  </si>
  <si>
    <t>Wind's Grand Ode</t>
    <phoneticPr fontId="1" type="noConversion"/>
  </si>
  <si>
    <t>Dough-Fu</t>
    <phoneticPr fontId="1" type="noConversion"/>
  </si>
  <si>
    <t>Guoba Attack</t>
    <phoneticPr fontId="1" type="noConversion"/>
  </si>
  <si>
    <t>Pyronado</t>
    <phoneticPr fontId="1" type="noConversion"/>
  </si>
  <si>
    <t>Whirlwind Thrust</t>
    <phoneticPr fontId="1" type="noConversion"/>
  </si>
  <si>
    <t>Lemniscatic Wind Cycling</t>
    <phoneticPr fontId="1" type="noConversion"/>
  </si>
  <si>
    <t>Bane of All Evil</t>
    <phoneticPr fontId="1" type="noConversion"/>
  </si>
  <si>
    <t>Guhua Style</t>
    <phoneticPr fontId="1" type="noConversion"/>
  </si>
  <si>
    <t>Guhua Sword: Fatal Rainscreen</t>
    <phoneticPr fontId="1" type="noConversion"/>
  </si>
  <si>
    <t>Guhua Sword: Raincutter</t>
    <phoneticPr fontId="1" type="noConversion"/>
  </si>
  <si>
    <t>Dance on Fire</t>
    <phoneticPr fontId="1" type="noConversion"/>
  </si>
  <si>
    <t>Sweeping Fervor</t>
    <phoneticPr fontId="1" type="noConversion"/>
  </si>
  <si>
    <t>Riff Revolution</t>
    <phoneticPr fontId="1" type="noConversion"/>
  </si>
  <si>
    <t>Seal of Approval</t>
    <phoneticPr fontId="1" type="noConversion"/>
  </si>
  <si>
    <t>Signed Edict</t>
    <phoneticPr fontId="1" type="noConversion"/>
  </si>
  <si>
    <t>Done Deal</t>
    <phoneticPr fontId="1" type="noConversion"/>
  </si>
  <si>
    <t>Firework Flare-Up</t>
    <phoneticPr fontId="1" type="noConversion"/>
  </si>
  <si>
    <t>Niwabi Fire-Dance</t>
    <phoneticPr fontId="1" type="noConversion"/>
  </si>
  <si>
    <t>Ryuukin Saxifrage</t>
    <phoneticPr fontId="1" type="noConversion"/>
  </si>
  <si>
    <t>Rain of Stone</t>
    <phoneticPr fontId="1" type="noConversion"/>
  </si>
  <si>
    <t>Dominus Lapidis</t>
    <phoneticPr fontId="1" type="noConversion"/>
  </si>
  <si>
    <t>Planet Befall</t>
    <phoneticPr fontId="1" type="noConversion"/>
  </si>
  <si>
    <t>Foreign Rockblade</t>
    <phoneticPr fontId="1" type="noConversion"/>
  </si>
  <si>
    <t>Starfell Sword</t>
    <phoneticPr fontId="1" type="noConversion"/>
  </si>
  <si>
    <t>Wake of Earth</t>
    <phoneticPr fontId="1" type="noConversion"/>
  </si>
  <si>
    <t>Foreign Thundershock</t>
    <phoneticPr fontId="1" type="noConversion"/>
  </si>
  <si>
    <t>Lightning Blade</t>
    <phoneticPr fontId="1" type="noConversion"/>
  </si>
  <si>
    <t>Bellowing Thunder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</si>
</sst>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.8000000000000007"/>
      <color rgb="FFA9B7C6"/>
      <name val="JetBrains Mono"/>
      <family val="3"/>
      <charset val="136"/>
    </font>
    <font>
      <sz val="9.8000000000000007"/>
      <color rgb="FFCC7832"/>
      <name val="JetBrains Mono"/>
      <family val="3"/>
      <charset val="136"/>
    </font>
    <font>
      <sz val="9.8000000000000007"/>
      <color rgb="FF9876AA"/>
      <name val="JetBrains Mono"/>
      <family val="3"/>
      <charset val="136"/>
    </font>
    <font>
      <sz val="9.8000000000000007"/>
      <color rgb="FF6897BB"/>
      <name val="JetBrains Mono"/>
      <family val="3"/>
      <charset val="136"/>
    </font>
    <font>
      <sz val="9.8000000000000007"/>
      <color rgb="FF6A8759"/>
      <name val="JetBrains Mono"/>
      <family val="3"/>
      <charset val="136"/>
    </font>
    <font>
      <sz val="9.8000000000000007"/>
      <color rgb="FF6A8759"/>
      <name val="細明體"/>
      <family val="3"/>
      <charset val="136"/>
    </font>
    <font>
      <sz val="12"/>
      <color rgb="FF3A3A3A"/>
      <name val="Arial"/>
      <family val="2"/>
    </font>
    <font>
      <i/>
      <sz val="9.8000000000000007"/>
      <color rgb="FF9876AA"/>
      <name val="JetBrains Mono"/>
      <family val="3"/>
      <charset val="136"/>
    </font>
    <font>
      <sz val="18"/>
      <color rgb="FF00B0F0"/>
      <name val="新細明體"/>
      <family val="1"/>
      <charset val="136"/>
      <scheme val="minor"/>
    </font>
    <font>
      <sz val="12"/>
      <color theme="1"/>
      <name val="Segoe UI Symbo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9" fillId="0" borderId="0" xfId="0" applyFont="1" applyAlignment="1">
      <alignment vertical="center" wrapText="1"/>
    </xf>
    <xf numFmtId="14" fontId="0" fillId="2" borderId="1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4" fontId="0" fillId="2" borderId="2" xfId="0" applyNumberFormat="1" applyFont="1" applyFill="1" applyBorder="1">
      <alignment vertical="center"/>
    </xf>
    <xf numFmtId="0" fontId="0" fillId="2" borderId="2" xfId="0" applyFont="1" applyFill="1" applyBorder="1">
      <alignment vertical="center"/>
    </xf>
    <xf numFmtId="14" fontId="0" fillId="2" borderId="3" xfId="0" applyNumberFormat="1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2" borderId="0" xfId="0" applyFont="1" applyFill="1" applyBorder="1">
      <alignment vertical="center"/>
    </xf>
    <xf numFmtId="0" fontId="10" fillId="0" borderId="0" xfId="0" applyFont="1">
      <alignment vertical="center"/>
    </xf>
    <xf numFmtId="0" fontId="0" fillId="4" borderId="0" xfId="0" applyFill="1">
      <alignment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14" fontId="0" fillId="0" borderId="3" xfId="0" applyNumberFormat="1" applyFont="1" applyBorder="1">
      <alignment vertical="center"/>
    </xf>
    <xf numFmtId="0" fontId="0" fillId="0" borderId="3" xfId="0" applyFont="1" applyBorder="1">
      <alignment vertical="center"/>
    </xf>
  </cellXfs>
  <cellStyles count="2">
    <cellStyle name="一般" xfId="0" builtinId="0"/>
    <cellStyle name="超連結" xfId="1" builtinId="8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4F7EB-A0D9-4B22-A444-001B949998B4}" name="表格1" displayName="表格1" ref="A1:E26" totalsRowShown="0">
  <autoFilter ref="A1:E26" xr:uid="{ABD4F7EB-A0D9-4B22-A444-001B949998B4}"/>
  <sortState xmlns:xlrd2="http://schemas.microsoft.com/office/spreadsheetml/2017/richdata2" ref="A2:E10">
    <sortCondition ref="B1:B10"/>
  </sortState>
  <tableColumns count="5">
    <tableColumn id="1" xr3:uid="{F8D7EDC0-D23C-46E6-811C-566418C3556F}" name="欄1" dataDxfId="24"/>
    <tableColumn id="2" xr3:uid="{94B273F2-2152-4C45-972D-7CF59CA686A0}" name="欄2"/>
    <tableColumn id="3" xr3:uid="{F572BF82-8FF2-44C3-A39B-FE676229F982}" name="欄3"/>
    <tableColumn id="4" xr3:uid="{5A22E185-B077-47FD-9521-482F30C2B555}" name="欄4"/>
    <tableColumn id="5" xr3:uid="{22FCABEE-614F-4E0C-A4E0-557655B8855F}" name="欄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CDE15-4806-4BE7-AA96-B40FBCF102DE}" name="表格3" displayName="表格3" ref="L1:P42" totalsRowShown="0" headerRowDxfId="23" dataDxfId="21" headerRowBorderDxfId="22" tableBorderDxfId="20" totalsRowBorderDxfId="19">
  <autoFilter ref="L1:P42" xr:uid="{473CDE15-4806-4BE7-AA96-B40FBCF102DE}"/>
  <tableColumns count="5">
    <tableColumn id="1" xr3:uid="{6AC5CD60-6F10-4D8C-B6C5-750AC51A1851}" name="欄1" dataDxfId="18"/>
    <tableColumn id="2" xr3:uid="{E52E40DB-9D86-4DA7-8F40-CABBC5682667}" name="欄2" dataDxfId="17"/>
    <tableColumn id="3" xr3:uid="{CFC9CC74-0D9A-4B80-A217-216C55C87EA6}" name="欄3" dataDxfId="16"/>
    <tableColumn id="4" xr3:uid="{D0E41185-D8BF-4874-96C3-C51512AA32F0}" name="欄4" dataDxfId="15"/>
    <tableColumn id="5" xr3:uid="{20534908-AE06-4E11-9C48-72752018E6AB}" name="欄5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78286-176C-4F13-BA46-F1CB954EBA8A}" name="表格3_5" displayName="表格3_5" ref="R1:V42" totalsRowShown="0" headerRowDxfId="13" dataDxfId="11" headerRowBorderDxfId="12" tableBorderDxfId="10" totalsRowBorderDxfId="9">
  <autoFilter ref="R1:V42" xr:uid="{C2A78286-176C-4F13-BA46-F1CB954EBA8A}"/>
  <sortState xmlns:xlrd2="http://schemas.microsoft.com/office/spreadsheetml/2017/richdata2" ref="R2:V42">
    <sortCondition ref="S1:S42"/>
  </sortState>
  <tableColumns count="5">
    <tableColumn id="1" xr3:uid="{C3672042-00E8-484A-B1F8-9547D9C24F1C}" name="欄1" dataDxfId="8"/>
    <tableColumn id="2" xr3:uid="{14098B71-1643-45FE-8C3A-4EDD9592D446}" name="欄2" dataDxfId="7"/>
    <tableColumn id="3" xr3:uid="{1F334A15-498B-4BAF-88F3-1B08C566CC0B}" name="欄3" dataDxfId="6"/>
    <tableColumn id="4" xr3:uid="{163E8FDE-C6FA-4860-BB56-DCA54D72A676}" name="欄4" dataDxfId="5"/>
    <tableColumn id="5" xr3:uid="{5CD6E9E9-6BDB-41C9-9675-C6B3F6FF8062}" name="欄5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35D11-DEA7-41EA-834C-BC77AB89296F}" name="表格2" displayName="表格2" ref="A1:P44" totalsRowShown="0">
  <autoFilter ref="A1:P44" xr:uid="{9E535D11-DEA7-41EA-834C-BC77AB89296F}"/>
  <sortState xmlns:xlrd2="http://schemas.microsoft.com/office/spreadsheetml/2017/richdata2" ref="A2:P41">
    <sortCondition descending="1" ref="A1:A41"/>
  </sortState>
  <tableColumns count="16">
    <tableColumn id="1" xr3:uid="{A3EA336A-F43E-414E-BC53-CCBA95997274}" name="NO."/>
    <tableColumn id="2" xr3:uid="{37B9A77B-DE69-41EF-8D43-3DF8D5360E25}" name="欄2"/>
    <tableColumn id="3" xr3:uid="{D861461D-8951-42B9-9DD7-6021DC54C8E4}" name="NAME_EN"/>
    <tableColumn id="4" xr3:uid="{9066EAA3-3822-4430-9010-1A19B22768BD}" name="欄3"/>
    <tableColumn id="5" xr3:uid="{0E27D040-8B8F-40AD-9404-616D45669DBC}" name="ELEMENT"/>
    <tableColumn id="6" xr3:uid="{87E3C56E-E16A-4CA9-AF10-0551B932E1E2}" name="欄4"/>
    <tableColumn id="7" xr3:uid="{4E12246A-467F-430F-B4A3-4572111A62A0}" name="RARE"/>
    <tableColumn id="8" xr3:uid="{40A62547-A9A4-427E-86D7-1A4D0529F7FD}" name="欄5"/>
    <tableColumn id="9" xr3:uid="{837424C8-88D3-4307-8AF5-F7328BAC509E}" name="Weapon"/>
    <tableColumn id="10" xr3:uid="{2CA12209-BEC1-446B-837E-3625B66D6479}" name="欄6"/>
    <tableColumn id="11" xr3:uid="{2F7BDED2-E982-465A-B8B9-13C77DFFF140}" name="isComingSoon"/>
    <tableColumn id="12" xr3:uid="{8ED078E3-D2E5-4368-B7AA-86F09197E483}" name="欄7"/>
    <tableColumn id="13" xr3:uid="{F499B208-A2C0-40A2-AF4F-08B2864D50A5}" name="Nation" dataDxfId="3"/>
    <tableColumn id="14" xr3:uid="{E4841D03-A89B-4225-BC6E-DAB79E4F69BA}" name="欄8"/>
    <tableColumn id="15" xr3:uid="{0859A80F-96D6-43FB-963F-2975A79D04A2}" name="Sex" dataDxfId="2"/>
    <tableColumn id="16" xr3:uid="{1894B40B-FC5A-40C6-8A31-D990D4DCBEDA}" name="欄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1B1B1A-4B61-46A4-8EAF-F24AEF0E2983}" name="表格2_7" displayName="表格2_7" ref="A52:P95" totalsRowShown="0">
  <autoFilter ref="A52:P95" xr:uid="{841B1B1A-4B61-46A4-8EAF-F24AEF0E2983}"/>
  <sortState xmlns:xlrd2="http://schemas.microsoft.com/office/spreadsheetml/2017/richdata2" ref="A53:P95">
    <sortCondition descending="1" ref="A52:A95"/>
  </sortState>
  <tableColumns count="16">
    <tableColumn id="1" xr3:uid="{1F938040-6A39-467E-8FBF-897E7307F76F}" name="NO."/>
    <tableColumn id="2" xr3:uid="{8E8E446F-EB8A-4055-8652-B7712AD08158}" name="欄2"/>
    <tableColumn id="3" xr3:uid="{B96EC537-D813-41BF-A08E-03FB3FDF1D5F}" name="NAME_EN"/>
    <tableColumn id="4" xr3:uid="{33DF1A1E-060E-4361-B990-0CC492946FE1}" name="欄3"/>
    <tableColumn id="5" xr3:uid="{750C8B1A-7B04-4CFD-A536-5F5B9C838E10}" name="欄1"/>
    <tableColumn id="6" xr3:uid="{F495AE16-95BE-42AF-8D40-D3627F6BC41F}" name="欄4"/>
    <tableColumn id="7" xr3:uid="{277F019C-E586-491A-9D8D-49705680E7B8}" name="欄5"/>
    <tableColumn id="8" xr3:uid="{1A09AA52-9283-45D4-835B-1363556008DF}" name="欄6"/>
    <tableColumn id="9" xr3:uid="{4D8E1C2F-B40E-4DA2-ADBB-4D9C2CE072CE}" name="欄7"/>
    <tableColumn id="10" xr3:uid="{A1C3925A-BC1D-49AD-BD0A-C0C6FF86710C}" name="欄8"/>
    <tableColumn id="11" xr3:uid="{DDCFEB9E-5DA7-44E3-8B6E-E882B0296DBE}" name="欄10"/>
    <tableColumn id="12" xr3:uid="{9025A34E-B09A-478F-ACD3-F4808D9018A8}" name="欄11"/>
    <tableColumn id="13" xr3:uid="{BC2704BE-C18D-494E-9323-E6CEC40CCBDD}" name="欄12" dataDxfId="1"/>
    <tableColumn id="14" xr3:uid="{99CDB4FB-5A98-4A92-9B3A-D8A142CD4650}" name="欄13"/>
    <tableColumn id="15" xr3:uid="{57901587-33CB-4B1B-9D1A-29869E5D51CF}" name="欄14" dataDxfId="0"/>
    <tableColumn id="16" xr3:uid="{E15460D2-39A1-4749-A0BC-79D78BDC80A3}" name="欄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F0F4-3CA5-4764-9923-9ABDD2FB88A4}">
  <dimension ref="A1:Z47"/>
  <sheetViews>
    <sheetView topLeftCell="F4" zoomScale="115" zoomScaleNormal="115" workbookViewId="0">
      <selection activeCell="U42" sqref="U24:U42"/>
    </sheetView>
  </sheetViews>
  <sheetFormatPr defaultRowHeight="16.5"/>
  <cols>
    <col min="1" max="1" width="13.75" bestFit="1" customWidth="1"/>
    <col min="2" max="2" width="21.5" bestFit="1" customWidth="1"/>
    <col min="15" max="15" width="20.125" bestFit="1" customWidth="1"/>
  </cols>
  <sheetData>
    <row r="1" spans="1:26">
      <c r="A1" s="1" t="s">
        <v>11</v>
      </c>
      <c r="B1" t="s">
        <v>12</v>
      </c>
      <c r="C1" t="s">
        <v>13</v>
      </c>
      <c r="D1" s="3" t="s">
        <v>14</v>
      </c>
      <c r="E1" t="s">
        <v>15</v>
      </c>
      <c r="L1" s="12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R1" s="12" t="s">
        <v>11</v>
      </c>
      <c r="S1" s="13" t="s">
        <v>12</v>
      </c>
      <c r="T1" s="13" t="s">
        <v>13</v>
      </c>
      <c r="U1" s="13" t="s">
        <v>14</v>
      </c>
      <c r="V1" s="13" t="s">
        <v>15</v>
      </c>
      <c r="X1" t="s">
        <v>335</v>
      </c>
      <c r="Y1" s="4" t="s">
        <v>172</v>
      </c>
      <c r="Z1" t="s">
        <v>336</v>
      </c>
    </row>
    <row r="2" spans="1:26">
      <c r="A2" s="1" t="s">
        <v>24</v>
      </c>
      <c r="B2" t="s">
        <v>4</v>
      </c>
      <c r="C2" t="s">
        <v>0</v>
      </c>
      <c r="D2" s="6" t="s">
        <v>10</v>
      </c>
      <c r="E2" t="s">
        <v>25</v>
      </c>
      <c r="H2" t="s">
        <v>44</v>
      </c>
      <c r="I2" t="s">
        <v>51</v>
      </c>
      <c r="L2" s="10" t="s">
        <v>24</v>
      </c>
      <c r="M2" t="s">
        <v>172</v>
      </c>
      <c r="N2" s="4" t="s">
        <v>0</v>
      </c>
      <c r="O2" t="s">
        <v>158</v>
      </c>
      <c r="P2" s="4" t="s">
        <v>25</v>
      </c>
      <c r="R2" s="10" t="s">
        <v>24</v>
      </c>
      <c r="S2" t="s">
        <v>180</v>
      </c>
      <c r="T2" s="4" t="s">
        <v>0</v>
      </c>
      <c r="U2" t="s">
        <v>227</v>
      </c>
      <c r="V2" s="4" t="s">
        <v>25</v>
      </c>
      <c r="X2" t="s">
        <v>335</v>
      </c>
      <c r="Y2" s="5" t="s">
        <v>207</v>
      </c>
      <c r="Z2" t="s">
        <v>336</v>
      </c>
    </row>
    <row r="3" spans="1:26">
      <c r="A3" s="1" t="s">
        <v>24</v>
      </c>
      <c r="B3" t="s">
        <v>5</v>
      </c>
      <c r="C3" t="s">
        <v>0</v>
      </c>
      <c r="D3" s="6" t="s">
        <v>16</v>
      </c>
      <c r="E3" t="s">
        <v>25</v>
      </c>
      <c r="H3" t="s">
        <v>45</v>
      </c>
      <c r="I3" t="s">
        <v>52</v>
      </c>
      <c r="L3" s="11" t="s">
        <v>24</v>
      </c>
      <c r="M3" t="s">
        <v>207</v>
      </c>
      <c r="N3" s="5" t="s">
        <v>0</v>
      </c>
      <c r="O3" t="s">
        <v>157</v>
      </c>
      <c r="P3" s="5" t="s">
        <v>25</v>
      </c>
      <c r="R3" s="10" t="s">
        <v>24</v>
      </c>
      <c r="S3" t="s">
        <v>172</v>
      </c>
      <c r="T3" s="4" t="s">
        <v>0</v>
      </c>
      <c r="U3" t="s">
        <v>213</v>
      </c>
      <c r="V3" s="4" t="s">
        <v>25</v>
      </c>
      <c r="X3" t="s">
        <v>335</v>
      </c>
      <c r="Y3" s="4" t="s">
        <v>208</v>
      </c>
      <c r="Z3" t="s">
        <v>336</v>
      </c>
    </row>
    <row r="4" spans="1:26">
      <c r="A4" s="1" t="s">
        <v>24</v>
      </c>
      <c r="B4" t="s">
        <v>6</v>
      </c>
      <c r="C4" t="s">
        <v>0</v>
      </c>
      <c r="D4" s="6" t="s">
        <v>17</v>
      </c>
      <c r="E4" t="s">
        <v>25</v>
      </c>
      <c r="H4" t="s">
        <v>46</v>
      </c>
      <c r="I4" t="s">
        <v>53</v>
      </c>
      <c r="L4" s="10" t="s">
        <v>24</v>
      </c>
      <c r="M4" t="s">
        <v>208</v>
      </c>
      <c r="N4" s="4" t="s">
        <v>0</v>
      </c>
      <c r="O4" t="s">
        <v>156</v>
      </c>
      <c r="P4" s="4" t="s">
        <v>25</v>
      </c>
      <c r="R4" s="10" t="s">
        <v>24</v>
      </c>
      <c r="S4" t="s">
        <v>206</v>
      </c>
      <c r="T4" s="4" t="s">
        <v>0</v>
      </c>
      <c r="U4" t="s">
        <v>248</v>
      </c>
      <c r="V4" s="4" t="s">
        <v>25</v>
      </c>
      <c r="X4" t="s">
        <v>335</v>
      </c>
      <c r="Y4" s="5" t="s">
        <v>209</v>
      </c>
      <c r="Z4" t="s">
        <v>336</v>
      </c>
    </row>
    <row r="5" spans="1:26">
      <c r="A5" s="1" t="s">
        <v>24</v>
      </c>
      <c r="B5" t="s">
        <v>7</v>
      </c>
      <c r="C5" t="s">
        <v>0</v>
      </c>
      <c r="D5" s="6" t="s">
        <v>18</v>
      </c>
      <c r="E5" t="s">
        <v>25</v>
      </c>
      <c r="H5" t="s">
        <v>47</v>
      </c>
      <c r="I5" t="s">
        <v>54</v>
      </c>
      <c r="L5" s="11" t="s">
        <v>24</v>
      </c>
      <c r="M5" t="s">
        <v>209</v>
      </c>
      <c r="N5" s="5" t="s">
        <v>0</v>
      </c>
      <c r="O5" t="s">
        <v>154</v>
      </c>
      <c r="P5" s="5" t="s">
        <v>25</v>
      </c>
      <c r="R5" s="10" t="s">
        <v>24</v>
      </c>
      <c r="S5" t="s">
        <v>205</v>
      </c>
      <c r="T5" s="4" t="s">
        <v>0</v>
      </c>
      <c r="U5" t="s">
        <v>247</v>
      </c>
      <c r="V5" s="4" t="s">
        <v>25</v>
      </c>
      <c r="X5" t="s">
        <v>335</v>
      </c>
      <c r="Y5" s="4" t="s">
        <v>173</v>
      </c>
      <c r="Z5" t="s">
        <v>336</v>
      </c>
    </row>
    <row r="6" spans="1:26">
      <c r="A6" s="1" t="s">
        <v>24</v>
      </c>
      <c r="B6" t="s">
        <v>8</v>
      </c>
      <c r="C6" t="s">
        <v>0</v>
      </c>
      <c r="D6" s="6" t="s">
        <v>19</v>
      </c>
      <c r="E6" t="s">
        <v>25</v>
      </c>
      <c r="H6" t="s">
        <v>48</v>
      </c>
      <c r="I6" t="s">
        <v>55</v>
      </c>
      <c r="L6" s="10" t="s">
        <v>24</v>
      </c>
      <c r="M6" t="s">
        <v>173</v>
      </c>
      <c r="N6" s="4" t="s">
        <v>0</v>
      </c>
      <c r="O6" t="s">
        <v>151</v>
      </c>
      <c r="P6" s="4" t="s">
        <v>25</v>
      </c>
      <c r="R6" s="10" t="s">
        <v>24</v>
      </c>
      <c r="S6" t="s">
        <v>204</v>
      </c>
      <c r="T6" s="4" t="s">
        <v>0</v>
      </c>
      <c r="U6" t="s">
        <v>249</v>
      </c>
      <c r="V6" s="4" t="s">
        <v>25</v>
      </c>
      <c r="X6" t="s">
        <v>335</v>
      </c>
      <c r="Y6" s="5" t="s">
        <v>174</v>
      </c>
      <c r="Z6" t="s">
        <v>336</v>
      </c>
    </row>
    <row r="7" spans="1:26">
      <c r="A7" s="1" t="s">
        <v>24</v>
      </c>
      <c r="B7" t="s">
        <v>9</v>
      </c>
      <c r="C7" t="s">
        <v>0</v>
      </c>
      <c r="D7" s="6" t="s">
        <v>20</v>
      </c>
      <c r="E7" t="s">
        <v>25</v>
      </c>
      <c r="H7" t="s">
        <v>49</v>
      </c>
      <c r="I7" t="s">
        <v>56</v>
      </c>
      <c r="L7" s="11" t="s">
        <v>24</v>
      </c>
      <c r="M7" t="s">
        <v>174</v>
      </c>
      <c r="N7" s="5" t="s">
        <v>0</v>
      </c>
      <c r="O7" t="s">
        <v>137</v>
      </c>
      <c r="P7" s="5" t="s">
        <v>25</v>
      </c>
      <c r="R7" s="10" t="s">
        <v>24</v>
      </c>
      <c r="S7" t="s">
        <v>203</v>
      </c>
      <c r="T7" s="4" t="s">
        <v>0</v>
      </c>
      <c r="U7" t="s">
        <v>250</v>
      </c>
      <c r="V7" s="4" t="s">
        <v>25</v>
      </c>
      <c r="X7" t="s">
        <v>335</v>
      </c>
      <c r="Y7" s="4" t="s">
        <v>210</v>
      </c>
      <c r="Z7" t="s">
        <v>336</v>
      </c>
    </row>
    <row r="8" spans="1:26">
      <c r="A8" s="1" t="s">
        <v>24</v>
      </c>
      <c r="B8" t="s">
        <v>1</v>
      </c>
      <c r="C8" t="s">
        <v>0</v>
      </c>
      <c r="D8" s="6" t="s">
        <v>21</v>
      </c>
      <c r="E8" t="s">
        <v>25</v>
      </c>
      <c r="H8" t="s">
        <v>50</v>
      </c>
      <c r="I8" t="s">
        <v>57</v>
      </c>
      <c r="L8" s="10" t="s">
        <v>24</v>
      </c>
      <c r="M8" t="s">
        <v>210</v>
      </c>
      <c r="N8" s="4" t="s">
        <v>0</v>
      </c>
      <c r="O8" t="s">
        <v>134</v>
      </c>
      <c r="P8" s="4" t="s">
        <v>25</v>
      </c>
      <c r="R8" s="10" t="s">
        <v>24</v>
      </c>
      <c r="S8" t="s">
        <v>202</v>
      </c>
      <c r="T8" s="4" t="s">
        <v>0</v>
      </c>
      <c r="U8" t="s">
        <v>251</v>
      </c>
      <c r="V8" s="4" t="s">
        <v>25</v>
      </c>
      <c r="X8" t="s">
        <v>335</v>
      </c>
      <c r="Y8" s="5" t="s">
        <v>211</v>
      </c>
      <c r="Z8" t="s">
        <v>336</v>
      </c>
    </row>
    <row r="9" spans="1:26">
      <c r="A9" s="1" t="s">
        <v>24</v>
      </c>
      <c r="B9" t="s">
        <v>2</v>
      </c>
      <c r="C9" t="s">
        <v>0</v>
      </c>
      <c r="D9" s="6" t="s">
        <v>22</v>
      </c>
      <c r="E9" t="s">
        <v>25</v>
      </c>
      <c r="L9" s="11" t="s">
        <v>24</v>
      </c>
      <c r="M9" t="s">
        <v>211</v>
      </c>
      <c r="N9" s="5" t="s">
        <v>0</v>
      </c>
      <c r="O9" t="s">
        <v>133</v>
      </c>
      <c r="P9" s="5" t="s">
        <v>25</v>
      </c>
      <c r="R9" s="10" t="s">
        <v>24</v>
      </c>
      <c r="S9" t="s">
        <v>201</v>
      </c>
      <c r="T9" s="4" t="s">
        <v>0</v>
      </c>
      <c r="U9" t="s">
        <v>246</v>
      </c>
      <c r="V9" s="4" t="s">
        <v>25</v>
      </c>
      <c r="X9" t="s">
        <v>335</v>
      </c>
      <c r="Y9" s="4" t="s">
        <v>175</v>
      </c>
      <c r="Z9" t="s">
        <v>336</v>
      </c>
    </row>
    <row r="10" spans="1:26">
      <c r="A10" s="1" t="s">
        <v>24</v>
      </c>
      <c r="B10" t="s">
        <v>3</v>
      </c>
      <c r="C10" t="s">
        <v>0</v>
      </c>
      <c r="D10" s="6" t="s">
        <v>23</v>
      </c>
      <c r="E10" t="s">
        <v>25</v>
      </c>
      <c r="L10" s="10" t="s">
        <v>24</v>
      </c>
      <c r="M10" t="s">
        <v>175</v>
      </c>
      <c r="N10" s="4" t="s">
        <v>0</v>
      </c>
      <c r="O10" t="s">
        <v>132</v>
      </c>
      <c r="P10" s="4" t="s">
        <v>25</v>
      </c>
      <c r="R10" s="10" t="s">
        <v>24</v>
      </c>
      <c r="S10" t="s">
        <v>184</v>
      </c>
      <c r="T10" s="4" t="s">
        <v>0</v>
      </c>
      <c r="U10" t="s">
        <v>231</v>
      </c>
      <c r="V10" s="4" t="s">
        <v>25</v>
      </c>
      <c r="X10" t="s">
        <v>335</v>
      </c>
      <c r="Y10" s="5" t="s">
        <v>176</v>
      </c>
      <c r="Z10" t="s">
        <v>336</v>
      </c>
    </row>
    <row r="11" spans="1:26">
      <c r="A11" s="1" t="s">
        <v>24</v>
      </c>
      <c r="B11" t="s">
        <v>34</v>
      </c>
      <c r="C11" t="s">
        <v>0</v>
      </c>
      <c r="D11" s="6" t="s">
        <v>35</v>
      </c>
      <c r="E11" t="s">
        <v>25</v>
      </c>
      <c r="F11" s="7"/>
      <c r="H11" s="8" t="s">
        <v>72</v>
      </c>
      <c r="I11" s="4" t="s">
        <v>64</v>
      </c>
      <c r="J11" t="s">
        <v>73</v>
      </c>
      <c r="L11" s="11" t="s">
        <v>24</v>
      </c>
      <c r="M11" t="s">
        <v>176</v>
      </c>
      <c r="N11" s="5" t="s">
        <v>0</v>
      </c>
      <c r="O11" t="s">
        <v>131</v>
      </c>
      <c r="P11" s="5" t="s">
        <v>25</v>
      </c>
      <c r="R11" s="11" t="s">
        <v>24</v>
      </c>
      <c r="S11" t="s">
        <v>176</v>
      </c>
      <c r="T11" s="5" t="s">
        <v>0</v>
      </c>
      <c r="U11" t="s">
        <v>222</v>
      </c>
      <c r="V11" s="5" t="s">
        <v>25</v>
      </c>
      <c r="X11" t="s">
        <v>335</v>
      </c>
      <c r="Y11" s="4" t="s">
        <v>177</v>
      </c>
      <c r="Z11" t="s">
        <v>336</v>
      </c>
    </row>
    <row r="12" spans="1:26">
      <c r="A12" s="1" t="s">
        <v>24</v>
      </c>
      <c r="B12" t="s">
        <v>30</v>
      </c>
      <c r="C12" t="s">
        <v>0</v>
      </c>
      <c r="D12" s="6" t="s">
        <v>36</v>
      </c>
      <c r="E12" t="s">
        <v>25</v>
      </c>
      <c r="H12" s="8" t="s">
        <v>74</v>
      </c>
      <c r="I12" s="4" t="s">
        <v>58</v>
      </c>
      <c r="J12" t="s">
        <v>73</v>
      </c>
      <c r="L12" s="10" t="s">
        <v>24</v>
      </c>
      <c r="M12" t="s">
        <v>177</v>
      </c>
      <c r="N12" s="4" t="s">
        <v>0</v>
      </c>
      <c r="O12" t="s">
        <v>130</v>
      </c>
      <c r="P12" s="4" t="s">
        <v>25</v>
      </c>
      <c r="R12" s="10" t="s">
        <v>24</v>
      </c>
      <c r="S12" t="s">
        <v>200</v>
      </c>
      <c r="T12" s="4" t="s">
        <v>0</v>
      </c>
      <c r="U12" t="s">
        <v>254</v>
      </c>
      <c r="V12" s="4" t="s">
        <v>25</v>
      </c>
      <c r="X12" t="s">
        <v>335</v>
      </c>
      <c r="Y12" s="5" t="s">
        <v>178</v>
      </c>
      <c r="Z12" t="s">
        <v>336</v>
      </c>
    </row>
    <row r="13" spans="1:26">
      <c r="A13" s="1" t="s">
        <v>24</v>
      </c>
      <c r="B13" t="s">
        <v>27</v>
      </c>
      <c r="C13" t="s">
        <v>0</v>
      </c>
      <c r="D13" t="s">
        <v>42</v>
      </c>
      <c r="E13" t="s">
        <v>25</v>
      </c>
      <c r="H13" s="8" t="s">
        <v>75</v>
      </c>
      <c r="I13" s="5" t="s">
        <v>59</v>
      </c>
      <c r="J13" t="s">
        <v>73</v>
      </c>
      <c r="L13" s="11" t="s">
        <v>24</v>
      </c>
      <c r="M13" t="s">
        <v>178</v>
      </c>
      <c r="N13" s="5" t="s">
        <v>0</v>
      </c>
      <c r="O13" t="s">
        <v>129</v>
      </c>
      <c r="P13" s="5" t="s">
        <v>25</v>
      </c>
      <c r="R13" s="11" t="s">
        <v>24</v>
      </c>
      <c r="S13" t="s">
        <v>179</v>
      </c>
      <c r="T13" s="5" t="s">
        <v>0</v>
      </c>
      <c r="U13" t="s">
        <v>226</v>
      </c>
      <c r="V13" s="5" t="s">
        <v>25</v>
      </c>
      <c r="X13" t="s">
        <v>335</v>
      </c>
      <c r="Y13" s="4" t="s">
        <v>212</v>
      </c>
      <c r="Z13" t="s">
        <v>336</v>
      </c>
    </row>
    <row r="14" spans="1:26">
      <c r="A14" s="1" t="s">
        <v>24</v>
      </c>
      <c r="B14" t="s">
        <v>32</v>
      </c>
      <c r="C14" t="s">
        <v>0</v>
      </c>
      <c r="D14" s="6" t="s">
        <v>38</v>
      </c>
      <c r="E14" t="s">
        <v>25</v>
      </c>
      <c r="H14" s="8" t="s">
        <v>76</v>
      </c>
      <c r="I14" s="4" t="s">
        <v>60</v>
      </c>
      <c r="J14" t="s">
        <v>73</v>
      </c>
      <c r="L14" s="10" t="s">
        <v>24</v>
      </c>
      <c r="M14" t="s">
        <v>212</v>
      </c>
      <c r="N14" s="4" t="s">
        <v>0</v>
      </c>
      <c r="O14" t="s">
        <v>128</v>
      </c>
      <c r="P14" s="4" t="s">
        <v>25</v>
      </c>
      <c r="R14" s="10" t="s">
        <v>24</v>
      </c>
      <c r="S14" t="s">
        <v>212</v>
      </c>
      <c r="T14" s="4" t="s">
        <v>0</v>
      </c>
      <c r="U14" t="s">
        <v>225</v>
      </c>
      <c r="V14" s="4" t="s">
        <v>25</v>
      </c>
      <c r="X14" t="s">
        <v>335</v>
      </c>
      <c r="Y14" s="5" t="s">
        <v>179</v>
      </c>
      <c r="Z14" t="s">
        <v>336</v>
      </c>
    </row>
    <row r="15" spans="1:26">
      <c r="A15" s="1" t="s">
        <v>24</v>
      </c>
      <c r="B15" t="s">
        <v>26</v>
      </c>
      <c r="C15" t="s">
        <v>0</v>
      </c>
      <c r="D15" s="6" t="s">
        <v>37</v>
      </c>
      <c r="E15" t="s">
        <v>25</v>
      </c>
      <c r="H15" s="8" t="s">
        <v>77</v>
      </c>
      <c r="I15" s="5" t="s">
        <v>61</v>
      </c>
      <c r="J15" t="s">
        <v>73</v>
      </c>
      <c r="L15" s="11" t="s">
        <v>24</v>
      </c>
      <c r="M15" t="s">
        <v>179</v>
      </c>
      <c r="N15" s="5" t="s">
        <v>0</v>
      </c>
      <c r="O15" t="s">
        <v>127</v>
      </c>
      <c r="P15" s="5" t="s">
        <v>25</v>
      </c>
      <c r="R15" s="10" t="s">
        <v>24</v>
      </c>
      <c r="S15" t="s">
        <v>199</v>
      </c>
      <c r="T15" s="4" t="s">
        <v>0</v>
      </c>
      <c r="U15" t="s">
        <v>245</v>
      </c>
      <c r="V15" s="4" t="s">
        <v>25</v>
      </c>
      <c r="X15" t="s">
        <v>335</v>
      </c>
      <c r="Y15" s="4" t="s">
        <v>180</v>
      </c>
      <c r="Z15" t="s">
        <v>336</v>
      </c>
    </row>
    <row r="16" spans="1:26">
      <c r="A16" s="1" t="s">
        <v>24</v>
      </c>
      <c r="B16" t="s">
        <v>33</v>
      </c>
      <c r="C16" t="s">
        <v>0</v>
      </c>
      <c r="D16" t="s">
        <v>43</v>
      </c>
      <c r="E16" t="s">
        <v>25</v>
      </c>
      <c r="H16" s="8" t="s">
        <v>78</v>
      </c>
      <c r="I16" s="4" t="s">
        <v>62</v>
      </c>
      <c r="J16" t="s">
        <v>73</v>
      </c>
      <c r="L16" s="10" t="s">
        <v>24</v>
      </c>
      <c r="M16" t="s">
        <v>180</v>
      </c>
      <c r="N16" s="4" t="s">
        <v>0</v>
      </c>
      <c r="O16" t="s">
        <v>126</v>
      </c>
      <c r="P16" s="4" t="s">
        <v>25</v>
      </c>
      <c r="R16" s="11" t="s">
        <v>24</v>
      </c>
      <c r="S16" t="s">
        <v>211</v>
      </c>
      <c r="T16" s="5" t="s">
        <v>0</v>
      </c>
      <c r="U16" t="s">
        <v>219</v>
      </c>
      <c r="V16" s="5" t="s">
        <v>25</v>
      </c>
      <c r="X16" t="s">
        <v>335</v>
      </c>
      <c r="Y16" s="5" t="s">
        <v>181</v>
      </c>
      <c r="Z16" t="s">
        <v>336</v>
      </c>
    </row>
    <row r="17" spans="1:26">
      <c r="A17" s="1" t="s">
        <v>24</v>
      </c>
      <c r="B17" t="s">
        <v>29</v>
      </c>
      <c r="C17" t="s">
        <v>0</v>
      </c>
      <c r="D17" s="6" t="s">
        <v>39</v>
      </c>
      <c r="E17" t="s">
        <v>25</v>
      </c>
      <c r="H17" s="8" t="s">
        <v>79</v>
      </c>
      <c r="I17" s="5" t="s">
        <v>63</v>
      </c>
      <c r="J17" t="s">
        <v>73</v>
      </c>
      <c r="L17" s="11" t="s">
        <v>24</v>
      </c>
      <c r="M17" t="s">
        <v>181</v>
      </c>
      <c r="N17" s="5" t="s">
        <v>0</v>
      </c>
      <c r="O17" t="s">
        <v>123</v>
      </c>
      <c r="P17" s="5" t="s">
        <v>25</v>
      </c>
      <c r="R17" s="10" t="s">
        <v>24</v>
      </c>
      <c r="S17" t="s">
        <v>198</v>
      </c>
      <c r="T17" s="4" t="s">
        <v>0</v>
      </c>
      <c r="U17" t="s">
        <v>244</v>
      </c>
      <c r="V17" s="4" t="s">
        <v>25</v>
      </c>
      <c r="X17" t="s">
        <v>335</v>
      </c>
      <c r="Y17" s="4" t="s">
        <v>182</v>
      </c>
      <c r="Z17" t="s">
        <v>336</v>
      </c>
    </row>
    <row r="18" spans="1:26">
      <c r="A18" s="1" t="s">
        <v>24</v>
      </c>
      <c r="B18" t="s">
        <v>28</v>
      </c>
      <c r="C18" t="s">
        <v>0</v>
      </c>
      <c r="D18" s="6" t="s">
        <v>40</v>
      </c>
      <c r="E18" t="s">
        <v>25</v>
      </c>
      <c r="L18" s="10" t="s">
        <v>24</v>
      </c>
      <c r="M18" t="s">
        <v>182</v>
      </c>
      <c r="N18" s="4" t="s">
        <v>0</v>
      </c>
      <c r="O18" t="s">
        <v>122</v>
      </c>
      <c r="P18" s="4" t="s">
        <v>25</v>
      </c>
      <c r="R18" s="10" t="s">
        <v>24</v>
      </c>
      <c r="S18" t="s">
        <v>210</v>
      </c>
      <c r="T18" s="4" t="s">
        <v>0</v>
      </c>
      <c r="U18" t="s">
        <v>220</v>
      </c>
      <c r="V18" s="4" t="s">
        <v>25</v>
      </c>
      <c r="X18" t="s">
        <v>335</v>
      </c>
      <c r="Y18" s="5" t="s">
        <v>183</v>
      </c>
      <c r="Z18" t="s">
        <v>336</v>
      </c>
    </row>
    <row r="19" spans="1:26">
      <c r="A19" s="1" t="s">
        <v>24</v>
      </c>
      <c r="B19" t="s">
        <v>31</v>
      </c>
      <c r="C19" t="s">
        <v>0</v>
      </c>
      <c r="D19" t="s">
        <v>41</v>
      </c>
      <c r="E19" t="s">
        <v>25</v>
      </c>
      <c r="L19" s="11" t="s">
        <v>24</v>
      </c>
      <c r="M19" t="s">
        <v>183</v>
      </c>
      <c r="N19" s="5" t="s">
        <v>0</v>
      </c>
      <c r="O19" t="s">
        <v>121</v>
      </c>
      <c r="P19" s="5" t="s">
        <v>25</v>
      </c>
      <c r="R19" s="10" t="s">
        <v>24</v>
      </c>
      <c r="S19" t="s">
        <v>197</v>
      </c>
      <c r="T19" s="4" t="s">
        <v>0</v>
      </c>
      <c r="U19" t="s">
        <v>243</v>
      </c>
      <c r="V19" s="4" t="s">
        <v>25</v>
      </c>
      <c r="X19" t="s">
        <v>335</v>
      </c>
      <c r="Y19" s="4" t="s">
        <v>184</v>
      </c>
      <c r="Z19" t="s">
        <v>336</v>
      </c>
    </row>
    <row r="20" spans="1:26">
      <c r="A20" s="1" t="s">
        <v>24</v>
      </c>
      <c r="B20" t="s">
        <v>58</v>
      </c>
      <c r="C20" t="s">
        <v>0</v>
      </c>
      <c r="D20" t="s">
        <v>65</v>
      </c>
      <c r="E20" t="s">
        <v>25</v>
      </c>
      <c r="L20" s="10" t="s">
        <v>24</v>
      </c>
      <c r="M20" t="s">
        <v>184</v>
      </c>
      <c r="N20" s="4" t="s">
        <v>0</v>
      </c>
      <c r="O20" t="s">
        <v>120</v>
      </c>
      <c r="P20" s="4" t="s">
        <v>25</v>
      </c>
      <c r="R20" s="10" t="s">
        <v>24</v>
      </c>
      <c r="S20" t="s">
        <v>196</v>
      </c>
      <c r="T20" s="4" t="s">
        <v>0</v>
      </c>
      <c r="U20" t="s">
        <v>242</v>
      </c>
      <c r="V20" s="4" t="s">
        <v>25</v>
      </c>
      <c r="X20" t="s">
        <v>335</v>
      </c>
      <c r="Y20" s="5" t="s">
        <v>185</v>
      </c>
      <c r="Z20" t="s">
        <v>336</v>
      </c>
    </row>
    <row r="21" spans="1:26">
      <c r="A21" s="1" t="s">
        <v>24</v>
      </c>
      <c r="B21" t="s">
        <v>59</v>
      </c>
      <c r="C21" t="s">
        <v>0</v>
      </c>
      <c r="D21" t="s">
        <v>66</v>
      </c>
      <c r="E21" t="s">
        <v>25</v>
      </c>
      <c r="L21" s="11" t="s">
        <v>24</v>
      </c>
      <c r="M21" t="s">
        <v>185</v>
      </c>
      <c r="N21" s="5" t="s">
        <v>0</v>
      </c>
      <c r="O21" t="s">
        <v>119</v>
      </c>
      <c r="P21" s="5" t="s">
        <v>25</v>
      </c>
      <c r="R21" s="11" t="s">
        <v>24</v>
      </c>
      <c r="S21" t="s">
        <v>207</v>
      </c>
      <c r="T21" s="5" t="s">
        <v>0</v>
      </c>
      <c r="U21" t="s">
        <v>214</v>
      </c>
      <c r="V21" s="5" t="s">
        <v>25</v>
      </c>
      <c r="X21" t="s">
        <v>335</v>
      </c>
      <c r="Y21" s="4" t="s">
        <v>186</v>
      </c>
      <c r="Z21" t="s">
        <v>336</v>
      </c>
    </row>
    <row r="22" spans="1:26">
      <c r="A22" s="1" t="s">
        <v>24</v>
      </c>
      <c r="B22" t="s">
        <v>60</v>
      </c>
      <c r="C22" t="s">
        <v>0</v>
      </c>
      <c r="D22" t="s">
        <v>67</v>
      </c>
      <c r="E22" t="s">
        <v>25</v>
      </c>
      <c r="L22" s="10" t="s">
        <v>24</v>
      </c>
      <c r="M22" t="s">
        <v>186</v>
      </c>
      <c r="N22" s="4" t="s">
        <v>0</v>
      </c>
      <c r="O22" t="s">
        <v>118</v>
      </c>
      <c r="P22" s="4" t="s">
        <v>25</v>
      </c>
      <c r="R22" s="10" t="s">
        <v>24</v>
      </c>
      <c r="S22" t="s">
        <v>195</v>
      </c>
      <c r="T22" s="4" t="s">
        <v>0</v>
      </c>
      <c r="U22" t="s">
        <v>241</v>
      </c>
      <c r="V22" s="4" t="s">
        <v>25</v>
      </c>
      <c r="X22" t="s">
        <v>335</v>
      </c>
      <c r="Y22" s="5" t="s">
        <v>187</v>
      </c>
      <c r="Z22" t="s">
        <v>336</v>
      </c>
    </row>
    <row r="23" spans="1:26">
      <c r="A23" s="1" t="s">
        <v>24</v>
      </c>
      <c r="B23" t="s">
        <v>61</v>
      </c>
      <c r="C23" t="s">
        <v>0</v>
      </c>
      <c r="D23" t="s">
        <v>68</v>
      </c>
      <c r="E23" t="s">
        <v>25</v>
      </c>
      <c r="L23" s="11" t="s">
        <v>24</v>
      </c>
      <c r="M23" t="s">
        <v>187</v>
      </c>
      <c r="N23" s="5" t="s">
        <v>0</v>
      </c>
      <c r="O23" t="s">
        <v>117</v>
      </c>
      <c r="P23" s="5" t="s">
        <v>25</v>
      </c>
      <c r="R23" s="10" t="s">
        <v>24</v>
      </c>
      <c r="S23" t="s">
        <v>194</v>
      </c>
      <c r="T23" s="4" t="s">
        <v>0</v>
      </c>
      <c r="U23" t="s">
        <v>240</v>
      </c>
      <c r="V23" s="4" t="s">
        <v>25</v>
      </c>
      <c r="X23" t="s">
        <v>335</v>
      </c>
      <c r="Y23" s="4" t="s">
        <v>188</v>
      </c>
      <c r="Z23" t="s">
        <v>336</v>
      </c>
    </row>
    <row r="24" spans="1:26">
      <c r="A24" s="1" t="s">
        <v>24</v>
      </c>
      <c r="B24" t="s">
        <v>62</v>
      </c>
      <c r="C24" t="s">
        <v>0</v>
      </c>
      <c r="D24" t="s">
        <v>69</v>
      </c>
      <c r="E24" t="s">
        <v>25</v>
      </c>
      <c r="L24" s="10" t="s">
        <v>24</v>
      </c>
      <c r="M24" t="s">
        <v>188</v>
      </c>
      <c r="N24" s="4" t="s">
        <v>0</v>
      </c>
      <c r="O24" t="s">
        <v>115</v>
      </c>
      <c r="P24" s="4" t="s">
        <v>25</v>
      </c>
      <c r="R24" s="10" t="s">
        <v>24</v>
      </c>
      <c r="S24" t="s">
        <v>193</v>
      </c>
      <c r="T24" s="4" t="s">
        <v>0</v>
      </c>
      <c r="U24" t="s">
        <v>239</v>
      </c>
      <c r="V24" s="4" t="s">
        <v>25</v>
      </c>
      <c r="X24" t="s">
        <v>335</v>
      </c>
      <c r="Y24" s="5" t="s">
        <v>189</v>
      </c>
      <c r="Z24" t="s">
        <v>336</v>
      </c>
    </row>
    <row r="25" spans="1:26">
      <c r="A25" s="1" t="s">
        <v>24</v>
      </c>
      <c r="B25" t="s">
        <v>63</v>
      </c>
      <c r="C25" t="s">
        <v>0</v>
      </c>
      <c r="D25" t="s">
        <v>70</v>
      </c>
      <c r="E25" t="s">
        <v>25</v>
      </c>
      <c r="L25" s="11" t="s">
        <v>24</v>
      </c>
      <c r="M25" t="s">
        <v>189</v>
      </c>
      <c r="N25" s="5" t="s">
        <v>0</v>
      </c>
      <c r="O25" t="s">
        <v>253</v>
      </c>
      <c r="P25" s="5" t="s">
        <v>25</v>
      </c>
      <c r="R25" s="10" t="s">
        <v>24</v>
      </c>
      <c r="S25" t="s">
        <v>192</v>
      </c>
      <c r="T25" s="4" t="s">
        <v>0</v>
      </c>
      <c r="U25" t="s">
        <v>238</v>
      </c>
      <c r="V25" s="4" t="s">
        <v>25</v>
      </c>
      <c r="X25" t="s">
        <v>335</v>
      </c>
      <c r="Y25" s="4" t="s">
        <v>190</v>
      </c>
      <c r="Z25" t="s">
        <v>336</v>
      </c>
    </row>
    <row r="26" spans="1:26">
      <c r="A26" s="1" t="s">
        <v>24</v>
      </c>
      <c r="B26" t="s">
        <v>64</v>
      </c>
      <c r="C26" t="s">
        <v>0</v>
      </c>
      <c r="D26" t="s">
        <v>71</v>
      </c>
      <c r="E26" t="s">
        <v>25</v>
      </c>
      <c r="L26" s="14" t="s">
        <v>24</v>
      </c>
      <c r="M26" t="s">
        <v>190</v>
      </c>
      <c r="N26" s="15" t="s">
        <v>0</v>
      </c>
      <c r="O26" t="s">
        <v>113</v>
      </c>
      <c r="P26" s="15" t="s">
        <v>25</v>
      </c>
      <c r="R26" s="14" t="s">
        <v>24</v>
      </c>
      <c r="S26" t="s">
        <v>191</v>
      </c>
      <c r="T26" s="15" t="s">
        <v>0</v>
      </c>
      <c r="U26" t="s">
        <v>237</v>
      </c>
      <c r="V26" s="15" t="s">
        <v>25</v>
      </c>
      <c r="X26" t="s">
        <v>335</v>
      </c>
      <c r="Y26" s="5" t="s">
        <v>191</v>
      </c>
      <c r="Z26" t="s">
        <v>336</v>
      </c>
    </row>
    <row r="27" spans="1:26">
      <c r="A27" s="2"/>
      <c r="L27" s="14" t="s">
        <v>24</v>
      </c>
      <c r="M27" t="s">
        <v>191</v>
      </c>
      <c r="N27" s="15" t="s">
        <v>0</v>
      </c>
      <c r="O27" t="s">
        <v>112</v>
      </c>
      <c r="P27" s="15" t="s">
        <v>25</v>
      </c>
      <c r="R27" s="25" t="s">
        <v>24</v>
      </c>
      <c r="S27" t="s">
        <v>209</v>
      </c>
      <c r="T27" s="26" t="s">
        <v>0</v>
      </c>
      <c r="U27" t="s">
        <v>215</v>
      </c>
      <c r="V27" s="26" t="s">
        <v>25</v>
      </c>
      <c r="X27" t="s">
        <v>335</v>
      </c>
      <c r="Y27" s="4" t="s">
        <v>192</v>
      </c>
      <c r="Z27" t="s">
        <v>336</v>
      </c>
    </row>
    <row r="28" spans="1:26">
      <c r="A28" s="2"/>
      <c r="L28" s="14" t="s">
        <v>24</v>
      </c>
      <c r="M28" t="s">
        <v>192</v>
      </c>
      <c r="N28" s="15" t="s">
        <v>0</v>
      </c>
      <c r="O28" t="s">
        <v>111</v>
      </c>
      <c r="P28" s="15" t="s">
        <v>25</v>
      </c>
      <c r="R28" s="14" t="s">
        <v>24</v>
      </c>
      <c r="S28" t="s">
        <v>190</v>
      </c>
      <c r="T28" s="15" t="s">
        <v>0</v>
      </c>
      <c r="U28" t="s">
        <v>236</v>
      </c>
      <c r="V28" s="15" t="s">
        <v>25</v>
      </c>
      <c r="X28" t="s">
        <v>335</v>
      </c>
      <c r="Y28" s="5" t="s">
        <v>193</v>
      </c>
      <c r="Z28" t="s">
        <v>336</v>
      </c>
    </row>
    <row r="29" spans="1:26">
      <c r="A29" s="2"/>
      <c r="L29" s="14" t="s">
        <v>24</v>
      </c>
      <c r="M29" t="s">
        <v>193</v>
      </c>
      <c r="N29" s="15" t="s">
        <v>0</v>
      </c>
      <c r="O29" t="s">
        <v>110</v>
      </c>
      <c r="P29" s="15" t="s">
        <v>25</v>
      </c>
      <c r="R29" s="14" t="s">
        <v>24</v>
      </c>
      <c r="S29" t="s">
        <v>177</v>
      </c>
      <c r="T29" s="15" t="s">
        <v>0</v>
      </c>
      <c r="U29" t="s">
        <v>223</v>
      </c>
      <c r="V29" s="15" t="s">
        <v>25</v>
      </c>
      <c r="X29" t="s">
        <v>335</v>
      </c>
      <c r="Y29" s="4" t="s">
        <v>194</v>
      </c>
      <c r="Z29" t="s">
        <v>336</v>
      </c>
    </row>
    <row r="30" spans="1:26">
      <c r="A30" s="2"/>
      <c r="L30" s="14" t="s">
        <v>24</v>
      </c>
      <c r="M30" t="s">
        <v>194</v>
      </c>
      <c r="N30" s="15" t="s">
        <v>0</v>
      </c>
      <c r="O30" t="s">
        <v>109</v>
      </c>
      <c r="P30" s="15" t="s">
        <v>25</v>
      </c>
      <c r="R30" s="14" t="s">
        <v>24</v>
      </c>
      <c r="S30" t="s">
        <v>208</v>
      </c>
      <c r="T30" s="15" t="s">
        <v>0</v>
      </c>
      <c r="U30" t="s">
        <v>216</v>
      </c>
      <c r="V30" s="15" t="s">
        <v>25</v>
      </c>
      <c r="X30" t="s">
        <v>335</v>
      </c>
      <c r="Y30" s="5" t="s">
        <v>195</v>
      </c>
      <c r="Z30" t="s">
        <v>336</v>
      </c>
    </row>
    <row r="31" spans="1:26">
      <c r="A31" s="2"/>
      <c r="L31" s="14" t="s">
        <v>24</v>
      </c>
      <c r="M31" t="s">
        <v>195</v>
      </c>
      <c r="N31" s="15" t="s">
        <v>0</v>
      </c>
      <c r="O31" t="s">
        <v>108</v>
      </c>
      <c r="P31" s="15" t="s">
        <v>25</v>
      </c>
      <c r="R31" s="14" t="s">
        <v>24</v>
      </c>
      <c r="S31" t="s">
        <v>173</v>
      </c>
      <c r="T31" s="15" t="s">
        <v>0</v>
      </c>
      <c r="U31" t="s">
        <v>217</v>
      </c>
      <c r="V31" s="15" t="s">
        <v>25</v>
      </c>
      <c r="X31" t="s">
        <v>335</v>
      </c>
      <c r="Y31" s="4" t="s">
        <v>196</v>
      </c>
      <c r="Z31" t="s">
        <v>336</v>
      </c>
    </row>
    <row r="32" spans="1:26">
      <c r="A32" s="2"/>
      <c r="L32" s="14" t="s">
        <v>24</v>
      </c>
      <c r="M32" t="s">
        <v>196</v>
      </c>
      <c r="N32" s="15" t="s">
        <v>0</v>
      </c>
      <c r="O32" t="s">
        <v>107</v>
      </c>
      <c r="P32" s="15" t="s">
        <v>25</v>
      </c>
      <c r="R32" s="25" t="s">
        <v>24</v>
      </c>
      <c r="S32" t="s">
        <v>189</v>
      </c>
      <c r="T32" s="26" t="s">
        <v>0</v>
      </c>
      <c r="U32" t="s">
        <v>252</v>
      </c>
      <c r="V32" s="26" t="s">
        <v>25</v>
      </c>
      <c r="X32" t="s">
        <v>335</v>
      </c>
      <c r="Y32" s="5" t="s">
        <v>197</v>
      </c>
      <c r="Z32" t="s">
        <v>336</v>
      </c>
    </row>
    <row r="33" spans="1:26">
      <c r="A33" s="2"/>
      <c r="L33" s="14" t="s">
        <v>24</v>
      </c>
      <c r="M33" t="s">
        <v>197</v>
      </c>
      <c r="N33" s="15" t="s">
        <v>0</v>
      </c>
      <c r="O33" t="s">
        <v>106</v>
      </c>
      <c r="P33" s="15" t="s">
        <v>25</v>
      </c>
      <c r="R33" s="25" t="s">
        <v>24</v>
      </c>
      <c r="S33" t="s">
        <v>183</v>
      </c>
      <c r="T33" s="26" t="s">
        <v>0</v>
      </c>
      <c r="U33" t="s">
        <v>229</v>
      </c>
      <c r="V33" s="26" t="s">
        <v>25</v>
      </c>
      <c r="X33" t="s">
        <v>335</v>
      </c>
      <c r="Y33" s="4" t="s">
        <v>198</v>
      </c>
      <c r="Z33" t="s">
        <v>336</v>
      </c>
    </row>
    <row r="34" spans="1:26">
      <c r="A34" s="2"/>
      <c r="L34" s="14" t="s">
        <v>24</v>
      </c>
      <c r="M34" t="s">
        <v>198</v>
      </c>
      <c r="N34" s="15" t="s">
        <v>0</v>
      </c>
      <c r="O34" t="s">
        <v>105</v>
      </c>
      <c r="P34" s="15" t="s">
        <v>25</v>
      </c>
      <c r="R34" s="14" t="s">
        <v>24</v>
      </c>
      <c r="S34" t="s">
        <v>188</v>
      </c>
      <c r="T34" s="15" t="s">
        <v>0</v>
      </c>
      <c r="U34" t="s">
        <v>235</v>
      </c>
      <c r="V34" s="15" t="s">
        <v>25</v>
      </c>
      <c r="X34" t="s">
        <v>335</v>
      </c>
      <c r="Y34" s="5" t="s">
        <v>199</v>
      </c>
      <c r="Z34" t="s">
        <v>336</v>
      </c>
    </row>
    <row r="35" spans="1:26">
      <c r="A35" s="2"/>
      <c r="L35" s="14" t="s">
        <v>24</v>
      </c>
      <c r="M35" t="s">
        <v>199</v>
      </c>
      <c r="N35" s="15" t="s">
        <v>0</v>
      </c>
      <c r="O35" t="s">
        <v>104</v>
      </c>
      <c r="P35" s="15" t="s">
        <v>25</v>
      </c>
      <c r="R35" s="25" t="s">
        <v>24</v>
      </c>
      <c r="S35" t="s">
        <v>187</v>
      </c>
      <c r="T35" s="26" t="s">
        <v>0</v>
      </c>
      <c r="U35" t="s">
        <v>234</v>
      </c>
      <c r="V35" s="26" t="s">
        <v>25</v>
      </c>
      <c r="X35" t="s">
        <v>335</v>
      </c>
      <c r="Y35" s="4" t="s">
        <v>200</v>
      </c>
      <c r="Z35" t="s">
        <v>336</v>
      </c>
    </row>
    <row r="36" spans="1:26">
      <c r="A36" s="2"/>
      <c r="L36" s="14" t="s">
        <v>24</v>
      </c>
      <c r="M36" t="s">
        <v>200</v>
      </c>
      <c r="N36" s="15" t="s">
        <v>0</v>
      </c>
      <c r="O36" t="s">
        <v>103</v>
      </c>
      <c r="P36" s="15" t="s">
        <v>25</v>
      </c>
      <c r="R36" s="14" t="s">
        <v>24</v>
      </c>
      <c r="S36" t="s">
        <v>186</v>
      </c>
      <c r="T36" s="15" t="s">
        <v>0</v>
      </c>
      <c r="U36" t="s">
        <v>233</v>
      </c>
      <c r="V36" s="15" t="s">
        <v>25</v>
      </c>
      <c r="X36" t="s">
        <v>335</v>
      </c>
      <c r="Y36" s="5" t="s">
        <v>201</v>
      </c>
      <c r="Z36" t="s">
        <v>336</v>
      </c>
    </row>
    <row r="37" spans="1:26">
      <c r="A37" s="2"/>
      <c r="L37" s="14" t="s">
        <v>24</v>
      </c>
      <c r="M37" t="s">
        <v>201</v>
      </c>
      <c r="N37" s="15" t="s">
        <v>0</v>
      </c>
      <c r="O37" t="s">
        <v>102</v>
      </c>
      <c r="P37" s="15" t="s">
        <v>25</v>
      </c>
      <c r="R37" s="25" t="s">
        <v>24</v>
      </c>
      <c r="S37" t="s">
        <v>178</v>
      </c>
      <c r="T37" s="26" t="s">
        <v>0</v>
      </c>
      <c r="U37" t="s">
        <v>224</v>
      </c>
      <c r="V37" s="26" t="s">
        <v>25</v>
      </c>
      <c r="X37" t="s">
        <v>335</v>
      </c>
      <c r="Y37" s="4" t="s">
        <v>202</v>
      </c>
      <c r="Z37" t="s">
        <v>336</v>
      </c>
    </row>
    <row r="38" spans="1:26">
      <c r="A38" s="2"/>
      <c r="L38" s="14" t="s">
        <v>24</v>
      </c>
      <c r="M38" t="s">
        <v>202</v>
      </c>
      <c r="N38" s="15" t="s">
        <v>0</v>
      </c>
      <c r="O38" t="s">
        <v>101</v>
      </c>
      <c r="P38" s="15" t="s">
        <v>25</v>
      </c>
      <c r="R38" s="25" t="s">
        <v>24</v>
      </c>
      <c r="S38" t="s">
        <v>185</v>
      </c>
      <c r="T38" s="26" t="s">
        <v>0</v>
      </c>
      <c r="U38" t="s">
        <v>232</v>
      </c>
      <c r="V38" s="26" t="s">
        <v>25</v>
      </c>
      <c r="X38" t="s">
        <v>335</v>
      </c>
      <c r="Y38" s="5" t="s">
        <v>203</v>
      </c>
      <c r="Z38" t="s">
        <v>336</v>
      </c>
    </row>
    <row r="39" spans="1:26">
      <c r="A39" s="2"/>
      <c r="L39" s="14" t="s">
        <v>24</v>
      </c>
      <c r="M39" t="s">
        <v>203</v>
      </c>
      <c r="N39" s="15" t="s">
        <v>0</v>
      </c>
      <c r="O39" t="s">
        <v>99</v>
      </c>
      <c r="P39" s="15" t="s">
        <v>25</v>
      </c>
      <c r="R39" s="14" t="s">
        <v>24</v>
      </c>
      <c r="S39" t="s">
        <v>182</v>
      </c>
      <c r="T39" s="15" t="s">
        <v>0</v>
      </c>
      <c r="U39" t="s">
        <v>228</v>
      </c>
      <c r="V39" s="15" t="s">
        <v>25</v>
      </c>
      <c r="X39" t="s">
        <v>335</v>
      </c>
      <c r="Y39" s="4" t="s">
        <v>204</v>
      </c>
      <c r="Z39" t="s">
        <v>336</v>
      </c>
    </row>
    <row r="40" spans="1:26">
      <c r="A40" s="2"/>
      <c r="L40" s="14" t="s">
        <v>24</v>
      </c>
      <c r="M40" t="s">
        <v>204</v>
      </c>
      <c r="N40" s="15" t="s">
        <v>0</v>
      </c>
      <c r="O40" t="s">
        <v>97</v>
      </c>
      <c r="P40" s="15" t="s">
        <v>25</v>
      </c>
      <c r="R40" s="14" t="s">
        <v>24</v>
      </c>
      <c r="S40" t="s">
        <v>175</v>
      </c>
      <c r="T40" s="15" t="s">
        <v>0</v>
      </c>
      <c r="U40" t="s">
        <v>221</v>
      </c>
      <c r="V40" s="15" t="s">
        <v>25</v>
      </c>
      <c r="X40" t="s">
        <v>335</v>
      </c>
      <c r="Y40" s="5" t="s">
        <v>205</v>
      </c>
      <c r="Z40" t="s">
        <v>336</v>
      </c>
    </row>
    <row r="41" spans="1:26">
      <c r="A41" s="2"/>
      <c r="L41" s="14" t="s">
        <v>24</v>
      </c>
      <c r="M41" t="s">
        <v>205</v>
      </c>
      <c r="N41" s="15" t="s">
        <v>0</v>
      </c>
      <c r="O41" t="s">
        <v>96</v>
      </c>
      <c r="P41" s="15" t="s">
        <v>25</v>
      </c>
      <c r="R41" s="25" t="s">
        <v>24</v>
      </c>
      <c r="S41" t="s">
        <v>174</v>
      </c>
      <c r="T41" s="26" t="s">
        <v>0</v>
      </c>
      <c r="U41" t="s">
        <v>218</v>
      </c>
      <c r="V41" s="26" t="s">
        <v>25</v>
      </c>
      <c r="X41" t="s">
        <v>335</v>
      </c>
      <c r="Y41" s="4" t="s">
        <v>206</v>
      </c>
      <c r="Z41" t="s">
        <v>336</v>
      </c>
    </row>
    <row r="42" spans="1:26">
      <c r="A42" s="2"/>
      <c r="L42" s="14" t="s">
        <v>24</v>
      </c>
      <c r="M42" t="s">
        <v>206</v>
      </c>
      <c r="N42" s="15" t="s">
        <v>0</v>
      </c>
      <c r="O42" t="s">
        <v>88</v>
      </c>
      <c r="P42" s="15" t="s">
        <v>25</v>
      </c>
      <c r="R42" s="25" t="s">
        <v>24</v>
      </c>
      <c r="S42" t="s">
        <v>181</v>
      </c>
      <c r="T42" s="26" t="s">
        <v>0</v>
      </c>
      <c r="U42" t="s">
        <v>230</v>
      </c>
      <c r="V42" s="26" t="s">
        <v>25</v>
      </c>
    </row>
    <row r="43" spans="1:26">
      <c r="A43" s="2"/>
    </row>
    <row r="44" spans="1:26">
      <c r="A44" s="2"/>
    </row>
    <row r="45" spans="1:26">
      <c r="A45" s="2"/>
    </row>
    <row r="46" spans="1:26">
      <c r="A46" s="2"/>
    </row>
    <row r="47" spans="1:26">
      <c r="A47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6B98-C1E0-46DC-B117-82EFF581F8D6}">
  <dimension ref="A1:P95"/>
  <sheetViews>
    <sheetView tabSelected="1" topLeftCell="A51" zoomScale="115" zoomScaleNormal="115" workbookViewId="0">
      <selection activeCell="P95" sqref="B53:P95"/>
    </sheetView>
  </sheetViews>
  <sheetFormatPr defaultRowHeight="16.5"/>
  <cols>
    <col min="3" max="3" width="12.625" customWidth="1"/>
    <col min="4" max="4" width="14.25" bestFit="1" customWidth="1"/>
    <col min="5" max="5" width="12.25" customWidth="1"/>
    <col min="6" max="6" width="15" bestFit="1" customWidth="1"/>
    <col min="8" max="8" width="12.125" bestFit="1" customWidth="1"/>
    <col min="9" max="9" width="10" customWidth="1"/>
    <col min="10" max="10" width="14.25" bestFit="1" customWidth="1"/>
    <col min="11" max="11" width="15.75" customWidth="1"/>
    <col min="12" max="12" width="15" bestFit="1" customWidth="1"/>
    <col min="14" max="14" width="12.125" bestFit="1" customWidth="1"/>
    <col min="15" max="15" width="8.875" bestFit="1" customWidth="1"/>
  </cols>
  <sheetData>
    <row r="1" spans="1:16">
      <c r="A1" t="s">
        <v>168</v>
      </c>
      <c r="B1" t="s">
        <v>12</v>
      </c>
      <c r="C1" t="s">
        <v>80</v>
      </c>
      <c r="D1" t="s">
        <v>13</v>
      </c>
      <c r="E1" t="s">
        <v>81</v>
      </c>
      <c r="F1" t="s">
        <v>14</v>
      </c>
      <c r="G1" t="s">
        <v>82</v>
      </c>
      <c r="H1" t="s">
        <v>15</v>
      </c>
      <c r="I1" t="s">
        <v>83</v>
      </c>
      <c r="J1" t="s">
        <v>164</v>
      </c>
      <c r="K1" t="s">
        <v>84</v>
      </c>
      <c r="L1" t="s">
        <v>165</v>
      </c>
      <c r="M1" t="s">
        <v>85</v>
      </c>
      <c r="N1" t="s">
        <v>166</v>
      </c>
      <c r="O1" t="s">
        <v>86</v>
      </c>
      <c r="P1" t="s">
        <v>167</v>
      </c>
    </row>
    <row r="2" spans="1:16">
      <c r="A2">
        <v>40</v>
      </c>
      <c r="B2" t="s">
        <v>87</v>
      </c>
      <c r="C2" t="s">
        <v>158</v>
      </c>
      <c r="D2" t="s">
        <v>162</v>
      </c>
      <c r="E2" t="s">
        <v>136</v>
      </c>
      <c r="F2" t="s">
        <v>163</v>
      </c>
      <c r="G2">
        <v>5</v>
      </c>
      <c r="H2" t="s">
        <v>89</v>
      </c>
      <c r="I2" t="s">
        <v>143</v>
      </c>
      <c r="J2" t="s">
        <v>90</v>
      </c>
      <c r="K2">
        <v>1</v>
      </c>
      <c r="L2" t="s">
        <v>91</v>
      </c>
      <c r="M2" s="6" t="s">
        <v>125</v>
      </c>
      <c r="N2" t="s">
        <v>93</v>
      </c>
      <c r="O2" s="9" t="s">
        <v>94</v>
      </c>
      <c r="P2" t="s">
        <v>95</v>
      </c>
    </row>
    <row r="3" spans="1:16">
      <c r="A3">
        <v>39</v>
      </c>
      <c r="B3" t="s">
        <v>87</v>
      </c>
      <c r="C3" t="s">
        <v>157</v>
      </c>
      <c r="D3" t="s">
        <v>162</v>
      </c>
      <c r="E3" t="s">
        <v>155</v>
      </c>
      <c r="F3" t="s">
        <v>163</v>
      </c>
      <c r="G3">
        <v>4</v>
      </c>
      <c r="H3" t="s">
        <v>89</v>
      </c>
      <c r="I3" t="s">
        <v>143</v>
      </c>
      <c r="J3" t="s">
        <v>90</v>
      </c>
      <c r="K3">
        <v>1</v>
      </c>
      <c r="L3" t="s">
        <v>91</v>
      </c>
      <c r="M3" s="6" t="s">
        <v>150</v>
      </c>
      <c r="N3" t="s">
        <v>93</v>
      </c>
      <c r="O3" s="9" t="s">
        <v>94</v>
      </c>
      <c r="P3" t="s">
        <v>95</v>
      </c>
    </row>
    <row r="4" spans="1:16">
      <c r="A4">
        <v>38</v>
      </c>
      <c r="B4" t="s">
        <v>87</v>
      </c>
      <c r="C4" t="s">
        <v>156</v>
      </c>
      <c r="D4" t="s">
        <v>162</v>
      </c>
      <c r="E4" t="s">
        <v>160</v>
      </c>
      <c r="F4" t="s">
        <v>163</v>
      </c>
      <c r="G4">
        <v>5</v>
      </c>
      <c r="H4" t="s">
        <v>89</v>
      </c>
      <c r="I4" t="s">
        <v>149</v>
      </c>
      <c r="J4" t="s">
        <v>90</v>
      </c>
      <c r="K4">
        <v>1</v>
      </c>
      <c r="L4" t="s">
        <v>91</v>
      </c>
      <c r="M4" s="6" t="s">
        <v>150</v>
      </c>
      <c r="N4" t="s">
        <v>93</v>
      </c>
      <c r="O4" s="9" t="s">
        <v>94</v>
      </c>
      <c r="P4" t="s">
        <v>95</v>
      </c>
    </row>
    <row r="5" spans="1:16">
      <c r="A5">
        <v>37</v>
      </c>
      <c r="B5" t="s">
        <v>87</v>
      </c>
      <c r="C5" t="s">
        <v>616</v>
      </c>
      <c r="D5" t="s">
        <v>162</v>
      </c>
      <c r="E5" t="s">
        <v>155</v>
      </c>
      <c r="F5" t="s">
        <v>163</v>
      </c>
      <c r="G5">
        <v>5</v>
      </c>
      <c r="H5" t="s">
        <v>89</v>
      </c>
      <c r="I5" t="s">
        <v>144</v>
      </c>
      <c r="J5" t="s">
        <v>90</v>
      </c>
      <c r="K5">
        <v>1</v>
      </c>
      <c r="L5" t="s">
        <v>91</v>
      </c>
      <c r="M5" s="6" t="s">
        <v>150</v>
      </c>
      <c r="N5" t="s">
        <v>93</v>
      </c>
      <c r="O5" s="9" t="s">
        <v>94</v>
      </c>
      <c r="P5" t="s">
        <v>95</v>
      </c>
    </row>
    <row r="6" spans="1:16">
      <c r="A6">
        <v>36</v>
      </c>
      <c r="B6" t="s">
        <v>87</v>
      </c>
      <c r="C6" t="s">
        <v>151</v>
      </c>
      <c r="D6" t="s">
        <v>162</v>
      </c>
      <c r="E6" t="s">
        <v>153</v>
      </c>
      <c r="F6" t="s">
        <v>163</v>
      </c>
      <c r="G6">
        <v>4</v>
      </c>
      <c r="H6" t="s">
        <v>89</v>
      </c>
      <c r="I6" t="s">
        <v>147</v>
      </c>
      <c r="J6" t="s">
        <v>90</v>
      </c>
      <c r="K6">
        <v>0</v>
      </c>
      <c r="L6" t="s">
        <v>91</v>
      </c>
      <c r="M6" s="6" t="s">
        <v>150</v>
      </c>
      <c r="N6" t="s">
        <v>93</v>
      </c>
      <c r="O6" s="9" t="s">
        <v>94</v>
      </c>
      <c r="P6" t="s">
        <v>95</v>
      </c>
    </row>
    <row r="7" spans="1:16">
      <c r="A7">
        <v>35</v>
      </c>
      <c r="B7" t="s">
        <v>87</v>
      </c>
      <c r="C7" t="s">
        <v>137</v>
      </c>
      <c r="D7" t="s">
        <v>162</v>
      </c>
      <c r="E7" t="s">
        <v>139</v>
      </c>
      <c r="F7" t="s">
        <v>163</v>
      </c>
      <c r="G7">
        <v>5</v>
      </c>
      <c r="H7" t="s">
        <v>89</v>
      </c>
      <c r="I7" t="s">
        <v>143</v>
      </c>
      <c r="J7" t="s">
        <v>90</v>
      </c>
      <c r="K7">
        <v>0</v>
      </c>
      <c r="L7" t="s">
        <v>91</v>
      </c>
      <c r="M7" s="6" t="s">
        <v>150</v>
      </c>
      <c r="N7" t="s">
        <v>93</v>
      </c>
      <c r="O7" s="9" t="s">
        <v>94</v>
      </c>
      <c r="P7" t="s">
        <v>95</v>
      </c>
    </row>
    <row r="8" spans="1:16">
      <c r="A8">
        <v>34</v>
      </c>
      <c r="B8" t="s">
        <v>87</v>
      </c>
      <c r="C8" t="s">
        <v>134</v>
      </c>
      <c r="D8" t="s">
        <v>162</v>
      </c>
      <c r="E8" t="s">
        <v>135</v>
      </c>
      <c r="F8" t="s">
        <v>163</v>
      </c>
      <c r="G8">
        <v>5</v>
      </c>
      <c r="H8" t="s">
        <v>89</v>
      </c>
      <c r="I8" t="s">
        <v>141</v>
      </c>
      <c r="J8" t="s">
        <v>90</v>
      </c>
      <c r="K8">
        <v>0</v>
      </c>
      <c r="L8" t="s">
        <v>91</v>
      </c>
      <c r="M8" s="6" t="s">
        <v>150</v>
      </c>
      <c r="N8" t="s">
        <v>93</v>
      </c>
      <c r="O8" s="9" t="s">
        <v>94</v>
      </c>
      <c r="P8" t="s">
        <v>95</v>
      </c>
    </row>
    <row r="9" spans="1:16">
      <c r="A9">
        <v>33</v>
      </c>
      <c r="B9" t="s">
        <v>87</v>
      </c>
      <c r="C9" t="s">
        <v>133</v>
      </c>
      <c r="D9" t="s">
        <v>162</v>
      </c>
      <c r="E9" t="s">
        <v>152</v>
      </c>
      <c r="F9" t="s">
        <v>163</v>
      </c>
      <c r="G9">
        <v>5</v>
      </c>
      <c r="H9" t="s">
        <v>89</v>
      </c>
      <c r="I9" t="s">
        <v>141</v>
      </c>
      <c r="J9" t="s">
        <v>90</v>
      </c>
      <c r="K9">
        <v>0</v>
      </c>
      <c r="L9" t="s">
        <v>91</v>
      </c>
      <c r="M9" s="6" t="s">
        <v>150</v>
      </c>
      <c r="N9" t="s">
        <v>93</v>
      </c>
      <c r="O9" s="9" t="s">
        <v>100</v>
      </c>
      <c r="P9" t="s">
        <v>95</v>
      </c>
    </row>
    <row r="10" spans="1:16">
      <c r="A10">
        <v>32</v>
      </c>
      <c r="B10" t="s">
        <v>87</v>
      </c>
      <c r="C10" t="s">
        <v>132</v>
      </c>
      <c r="D10" t="s">
        <v>162</v>
      </c>
      <c r="E10" t="s">
        <v>138</v>
      </c>
      <c r="F10" t="s">
        <v>163</v>
      </c>
      <c r="G10">
        <v>4</v>
      </c>
      <c r="H10" t="s">
        <v>89</v>
      </c>
      <c r="I10" t="s">
        <v>149</v>
      </c>
      <c r="J10" t="s">
        <v>90</v>
      </c>
      <c r="K10">
        <v>0</v>
      </c>
      <c r="L10" t="s">
        <v>91</v>
      </c>
      <c r="M10" t="s">
        <v>98</v>
      </c>
      <c r="N10" t="s">
        <v>93</v>
      </c>
      <c r="O10" s="9" t="s">
        <v>94</v>
      </c>
      <c r="P10" t="s">
        <v>95</v>
      </c>
    </row>
    <row r="11" spans="1:16">
      <c r="A11">
        <v>31</v>
      </c>
      <c r="B11" t="s">
        <v>87</v>
      </c>
      <c r="C11" t="s">
        <v>131</v>
      </c>
      <c r="D11" t="s">
        <v>162</v>
      </c>
      <c r="E11" t="s">
        <v>135</v>
      </c>
      <c r="F11" t="s">
        <v>163</v>
      </c>
      <c r="G11">
        <v>5</v>
      </c>
      <c r="H11" t="s">
        <v>89</v>
      </c>
      <c r="I11" t="s">
        <v>147</v>
      </c>
      <c r="J11" t="s">
        <v>90</v>
      </c>
      <c r="K11">
        <v>0</v>
      </c>
      <c r="L11" t="s">
        <v>91</v>
      </c>
      <c r="M11" t="s">
        <v>92</v>
      </c>
      <c r="N11" t="s">
        <v>93</v>
      </c>
      <c r="O11" s="9" t="s">
        <v>94</v>
      </c>
      <c r="P11" t="s">
        <v>95</v>
      </c>
    </row>
    <row r="12" spans="1:16">
      <c r="A12">
        <v>30</v>
      </c>
      <c r="B12" t="s">
        <v>87</v>
      </c>
      <c r="C12" t="s">
        <v>130</v>
      </c>
      <c r="D12" t="s">
        <v>162</v>
      </c>
      <c r="E12" t="s">
        <v>135</v>
      </c>
      <c r="F12" t="s">
        <v>163</v>
      </c>
      <c r="G12">
        <v>4</v>
      </c>
      <c r="H12" t="s">
        <v>89</v>
      </c>
      <c r="I12" t="s">
        <v>145</v>
      </c>
      <c r="J12" t="s">
        <v>90</v>
      </c>
      <c r="K12">
        <v>0</v>
      </c>
      <c r="L12" t="s">
        <v>91</v>
      </c>
      <c r="M12" t="s">
        <v>92</v>
      </c>
      <c r="N12" t="s">
        <v>93</v>
      </c>
      <c r="O12" s="9" t="s">
        <v>94</v>
      </c>
      <c r="P12" t="s">
        <v>95</v>
      </c>
    </row>
    <row r="13" spans="1:16">
      <c r="A13">
        <v>29</v>
      </c>
      <c r="B13" t="s">
        <v>87</v>
      </c>
      <c r="C13" t="s">
        <v>129</v>
      </c>
      <c r="D13" t="s">
        <v>162</v>
      </c>
      <c r="E13" t="s">
        <v>152</v>
      </c>
      <c r="F13" t="s">
        <v>163</v>
      </c>
      <c r="G13">
        <v>5</v>
      </c>
      <c r="H13" t="s">
        <v>89</v>
      </c>
      <c r="I13" t="s">
        <v>145</v>
      </c>
      <c r="J13" t="s">
        <v>90</v>
      </c>
      <c r="K13">
        <v>0</v>
      </c>
      <c r="L13" t="s">
        <v>91</v>
      </c>
      <c r="M13" t="s">
        <v>98</v>
      </c>
      <c r="N13" t="s">
        <v>93</v>
      </c>
      <c r="O13" s="9" t="s">
        <v>100</v>
      </c>
      <c r="P13" t="s">
        <v>95</v>
      </c>
    </row>
    <row r="14" spans="1:16">
      <c r="A14">
        <v>28</v>
      </c>
      <c r="B14" t="s">
        <v>87</v>
      </c>
      <c r="C14" t="s">
        <v>128</v>
      </c>
      <c r="D14" t="s">
        <v>162</v>
      </c>
      <c r="E14" t="s">
        <v>138</v>
      </c>
      <c r="F14" t="s">
        <v>163</v>
      </c>
      <c r="G14">
        <v>5</v>
      </c>
      <c r="H14" t="s">
        <v>89</v>
      </c>
      <c r="I14" t="s">
        <v>145</v>
      </c>
      <c r="J14" t="s">
        <v>90</v>
      </c>
      <c r="K14">
        <v>0</v>
      </c>
      <c r="L14" t="s">
        <v>91</v>
      </c>
      <c r="M14" t="s">
        <v>98</v>
      </c>
      <c r="N14" t="s">
        <v>93</v>
      </c>
      <c r="O14" s="9" t="s">
        <v>94</v>
      </c>
      <c r="P14" t="s">
        <v>95</v>
      </c>
    </row>
    <row r="15" spans="1:16">
      <c r="A15">
        <v>27</v>
      </c>
      <c r="B15" t="s">
        <v>87</v>
      </c>
      <c r="C15" t="s">
        <v>127</v>
      </c>
      <c r="D15" t="s">
        <v>162</v>
      </c>
      <c r="E15" t="s">
        <v>135</v>
      </c>
      <c r="F15" t="s">
        <v>163</v>
      </c>
      <c r="G15">
        <v>5</v>
      </c>
      <c r="H15" t="s">
        <v>89</v>
      </c>
      <c r="I15" t="s">
        <v>142</v>
      </c>
      <c r="J15" t="s">
        <v>90</v>
      </c>
      <c r="K15">
        <v>0</v>
      </c>
      <c r="L15" t="s">
        <v>91</v>
      </c>
      <c r="M15" t="s">
        <v>98</v>
      </c>
      <c r="N15" t="s">
        <v>93</v>
      </c>
      <c r="O15" s="9" t="s">
        <v>94</v>
      </c>
      <c r="P15" t="s">
        <v>95</v>
      </c>
    </row>
    <row r="16" spans="1:16">
      <c r="A16">
        <v>26</v>
      </c>
      <c r="B16" t="s">
        <v>87</v>
      </c>
      <c r="C16" t="s">
        <v>126</v>
      </c>
      <c r="D16" t="s">
        <v>162</v>
      </c>
      <c r="E16" t="s">
        <v>169</v>
      </c>
      <c r="F16" t="s">
        <v>163</v>
      </c>
      <c r="G16">
        <v>5</v>
      </c>
      <c r="H16" t="s">
        <v>89</v>
      </c>
      <c r="I16" t="s">
        <v>140</v>
      </c>
      <c r="J16" t="s">
        <v>90</v>
      </c>
      <c r="K16">
        <v>0</v>
      </c>
      <c r="L16" t="s">
        <v>91</v>
      </c>
      <c r="M16" t="s">
        <v>92</v>
      </c>
      <c r="N16" t="s">
        <v>93</v>
      </c>
      <c r="O16" s="9" t="s">
        <v>100</v>
      </c>
      <c r="P16" t="s">
        <v>95</v>
      </c>
    </row>
    <row r="17" spans="1:16">
      <c r="A17">
        <v>25</v>
      </c>
      <c r="B17" t="s">
        <v>87</v>
      </c>
      <c r="C17" t="s">
        <v>123</v>
      </c>
      <c r="D17" t="s">
        <v>162</v>
      </c>
      <c r="E17" t="s">
        <v>169</v>
      </c>
      <c r="F17" t="s">
        <v>163</v>
      </c>
      <c r="G17">
        <v>5</v>
      </c>
      <c r="H17" t="s">
        <v>89</v>
      </c>
      <c r="I17" t="s">
        <v>144</v>
      </c>
      <c r="J17" t="s">
        <v>90</v>
      </c>
      <c r="K17">
        <v>0</v>
      </c>
      <c r="L17" t="s">
        <v>91</v>
      </c>
      <c r="M17" t="s">
        <v>98</v>
      </c>
      <c r="N17" t="s">
        <v>93</v>
      </c>
      <c r="O17" t="s">
        <v>100</v>
      </c>
      <c r="P17" t="s">
        <v>95</v>
      </c>
    </row>
    <row r="18" spans="1:16">
      <c r="A18">
        <v>24</v>
      </c>
      <c r="B18" t="s">
        <v>87</v>
      </c>
      <c r="C18" t="s">
        <v>122</v>
      </c>
      <c r="D18" t="s">
        <v>162</v>
      </c>
      <c r="E18" t="s">
        <v>138</v>
      </c>
      <c r="F18" t="s">
        <v>163</v>
      </c>
      <c r="G18">
        <v>4</v>
      </c>
      <c r="H18" t="s">
        <v>89</v>
      </c>
      <c r="I18" t="s">
        <v>146</v>
      </c>
      <c r="J18" t="s">
        <v>90</v>
      </c>
      <c r="K18">
        <v>0</v>
      </c>
      <c r="L18" t="s">
        <v>91</v>
      </c>
      <c r="M18" t="s">
        <v>98</v>
      </c>
      <c r="N18" t="s">
        <v>93</v>
      </c>
      <c r="O18" t="s">
        <v>94</v>
      </c>
      <c r="P18" t="s">
        <v>95</v>
      </c>
    </row>
    <row r="19" spans="1:16">
      <c r="A19">
        <v>23</v>
      </c>
      <c r="B19" t="s">
        <v>87</v>
      </c>
      <c r="C19" t="s">
        <v>121</v>
      </c>
      <c r="D19" t="s">
        <v>162</v>
      </c>
      <c r="E19" t="s">
        <v>159</v>
      </c>
      <c r="F19" t="s">
        <v>163</v>
      </c>
      <c r="G19">
        <v>5</v>
      </c>
      <c r="H19" t="s">
        <v>89</v>
      </c>
      <c r="I19" t="s">
        <v>142</v>
      </c>
      <c r="J19" t="s">
        <v>90</v>
      </c>
      <c r="K19">
        <v>0</v>
      </c>
      <c r="L19" t="s">
        <v>91</v>
      </c>
      <c r="M19" t="s">
        <v>124</v>
      </c>
      <c r="N19" t="s">
        <v>93</v>
      </c>
      <c r="O19" t="s">
        <v>100</v>
      </c>
      <c r="P19" t="s">
        <v>95</v>
      </c>
    </row>
    <row r="20" spans="1:16">
      <c r="A20">
        <v>22</v>
      </c>
      <c r="B20" t="s">
        <v>87</v>
      </c>
      <c r="C20" t="s">
        <v>120</v>
      </c>
      <c r="D20" t="s">
        <v>162</v>
      </c>
      <c r="E20" t="s">
        <v>135</v>
      </c>
      <c r="F20" t="s">
        <v>163</v>
      </c>
      <c r="G20">
        <v>4</v>
      </c>
      <c r="H20" t="s">
        <v>89</v>
      </c>
      <c r="I20" t="s">
        <v>142</v>
      </c>
      <c r="J20" t="s">
        <v>90</v>
      </c>
      <c r="K20">
        <v>0</v>
      </c>
      <c r="L20" t="s">
        <v>91</v>
      </c>
      <c r="M20" t="s">
        <v>92</v>
      </c>
      <c r="N20" t="s">
        <v>93</v>
      </c>
      <c r="O20" t="s">
        <v>94</v>
      </c>
      <c r="P20" t="s">
        <v>95</v>
      </c>
    </row>
    <row r="21" spans="1:16">
      <c r="A21">
        <v>21</v>
      </c>
      <c r="B21" t="s">
        <v>87</v>
      </c>
      <c r="C21" t="s">
        <v>119</v>
      </c>
      <c r="D21" t="s">
        <v>162</v>
      </c>
      <c r="E21" t="s">
        <v>159</v>
      </c>
      <c r="F21" t="s">
        <v>163</v>
      </c>
      <c r="G21">
        <v>4</v>
      </c>
      <c r="H21" t="s">
        <v>89</v>
      </c>
      <c r="I21" t="s">
        <v>140</v>
      </c>
      <c r="J21" t="s">
        <v>90</v>
      </c>
      <c r="K21">
        <v>0</v>
      </c>
      <c r="L21" t="s">
        <v>91</v>
      </c>
      <c r="M21" t="s">
        <v>98</v>
      </c>
      <c r="N21" t="s">
        <v>93</v>
      </c>
      <c r="O21" t="s">
        <v>100</v>
      </c>
      <c r="P21" t="s">
        <v>95</v>
      </c>
    </row>
    <row r="22" spans="1:16">
      <c r="A22">
        <v>20</v>
      </c>
      <c r="B22" t="s">
        <v>87</v>
      </c>
      <c r="C22" t="s">
        <v>118</v>
      </c>
      <c r="D22" t="s">
        <v>162</v>
      </c>
      <c r="E22" t="s">
        <v>138</v>
      </c>
      <c r="F22" t="s">
        <v>163</v>
      </c>
      <c r="G22">
        <v>4</v>
      </c>
      <c r="H22" t="s">
        <v>89</v>
      </c>
      <c r="I22" t="s">
        <v>144</v>
      </c>
      <c r="J22" t="s">
        <v>90</v>
      </c>
      <c r="K22">
        <v>0</v>
      </c>
      <c r="L22" t="s">
        <v>91</v>
      </c>
      <c r="M22" t="s">
        <v>98</v>
      </c>
      <c r="N22" t="s">
        <v>93</v>
      </c>
      <c r="O22" t="s">
        <v>94</v>
      </c>
      <c r="P22" t="s">
        <v>95</v>
      </c>
    </row>
    <row r="23" spans="1:16">
      <c r="A23">
        <v>19</v>
      </c>
      <c r="B23" t="s">
        <v>87</v>
      </c>
      <c r="C23" t="s">
        <v>117</v>
      </c>
      <c r="D23" t="s">
        <v>162</v>
      </c>
      <c r="E23" t="s">
        <v>152</v>
      </c>
      <c r="F23" t="s">
        <v>163</v>
      </c>
      <c r="G23">
        <v>5</v>
      </c>
      <c r="H23" t="s">
        <v>89</v>
      </c>
      <c r="I23" t="s">
        <v>142</v>
      </c>
      <c r="J23" t="s">
        <v>90</v>
      </c>
      <c r="K23">
        <v>0</v>
      </c>
      <c r="L23" t="s">
        <v>91</v>
      </c>
      <c r="M23" t="s">
        <v>92</v>
      </c>
      <c r="N23" t="s">
        <v>93</v>
      </c>
      <c r="O23" t="s">
        <v>100</v>
      </c>
      <c r="P23" t="s">
        <v>95</v>
      </c>
    </row>
    <row r="24" spans="1:16">
      <c r="A24">
        <v>18</v>
      </c>
      <c r="B24" t="s">
        <v>87</v>
      </c>
      <c r="C24" t="s">
        <v>114</v>
      </c>
      <c r="D24" t="s">
        <v>162</v>
      </c>
      <c r="E24" t="s">
        <v>152</v>
      </c>
      <c r="F24" t="s">
        <v>163</v>
      </c>
      <c r="G24">
        <v>4</v>
      </c>
      <c r="H24" t="s">
        <v>89</v>
      </c>
      <c r="I24" t="s">
        <v>148</v>
      </c>
      <c r="J24" t="s">
        <v>90</v>
      </c>
      <c r="K24">
        <v>0</v>
      </c>
      <c r="L24" t="s">
        <v>91</v>
      </c>
      <c r="M24" t="s">
        <v>92</v>
      </c>
      <c r="N24" t="s">
        <v>93</v>
      </c>
      <c r="O24" t="s">
        <v>94</v>
      </c>
      <c r="P24" t="s">
        <v>95</v>
      </c>
    </row>
    <row r="25" spans="1:16">
      <c r="A25">
        <v>17</v>
      </c>
      <c r="B25" t="s">
        <v>87</v>
      </c>
      <c r="C25" t="s">
        <v>113</v>
      </c>
      <c r="D25" t="s">
        <v>162</v>
      </c>
      <c r="E25" t="s">
        <v>155</v>
      </c>
      <c r="F25" t="s">
        <v>163</v>
      </c>
      <c r="G25">
        <v>4</v>
      </c>
      <c r="H25" t="s">
        <v>89</v>
      </c>
      <c r="I25" t="s">
        <v>146</v>
      </c>
      <c r="J25" t="s">
        <v>90</v>
      </c>
      <c r="K25">
        <v>0</v>
      </c>
      <c r="L25" t="s">
        <v>91</v>
      </c>
      <c r="M25" t="s">
        <v>92</v>
      </c>
      <c r="N25" t="s">
        <v>93</v>
      </c>
      <c r="O25" t="s">
        <v>100</v>
      </c>
      <c r="P25" t="s">
        <v>95</v>
      </c>
    </row>
    <row r="26" spans="1:16">
      <c r="A26">
        <v>16</v>
      </c>
      <c r="B26" t="s">
        <v>87</v>
      </c>
      <c r="C26" t="s">
        <v>112</v>
      </c>
      <c r="D26" t="s">
        <v>162</v>
      </c>
      <c r="E26" t="s">
        <v>135</v>
      </c>
      <c r="F26" t="s">
        <v>163</v>
      </c>
      <c r="G26">
        <v>5</v>
      </c>
      <c r="H26" t="s">
        <v>89</v>
      </c>
      <c r="I26" t="s">
        <v>140</v>
      </c>
      <c r="J26" t="s">
        <v>90</v>
      </c>
      <c r="K26">
        <v>0</v>
      </c>
      <c r="L26" t="s">
        <v>91</v>
      </c>
      <c r="M26" t="s">
        <v>98</v>
      </c>
      <c r="N26" t="s">
        <v>93</v>
      </c>
      <c r="O26" t="s">
        <v>94</v>
      </c>
      <c r="P26" t="s">
        <v>95</v>
      </c>
    </row>
    <row r="27" spans="1:16">
      <c r="A27">
        <v>15</v>
      </c>
      <c r="B27" t="s">
        <v>87</v>
      </c>
      <c r="C27" t="s">
        <v>111</v>
      </c>
      <c r="D27" t="s">
        <v>162</v>
      </c>
      <c r="E27" t="s">
        <v>169</v>
      </c>
      <c r="F27" t="s">
        <v>163</v>
      </c>
      <c r="G27">
        <v>4</v>
      </c>
      <c r="H27" t="s">
        <v>89</v>
      </c>
      <c r="I27" t="s">
        <v>146</v>
      </c>
      <c r="J27" t="s">
        <v>90</v>
      </c>
      <c r="K27">
        <v>0</v>
      </c>
      <c r="L27" t="s">
        <v>91</v>
      </c>
      <c r="M27" t="s">
        <v>92</v>
      </c>
      <c r="N27" t="s">
        <v>93</v>
      </c>
      <c r="O27" t="s">
        <v>94</v>
      </c>
      <c r="P27" t="s">
        <v>95</v>
      </c>
    </row>
    <row r="28" spans="1:16">
      <c r="A28">
        <v>14</v>
      </c>
      <c r="B28" t="s">
        <v>87</v>
      </c>
      <c r="C28" t="s">
        <v>110</v>
      </c>
      <c r="D28" t="s">
        <v>162</v>
      </c>
      <c r="E28" t="s">
        <v>169</v>
      </c>
      <c r="F28" t="s">
        <v>163</v>
      </c>
      <c r="G28">
        <v>4</v>
      </c>
      <c r="H28" t="s">
        <v>89</v>
      </c>
      <c r="I28" t="s">
        <v>148</v>
      </c>
      <c r="J28" t="s">
        <v>90</v>
      </c>
      <c r="K28">
        <v>0</v>
      </c>
      <c r="L28" t="s">
        <v>91</v>
      </c>
      <c r="M28" t="s">
        <v>98</v>
      </c>
      <c r="N28" t="s">
        <v>93</v>
      </c>
      <c r="O28" t="s">
        <v>94</v>
      </c>
      <c r="P28" t="s">
        <v>95</v>
      </c>
    </row>
    <row r="29" spans="1:16">
      <c r="A29">
        <v>13</v>
      </c>
      <c r="B29" t="s">
        <v>87</v>
      </c>
      <c r="C29" t="s">
        <v>109</v>
      </c>
      <c r="D29" t="s">
        <v>162</v>
      </c>
      <c r="E29" t="s">
        <v>159</v>
      </c>
      <c r="F29" t="s">
        <v>163</v>
      </c>
      <c r="G29">
        <v>5</v>
      </c>
      <c r="H29" t="s">
        <v>89</v>
      </c>
      <c r="I29" t="s">
        <v>148</v>
      </c>
      <c r="J29" t="s">
        <v>90</v>
      </c>
      <c r="K29">
        <v>0</v>
      </c>
      <c r="L29" t="s">
        <v>91</v>
      </c>
      <c r="M29" t="s">
        <v>92</v>
      </c>
      <c r="N29" t="s">
        <v>93</v>
      </c>
      <c r="O29" t="s">
        <v>94</v>
      </c>
      <c r="P29" t="s">
        <v>95</v>
      </c>
    </row>
    <row r="30" spans="1:16">
      <c r="A30">
        <v>12</v>
      </c>
      <c r="B30" t="s">
        <v>87</v>
      </c>
      <c r="C30" t="s">
        <v>108</v>
      </c>
      <c r="D30" t="s">
        <v>162</v>
      </c>
      <c r="E30" t="s">
        <v>155</v>
      </c>
      <c r="F30" t="s">
        <v>163</v>
      </c>
      <c r="G30">
        <v>4</v>
      </c>
      <c r="H30" t="s">
        <v>89</v>
      </c>
      <c r="I30" t="s">
        <v>148</v>
      </c>
      <c r="J30" t="s">
        <v>90</v>
      </c>
      <c r="K30">
        <v>0</v>
      </c>
      <c r="L30" t="s">
        <v>91</v>
      </c>
      <c r="M30" t="s">
        <v>92</v>
      </c>
      <c r="N30" t="s">
        <v>93</v>
      </c>
      <c r="O30" t="s">
        <v>94</v>
      </c>
      <c r="P30" t="s">
        <v>95</v>
      </c>
    </row>
    <row r="31" spans="1:16">
      <c r="A31">
        <v>11</v>
      </c>
      <c r="B31" t="s">
        <v>87</v>
      </c>
      <c r="C31" t="s">
        <v>107</v>
      </c>
      <c r="D31" t="s">
        <v>162</v>
      </c>
      <c r="E31" t="s">
        <v>138</v>
      </c>
      <c r="F31" t="s">
        <v>163</v>
      </c>
      <c r="G31">
        <v>5</v>
      </c>
      <c r="H31" t="s">
        <v>89</v>
      </c>
      <c r="I31" t="s">
        <v>148</v>
      </c>
      <c r="J31" t="s">
        <v>90</v>
      </c>
      <c r="K31">
        <v>0</v>
      </c>
      <c r="L31" t="s">
        <v>91</v>
      </c>
      <c r="M31" t="s">
        <v>92</v>
      </c>
      <c r="N31" t="s">
        <v>93</v>
      </c>
      <c r="O31" t="s">
        <v>94</v>
      </c>
      <c r="P31" t="s">
        <v>95</v>
      </c>
    </row>
    <row r="32" spans="1:16">
      <c r="A32">
        <v>10</v>
      </c>
      <c r="B32" t="s">
        <v>87</v>
      </c>
      <c r="C32" t="s">
        <v>106</v>
      </c>
      <c r="D32" t="s">
        <v>162</v>
      </c>
      <c r="E32" t="s">
        <v>155</v>
      </c>
      <c r="F32" t="s">
        <v>163</v>
      </c>
      <c r="G32">
        <v>5</v>
      </c>
      <c r="H32" t="s">
        <v>89</v>
      </c>
      <c r="I32" t="s">
        <v>140</v>
      </c>
      <c r="J32" t="s">
        <v>90</v>
      </c>
      <c r="K32">
        <v>0</v>
      </c>
      <c r="L32" t="s">
        <v>91</v>
      </c>
      <c r="M32" t="s">
        <v>98</v>
      </c>
      <c r="N32" t="s">
        <v>93</v>
      </c>
      <c r="O32" t="s">
        <v>94</v>
      </c>
      <c r="P32" t="s">
        <v>95</v>
      </c>
    </row>
    <row r="33" spans="1:16">
      <c r="A33">
        <v>9</v>
      </c>
      <c r="B33" t="s">
        <v>87</v>
      </c>
      <c r="C33" t="s">
        <v>105</v>
      </c>
      <c r="D33" t="s">
        <v>162</v>
      </c>
      <c r="E33" t="s">
        <v>135</v>
      </c>
      <c r="F33" t="s">
        <v>163</v>
      </c>
      <c r="G33">
        <v>4</v>
      </c>
      <c r="H33" t="s">
        <v>89</v>
      </c>
      <c r="I33" t="s">
        <v>140</v>
      </c>
      <c r="J33" t="s">
        <v>90</v>
      </c>
      <c r="K33">
        <v>0</v>
      </c>
      <c r="L33" t="s">
        <v>91</v>
      </c>
      <c r="M33" t="s">
        <v>92</v>
      </c>
      <c r="N33" t="s">
        <v>93</v>
      </c>
      <c r="O33" t="s">
        <v>100</v>
      </c>
      <c r="P33" t="s">
        <v>95</v>
      </c>
    </row>
    <row r="34" spans="1:16">
      <c r="A34">
        <v>8</v>
      </c>
      <c r="B34" t="s">
        <v>87</v>
      </c>
      <c r="C34" t="s">
        <v>104</v>
      </c>
      <c r="D34" t="s">
        <v>162</v>
      </c>
      <c r="E34" t="s">
        <v>152</v>
      </c>
      <c r="F34" t="s">
        <v>163</v>
      </c>
      <c r="G34">
        <v>5</v>
      </c>
      <c r="H34" t="s">
        <v>89</v>
      </c>
      <c r="I34" t="s">
        <v>140</v>
      </c>
      <c r="J34" t="s">
        <v>90</v>
      </c>
      <c r="K34">
        <v>0</v>
      </c>
      <c r="L34" t="s">
        <v>91</v>
      </c>
      <c r="M34" t="s">
        <v>92</v>
      </c>
      <c r="N34" t="s">
        <v>93</v>
      </c>
      <c r="O34" t="s">
        <v>94</v>
      </c>
      <c r="P34" t="s">
        <v>95</v>
      </c>
    </row>
    <row r="35" spans="1:16">
      <c r="A35">
        <v>7</v>
      </c>
      <c r="B35" t="s">
        <v>87</v>
      </c>
      <c r="C35" t="s">
        <v>103</v>
      </c>
      <c r="D35" t="s">
        <v>162</v>
      </c>
      <c r="E35" t="s">
        <v>155</v>
      </c>
      <c r="F35" t="s">
        <v>163</v>
      </c>
      <c r="G35">
        <v>4</v>
      </c>
      <c r="H35" t="s">
        <v>89</v>
      </c>
      <c r="I35" t="s">
        <v>142</v>
      </c>
      <c r="J35" t="s">
        <v>90</v>
      </c>
      <c r="K35">
        <v>0</v>
      </c>
      <c r="L35" t="s">
        <v>91</v>
      </c>
      <c r="M35" t="s">
        <v>92</v>
      </c>
      <c r="N35" t="s">
        <v>93</v>
      </c>
      <c r="O35" t="s">
        <v>94</v>
      </c>
      <c r="P35" t="s">
        <v>95</v>
      </c>
    </row>
    <row r="36" spans="1:16">
      <c r="A36">
        <v>6</v>
      </c>
      <c r="B36" t="s">
        <v>87</v>
      </c>
      <c r="C36" t="s">
        <v>102</v>
      </c>
      <c r="D36" t="s">
        <v>162</v>
      </c>
      <c r="E36" t="s">
        <v>138</v>
      </c>
      <c r="F36" t="s">
        <v>163</v>
      </c>
      <c r="G36">
        <v>5</v>
      </c>
      <c r="H36" t="s">
        <v>89</v>
      </c>
      <c r="I36" t="s">
        <v>146</v>
      </c>
      <c r="J36" t="s">
        <v>90</v>
      </c>
      <c r="K36">
        <v>0</v>
      </c>
      <c r="L36" t="s">
        <v>91</v>
      </c>
      <c r="M36" t="s">
        <v>92</v>
      </c>
      <c r="N36" t="s">
        <v>93</v>
      </c>
      <c r="O36" t="s">
        <v>100</v>
      </c>
      <c r="P36" t="s">
        <v>95</v>
      </c>
    </row>
    <row r="37" spans="1:16">
      <c r="A37">
        <v>5</v>
      </c>
      <c r="B37" t="s">
        <v>87</v>
      </c>
      <c r="C37" t="s">
        <v>101</v>
      </c>
      <c r="D37" t="s">
        <v>162</v>
      </c>
      <c r="E37" t="s">
        <v>135</v>
      </c>
      <c r="F37" t="s">
        <v>163</v>
      </c>
      <c r="G37">
        <v>4</v>
      </c>
      <c r="H37" t="s">
        <v>89</v>
      </c>
      <c r="I37" t="s">
        <v>146</v>
      </c>
      <c r="J37" t="s">
        <v>90</v>
      </c>
      <c r="K37">
        <v>0</v>
      </c>
      <c r="L37" t="s">
        <v>91</v>
      </c>
      <c r="M37" t="s">
        <v>98</v>
      </c>
      <c r="N37" t="s">
        <v>93</v>
      </c>
      <c r="O37" t="s">
        <v>100</v>
      </c>
      <c r="P37" t="s">
        <v>95</v>
      </c>
    </row>
    <row r="38" spans="1:16">
      <c r="A38">
        <v>4</v>
      </c>
      <c r="B38" t="s">
        <v>87</v>
      </c>
      <c r="C38" t="s">
        <v>99</v>
      </c>
      <c r="D38" t="s">
        <v>162</v>
      </c>
      <c r="E38" t="s">
        <v>138</v>
      </c>
      <c r="F38" t="s">
        <v>163</v>
      </c>
      <c r="G38">
        <v>4</v>
      </c>
      <c r="H38" t="s">
        <v>89</v>
      </c>
      <c r="I38" t="s">
        <v>140</v>
      </c>
      <c r="J38" t="s">
        <v>90</v>
      </c>
      <c r="K38">
        <v>0</v>
      </c>
      <c r="L38" t="s">
        <v>91</v>
      </c>
      <c r="M38" t="s">
        <v>92</v>
      </c>
      <c r="N38" t="s">
        <v>93</v>
      </c>
      <c r="O38" t="s">
        <v>100</v>
      </c>
      <c r="P38" t="s">
        <v>95</v>
      </c>
    </row>
    <row r="39" spans="1:16">
      <c r="A39">
        <v>3</v>
      </c>
      <c r="B39" t="s">
        <v>87</v>
      </c>
      <c r="C39" t="s">
        <v>97</v>
      </c>
      <c r="D39" t="s">
        <v>162</v>
      </c>
      <c r="E39" t="s">
        <v>155</v>
      </c>
      <c r="F39" t="s">
        <v>163</v>
      </c>
      <c r="G39">
        <v>4</v>
      </c>
      <c r="H39" t="s">
        <v>89</v>
      </c>
      <c r="I39" t="s">
        <v>146</v>
      </c>
      <c r="J39" t="s">
        <v>90</v>
      </c>
      <c r="K39">
        <v>0</v>
      </c>
      <c r="L39" t="s">
        <v>91</v>
      </c>
      <c r="M39" t="s">
        <v>98</v>
      </c>
      <c r="N39" t="s">
        <v>93</v>
      </c>
      <c r="O39" t="s">
        <v>94</v>
      </c>
      <c r="P39" t="s">
        <v>95</v>
      </c>
    </row>
    <row r="40" spans="1:16">
      <c r="A40">
        <v>2</v>
      </c>
      <c r="B40" t="s">
        <v>87</v>
      </c>
      <c r="C40" t="s">
        <v>96</v>
      </c>
      <c r="D40" t="s">
        <v>162</v>
      </c>
      <c r="E40" t="s">
        <v>159</v>
      </c>
      <c r="F40" t="s">
        <v>163</v>
      </c>
      <c r="G40">
        <v>4</v>
      </c>
      <c r="H40" t="s">
        <v>89</v>
      </c>
      <c r="I40" t="s">
        <v>148</v>
      </c>
      <c r="J40" t="s">
        <v>90</v>
      </c>
      <c r="K40">
        <v>0</v>
      </c>
      <c r="L40" t="s">
        <v>91</v>
      </c>
      <c r="M40" t="s">
        <v>92</v>
      </c>
      <c r="N40" t="s">
        <v>93</v>
      </c>
      <c r="O40" t="s">
        <v>94</v>
      </c>
      <c r="P40" t="s">
        <v>95</v>
      </c>
    </row>
    <row r="41" spans="1:16">
      <c r="A41">
        <v>1</v>
      </c>
      <c r="B41" t="s">
        <v>87</v>
      </c>
      <c r="C41" t="s">
        <v>88</v>
      </c>
      <c r="D41" t="s">
        <v>162</v>
      </c>
      <c r="E41" t="s">
        <v>138</v>
      </c>
      <c r="F41" t="s">
        <v>163</v>
      </c>
      <c r="G41">
        <v>4</v>
      </c>
      <c r="H41" t="s">
        <v>89</v>
      </c>
      <c r="I41" t="s">
        <v>142</v>
      </c>
      <c r="J41" t="s">
        <v>90</v>
      </c>
      <c r="K41">
        <v>0</v>
      </c>
      <c r="L41" t="s">
        <v>91</v>
      </c>
      <c r="M41" t="s">
        <v>92</v>
      </c>
      <c r="N41" t="s">
        <v>93</v>
      </c>
      <c r="O41" t="s">
        <v>94</v>
      </c>
      <c r="P41" t="s">
        <v>161</v>
      </c>
    </row>
    <row r="42" spans="1:16">
      <c r="A42">
        <v>0</v>
      </c>
      <c r="B42" t="s">
        <v>87</v>
      </c>
      <c r="C42" t="s">
        <v>427</v>
      </c>
      <c r="D42" t="s">
        <v>162</v>
      </c>
      <c r="E42" t="s">
        <v>268</v>
      </c>
      <c r="F42" t="s">
        <v>163</v>
      </c>
      <c r="G42">
        <v>5</v>
      </c>
      <c r="H42" t="s">
        <v>89</v>
      </c>
      <c r="I42" t="s">
        <v>141</v>
      </c>
      <c r="J42" t="s">
        <v>90</v>
      </c>
      <c r="K42">
        <v>0</v>
      </c>
      <c r="L42" t="s">
        <v>91</v>
      </c>
      <c r="M42" t="s">
        <v>92</v>
      </c>
      <c r="N42" t="s">
        <v>93</v>
      </c>
      <c r="O42" t="s">
        <v>125</v>
      </c>
      <c r="P42" t="s">
        <v>161</v>
      </c>
    </row>
    <row r="43" spans="1:16">
      <c r="A43">
        <v>0</v>
      </c>
      <c r="B43" t="s">
        <v>87</v>
      </c>
      <c r="C43" t="s">
        <v>588</v>
      </c>
      <c r="D43" t="s">
        <v>162</v>
      </c>
      <c r="E43" t="s">
        <v>271</v>
      </c>
      <c r="F43" t="s">
        <v>163</v>
      </c>
      <c r="G43">
        <v>5</v>
      </c>
      <c r="H43" t="s">
        <v>89</v>
      </c>
      <c r="I43" t="s">
        <v>141</v>
      </c>
      <c r="J43" t="s">
        <v>90</v>
      </c>
      <c r="K43">
        <v>0</v>
      </c>
      <c r="L43" t="s">
        <v>91</v>
      </c>
      <c r="M43" t="s">
        <v>92</v>
      </c>
      <c r="N43" t="s">
        <v>93</v>
      </c>
      <c r="O43" t="s">
        <v>125</v>
      </c>
      <c r="P43" t="s">
        <v>161</v>
      </c>
    </row>
    <row r="44" spans="1:16">
      <c r="A44">
        <v>0</v>
      </c>
      <c r="B44" t="s">
        <v>87</v>
      </c>
      <c r="C44" t="s">
        <v>425</v>
      </c>
      <c r="D44" t="s">
        <v>162</v>
      </c>
      <c r="E44" t="s">
        <v>267</v>
      </c>
      <c r="F44" t="s">
        <v>163</v>
      </c>
      <c r="G44">
        <v>5</v>
      </c>
      <c r="H44" t="s">
        <v>89</v>
      </c>
      <c r="I44" t="s">
        <v>141</v>
      </c>
      <c r="J44" t="s">
        <v>90</v>
      </c>
      <c r="K44">
        <v>0</v>
      </c>
      <c r="L44" t="s">
        <v>91</v>
      </c>
      <c r="M44" t="s">
        <v>92</v>
      </c>
      <c r="N44" t="s">
        <v>93</v>
      </c>
      <c r="O44" t="s">
        <v>125</v>
      </c>
      <c r="P44" t="s">
        <v>161</v>
      </c>
    </row>
    <row r="50" spans="1:16" ht="17.25" thickBot="1"/>
    <row r="51" spans="1:16" s="21" customFormat="1" ht="26.25" thickBot="1">
      <c r="D51" s="22" t="s">
        <v>606</v>
      </c>
      <c r="E51" s="23"/>
      <c r="F51" s="23"/>
      <c r="G51" s="23"/>
      <c r="H51" s="23"/>
      <c r="I51" s="24"/>
      <c r="J51" s="22" t="s">
        <v>605</v>
      </c>
      <c r="K51" s="23"/>
      <c r="L51" s="23"/>
      <c r="M51" s="23"/>
      <c r="N51" s="23"/>
      <c r="O51" s="24"/>
    </row>
    <row r="52" spans="1:16">
      <c r="A52" t="s">
        <v>168</v>
      </c>
      <c r="B52" t="s">
        <v>12</v>
      </c>
      <c r="C52" t="s">
        <v>80</v>
      </c>
      <c r="D52" t="s">
        <v>13</v>
      </c>
      <c r="E52" t="s">
        <v>11</v>
      </c>
      <c r="F52" t="s">
        <v>14</v>
      </c>
      <c r="G52" t="s">
        <v>15</v>
      </c>
      <c r="H52" t="s">
        <v>164</v>
      </c>
      <c r="I52" t="s">
        <v>165</v>
      </c>
      <c r="J52" t="s">
        <v>166</v>
      </c>
      <c r="K52" t="s">
        <v>589</v>
      </c>
      <c r="L52" t="s">
        <v>590</v>
      </c>
      <c r="M52" t="s">
        <v>591</v>
      </c>
      <c r="N52" t="s">
        <v>592</v>
      </c>
      <c r="O52" t="s">
        <v>593</v>
      </c>
      <c r="P52" t="s">
        <v>167</v>
      </c>
    </row>
    <row r="53" spans="1:16">
      <c r="A53">
        <v>41</v>
      </c>
      <c r="B53" t="s">
        <v>87</v>
      </c>
      <c r="C53" t="s">
        <v>158</v>
      </c>
      <c r="D53" t="s">
        <v>598</v>
      </c>
      <c r="E53" t="s">
        <v>600</v>
      </c>
      <c r="F53" t="s">
        <v>597</v>
      </c>
      <c r="G53" t="s">
        <v>600</v>
      </c>
      <c r="H53" t="s">
        <v>599</v>
      </c>
      <c r="I53" t="s">
        <v>600</v>
      </c>
      <c r="J53" t="s">
        <v>602</v>
      </c>
      <c r="K53" t="s">
        <v>601</v>
      </c>
      <c r="L53" t="s">
        <v>603</v>
      </c>
      <c r="M53" t="s">
        <v>601</v>
      </c>
      <c r="N53" t="s">
        <v>604</v>
      </c>
      <c r="O53" t="s">
        <v>601</v>
      </c>
      <c r="P53" t="s">
        <v>95</v>
      </c>
    </row>
    <row r="54" spans="1:16">
      <c r="A54">
        <v>40</v>
      </c>
      <c r="B54" t="s">
        <v>87</v>
      </c>
      <c r="C54" t="s">
        <v>157</v>
      </c>
      <c r="D54" t="s">
        <v>598</v>
      </c>
      <c r="E54" t="s">
        <v>600</v>
      </c>
      <c r="F54" t="s">
        <v>597</v>
      </c>
      <c r="G54" t="s">
        <v>600</v>
      </c>
      <c r="H54" t="s">
        <v>599</v>
      </c>
      <c r="I54" t="s">
        <v>600</v>
      </c>
      <c r="J54" t="s">
        <v>602</v>
      </c>
      <c r="K54" t="s">
        <v>601</v>
      </c>
      <c r="L54" t="s">
        <v>603</v>
      </c>
      <c r="M54" t="s">
        <v>601</v>
      </c>
      <c r="N54" t="s">
        <v>604</v>
      </c>
      <c r="O54" t="s">
        <v>601</v>
      </c>
      <c r="P54" t="s">
        <v>95</v>
      </c>
    </row>
    <row r="55" spans="1:16">
      <c r="A55">
        <v>39</v>
      </c>
      <c r="B55" t="s">
        <v>87</v>
      </c>
      <c r="C55" t="s">
        <v>156</v>
      </c>
      <c r="D55" t="s">
        <v>598</v>
      </c>
      <c r="E55" t="s">
        <v>600</v>
      </c>
      <c r="F55" t="s">
        <v>597</v>
      </c>
      <c r="G55" t="s">
        <v>600</v>
      </c>
      <c r="H55" t="s">
        <v>599</v>
      </c>
      <c r="I55" t="s">
        <v>600</v>
      </c>
      <c r="J55" t="s">
        <v>602</v>
      </c>
      <c r="K55" t="s">
        <v>601</v>
      </c>
      <c r="L55" t="s">
        <v>603</v>
      </c>
      <c r="M55" t="s">
        <v>116</v>
      </c>
      <c r="N55" t="s">
        <v>604</v>
      </c>
      <c r="O55" t="s">
        <v>601</v>
      </c>
      <c r="P55" t="s">
        <v>95</v>
      </c>
    </row>
    <row r="56" spans="1:16">
      <c r="A56">
        <v>38</v>
      </c>
      <c r="B56" t="s">
        <v>87</v>
      </c>
      <c r="C56" t="s">
        <v>616</v>
      </c>
      <c r="D56" t="s">
        <v>598</v>
      </c>
      <c r="E56" t="s">
        <v>600</v>
      </c>
      <c r="F56" t="s">
        <v>597</v>
      </c>
      <c r="G56" t="s">
        <v>600</v>
      </c>
      <c r="H56" t="s">
        <v>599</v>
      </c>
      <c r="I56" t="s">
        <v>600</v>
      </c>
      <c r="J56" t="s">
        <v>602</v>
      </c>
      <c r="K56" t="s">
        <v>601</v>
      </c>
      <c r="L56" t="s">
        <v>603</v>
      </c>
      <c r="M56" t="s">
        <v>116</v>
      </c>
      <c r="N56" t="s">
        <v>604</v>
      </c>
      <c r="O56" t="s">
        <v>601</v>
      </c>
      <c r="P56" t="s">
        <v>95</v>
      </c>
    </row>
    <row r="57" spans="1:16">
      <c r="A57">
        <v>37</v>
      </c>
      <c r="B57" t="s">
        <v>87</v>
      </c>
      <c r="C57" t="s">
        <v>151</v>
      </c>
      <c r="D57" t="s">
        <v>598</v>
      </c>
      <c r="E57" t="s">
        <v>654</v>
      </c>
      <c r="F57" t="s">
        <v>597</v>
      </c>
      <c r="G57" t="s">
        <v>682</v>
      </c>
      <c r="H57" t="s">
        <v>599</v>
      </c>
      <c r="I57" t="s">
        <v>709</v>
      </c>
      <c r="J57" t="s">
        <v>602</v>
      </c>
      <c r="K57" t="s">
        <v>797</v>
      </c>
      <c r="L57" t="s">
        <v>603</v>
      </c>
      <c r="M57" t="s">
        <v>798</v>
      </c>
      <c r="N57" t="s">
        <v>604</v>
      </c>
      <c r="O57" t="s">
        <v>799</v>
      </c>
      <c r="P57" t="s">
        <v>95</v>
      </c>
    </row>
    <row r="58" spans="1:16">
      <c r="A58">
        <v>36</v>
      </c>
      <c r="B58" t="s">
        <v>87</v>
      </c>
      <c r="C58" t="s">
        <v>137</v>
      </c>
      <c r="D58" t="s">
        <v>598</v>
      </c>
      <c r="E58" t="s">
        <v>663</v>
      </c>
      <c r="F58" t="s">
        <v>597</v>
      </c>
      <c r="G58" t="s">
        <v>618</v>
      </c>
      <c r="H58" t="s">
        <v>599</v>
      </c>
      <c r="I58" t="s">
        <v>720</v>
      </c>
      <c r="J58" t="s">
        <v>602</v>
      </c>
      <c r="K58" t="s">
        <v>824</v>
      </c>
      <c r="L58" t="s">
        <v>603</v>
      </c>
      <c r="M58" t="s">
        <v>825</v>
      </c>
      <c r="N58" t="s">
        <v>604</v>
      </c>
      <c r="O58" t="s">
        <v>826</v>
      </c>
      <c r="P58" t="s">
        <v>95</v>
      </c>
    </row>
    <row r="59" spans="1:16">
      <c r="A59">
        <v>35</v>
      </c>
      <c r="B59" t="s">
        <v>87</v>
      </c>
      <c r="C59" t="s">
        <v>134</v>
      </c>
      <c r="D59" t="s">
        <v>598</v>
      </c>
      <c r="E59" t="s">
        <v>647</v>
      </c>
      <c r="F59" t="s">
        <v>597</v>
      </c>
      <c r="G59" t="s">
        <v>675</v>
      </c>
      <c r="H59" t="s">
        <v>599</v>
      </c>
      <c r="I59" t="s">
        <v>702</v>
      </c>
      <c r="J59" t="s">
        <v>602</v>
      </c>
      <c r="K59" t="s">
        <v>767</v>
      </c>
      <c r="L59" t="s">
        <v>603</v>
      </c>
      <c r="M59" t="s">
        <v>768</v>
      </c>
      <c r="N59" t="s">
        <v>604</v>
      </c>
      <c r="O59" t="s">
        <v>769</v>
      </c>
      <c r="P59" t="s">
        <v>95</v>
      </c>
    </row>
    <row r="60" spans="1:16">
      <c r="A60">
        <v>34</v>
      </c>
      <c r="B60" t="s">
        <v>87</v>
      </c>
      <c r="C60" t="s">
        <v>133</v>
      </c>
      <c r="D60" t="s">
        <v>598</v>
      </c>
      <c r="E60" t="s">
        <v>645</v>
      </c>
      <c r="F60" t="s">
        <v>597</v>
      </c>
      <c r="G60" t="s">
        <v>619</v>
      </c>
      <c r="H60" t="s">
        <v>599</v>
      </c>
      <c r="I60" t="s">
        <v>700</v>
      </c>
      <c r="J60" t="s">
        <v>602</v>
      </c>
      <c r="K60" t="s">
        <v>761</v>
      </c>
      <c r="L60" t="s">
        <v>603</v>
      </c>
      <c r="M60" t="s">
        <v>762</v>
      </c>
      <c r="N60" t="s">
        <v>604</v>
      </c>
      <c r="O60" t="s">
        <v>763</v>
      </c>
      <c r="P60" t="s">
        <v>95</v>
      </c>
    </row>
    <row r="61" spans="1:16">
      <c r="A61">
        <v>33</v>
      </c>
      <c r="B61" t="s">
        <v>87</v>
      </c>
      <c r="C61" t="s">
        <v>132</v>
      </c>
      <c r="D61" t="s">
        <v>598</v>
      </c>
      <c r="E61" t="s">
        <v>632</v>
      </c>
      <c r="F61" t="s">
        <v>597</v>
      </c>
      <c r="G61" t="s">
        <v>692</v>
      </c>
      <c r="H61" t="s">
        <v>599</v>
      </c>
      <c r="I61" t="s">
        <v>719</v>
      </c>
      <c r="J61" t="s">
        <v>602</v>
      </c>
      <c r="K61" t="s">
        <v>821</v>
      </c>
      <c r="L61" t="s">
        <v>603</v>
      </c>
      <c r="M61" t="s">
        <v>822</v>
      </c>
      <c r="N61" t="s">
        <v>604</v>
      </c>
      <c r="O61" t="s">
        <v>823</v>
      </c>
      <c r="P61" t="s">
        <v>95</v>
      </c>
    </row>
    <row r="62" spans="1:16">
      <c r="A62">
        <v>32</v>
      </c>
      <c r="B62" t="s">
        <v>87</v>
      </c>
      <c r="C62" t="s">
        <v>131</v>
      </c>
      <c r="D62" t="s">
        <v>598</v>
      </c>
      <c r="E62" t="s">
        <v>640</v>
      </c>
      <c r="F62" t="s">
        <v>597</v>
      </c>
      <c r="G62" t="s">
        <v>670</v>
      </c>
      <c r="H62" t="s">
        <v>599</v>
      </c>
      <c r="I62" t="s">
        <v>696</v>
      </c>
      <c r="J62" t="s">
        <v>602</v>
      </c>
      <c r="K62" t="s">
        <v>746</v>
      </c>
      <c r="L62" t="s">
        <v>603</v>
      </c>
      <c r="M62" t="s">
        <v>747</v>
      </c>
      <c r="N62" t="s">
        <v>604</v>
      </c>
      <c r="O62" t="s">
        <v>748</v>
      </c>
      <c r="P62" t="s">
        <v>95</v>
      </c>
    </row>
    <row r="63" spans="1:16">
      <c r="A63">
        <v>31</v>
      </c>
      <c r="B63" t="s">
        <v>87</v>
      </c>
      <c r="C63" t="s">
        <v>130</v>
      </c>
      <c r="D63" t="s">
        <v>598</v>
      </c>
      <c r="E63" t="s">
        <v>653</v>
      </c>
      <c r="F63" t="s">
        <v>597</v>
      </c>
      <c r="G63" t="s">
        <v>631</v>
      </c>
      <c r="H63" t="s">
        <v>599</v>
      </c>
      <c r="I63" t="s">
        <v>708</v>
      </c>
      <c r="J63" t="s">
        <v>602</v>
      </c>
      <c r="K63" t="s">
        <v>794</v>
      </c>
      <c r="L63" t="s">
        <v>603</v>
      </c>
      <c r="M63" t="s">
        <v>795</v>
      </c>
      <c r="N63" t="s">
        <v>604</v>
      </c>
      <c r="O63" t="s">
        <v>796</v>
      </c>
      <c r="P63" t="s">
        <v>95</v>
      </c>
    </row>
    <row r="64" spans="1:16">
      <c r="A64">
        <v>30</v>
      </c>
      <c r="B64" t="s">
        <v>87</v>
      </c>
      <c r="C64" t="s">
        <v>129</v>
      </c>
      <c r="D64" t="s">
        <v>598</v>
      </c>
      <c r="E64" t="s">
        <v>661</v>
      </c>
      <c r="F64" t="s">
        <v>597</v>
      </c>
      <c r="G64" t="s">
        <v>689</v>
      </c>
      <c r="H64" t="s">
        <v>599</v>
      </c>
      <c r="I64" t="s">
        <v>717</v>
      </c>
      <c r="J64" t="s">
        <v>602</v>
      </c>
      <c r="K64" t="s">
        <v>812</v>
      </c>
      <c r="L64" t="s">
        <v>603</v>
      </c>
      <c r="M64" t="s">
        <v>813</v>
      </c>
      <c r="N64" t="s">
        <v>604</v>
      </c>
      <c r="O64" t="s">
        <v>814</v>
      </c>
      <c r="P64" t="s">
        <v>95</v>
      </c>
    </row>
    <row r="65" spans="1:16">
      <c r="A65">
        <v>29</v>
      </c>
      <c r="B65" t="s">
        <v>87</v>
      </c>
      <c r="C65" t="s">
        <v>128</v>
      </c>
      <c r="D65" t="s">
        <v>598</v>
      </c>
      <c r="E65" t="s">
        <v>643</v>
      </c>
      <c r="F65" t="s">
        <v>597</v>
      </c>
      <c r="G65" t="s">
        <v>672</v>
      </c>
      <c r="H65" t="s">
        <v>599</v>
      </c>
      <c r="I65" t="s">
        <v>617</v>
      </c>
      <c r="J65" t="s">
        <v>602</v>
      </c>
      <c r="K65" t="s">
        <v>755</v>
      </c>
      <c r="L65" t="s">
        <v>603</v>
      </c>
      <c r="M65" t="s">
        <v>756</v>
      </c>
      <c r="N65" t="s">
        <v>604</v>
      </c>
      <c r="O65" t="s">
        <v>757</v>
      </c>
      <c r="P65" t="s">
        <v>95</v>
      </c>
    </row>
    <row r="66" spans="1:16">
      <c r="A66">
        <v>28</v>
      </c>
      <c r="B66" t="s">
        <v>87</v>
      </c>
      <c r="C66" t="s">
        <v>127</v>
      </c>
      <c r="D66" t="s">
        <v>598</v>
      </c>
      <c r="E66" t="s">
        <v>642</v>
      </c>
      <c r="F66" t="s">
        <v>597</v>
      </c>
      <c r="G66" t="s">
        <v>671</v>
      </c>
      <c r="H66" t="s">
        <v>599</v>
      </c>
      <c r="I66" t="s">
        <v>698</v>
      </c>
      <c r="J66" t="s">
        <v>602</v>
      </c>
      <c r="K66" t="s">
        <v>752</v>
      </c>
      <c r="L66" t="s">
        <v>603</v>
      </c>
      <c r="M66" t="s">
        <v>753</v>
      </c>
      <c r="N66" t="s">
        <v>604</v>
      </c>
      <c r="O66" t="s">
        <v>754</v>
      </c>
      <c r="P66" t="s">
        <v>95</v>
      </c>
    </row>
    <row r="67" spans="1:16">
      <c r="A67">
        <v>27</v>
      </c>
      <c r="B67" t="s">
        <v>87</v>
      </c>
      <c r="C67" t="s">
        <v>126</v>
      </c>
      <c r="D67" t="s">
        <v>598</v>
      </c>
      <c r="E67" t="s">
        <v>633</v>
      </c>
      <c r="F67" t="s">
        <v>597</v>
      </c>
      <c r="G67" t="s">
        <v>664</v>
      </c>
      <c r="H67" t="s">
        <v>599</v>
      </c>
      <c r="I67" t="s">
        <v>693</v>
      </c>
      <c r="J67" t="s">
        <v>602</v>
      </c>
      <c r="K67" t="s">
        <v>723</v>
      </c>
      <c r="L67" t="s">
        <v>603</v>
      </c>
      <c r="M67" t="s">
        <v>722</v>
      </c>
      <c r="N67" t="s">
        <v>604</v>
      </c>
      <c r="O67" t="s">
        <v>724</v>
      </c>
      <c r="P67" t="s">
        <v>95</v>
      </c>
    </row>
    <row r="68" spans="1:16">
      <c r="A68">
        <v>26</v>
      </c>
      <c r="B68" t="s">
        <v>87</v>
      </c>
      <c r="C68" t="s">
        <v>123</v>
      </c>
      <c r="D68" t="s">
        <v>598</v>
      </c>
      <c r="E68" t="s">
        <v>613</v>
      </c>
      <c r="F68" t="s">
        <v>597</v>
      </c>
      <c r="G68" t="s">
        <v>614</v>
      </c>
      <c r="H68" t="s">
        <v>599</v>
      </c>
      <c r="I68" t="s">
        <v>615</v>
      </c>
      <c r="J68" t="s">
        <v>602</v>
      </c>
      <c r="K68" t="s">
        <v>827</v>
      </c>
      <c r="L68" t="s">
        <v>603</v>
      </c>
      <c r="M68" t="s">
        <v>828</v>
      </c>
      <c r="N68" t="s">
        <v>604</v>
      </c>
      <c r="O68" t="s">
        <v>829</v>
      </c>
      <c r="P68" t="s">
        <v>95</v>
      </c>
    </row>
    <row r="69" spans="1:16">
      <c r="A69">
        <v>25</v>
      </c>
      <c r="B69" t="s">
        <v>87</v>
      </c>
      <c r="C69" t="s">
        <v>122</v>
      </c>
      <c r="D69" t="s">
        <v>598</v>
      </c>
      <c r="E69" t="s">
        <v>629</v>
      </c>
      <c r="F69" t="s">
        <v>597</v>
      </c>
      <c r="G69" t="s">
        <v>691</v>
      </c>
      <c r="H69" t="s">
        <v>599</v>
      </c>
      <c r="I69" t="s">
        <v>630</v>
      </c>
      <c r="J69" t="s">
        <v>602</v>
      </c>
      <c r="K69" t="s">
        <v>818</v>
      </c>
      <c r="L69" t="s">
        <v>603</v>
      </c>
      <c r="M69" t="s">
        <v>819</v>
      </c>
      <c r="N69" t="s">
        <v>604</v>
      </c>
      <c r="O69" t="s">
        <v>820</v>
      </c>
      <c r="P69" t="s">
        <v>95</v>
      </c>
    </row>
    <row r="70" spans="1:16">
      <c r="A70">
        <v>24</v>
      </c>
      <c r="B70" t="s">
        <v>87</v>
      </c>
      <c r="C70" t="s">
        <v>121</v>
      </c>
      <c r="D70" t="s">
        <v>598</v>
      </c>
      <c r="E70" t="s">
        <v>656</v>
      </c>
      <c r="F70" t="s">
        <v>597</v>
      </c>
      <c r="G70" t="s">
        <v>684</v>
      </c>
      <c r="H70" t="s">
        <v>599</v>
      </c>
      <c r="I70" t="s">
        <v>711</v>
      </c>
      <c r="J70" t="s">
        <v>602</v>
      </c>
      <c r="K70" t="s">
        <v>116</v>
      </c>
      <c r="L70" t="s">
        <v>603</v>
      </c>
      <c r="M70" t="s">
        <v>116</v>
      </c>
      <c r="N70" t="s">
        <v>604</v>
      </c>
      <c r="O70" t="s">
        <v>116</v>
      </c>
      <c r="P70" t="s">
        <v>95</v>
      </c>
    </row>
    <row r="71" spans="1:16">
      <c r="A71">
        <v>23</v>
      </c>
      <c r="B71" t="s">
        <v>87</v>
      </c>
      <c r="C71" t="s">
        <v>120</v>
      </c>
      <c r="D71" t="s">
        <v>598</v>
      </c>
      <c r="E71" t="s">
        <v>639</v>
      </c>
      <c r="F71" t="s">
        <v>597</v>
      </c>
      <c r="G71" t="s">
        <v>669</v>
      </c>
      <c r="H71" t="s">
        <v>599</v>
      </c>
      <c r="I71" t="s">
        <v>695</v>
      </c>
      <c r="J71" t="s">
        <v>602</v>
      </c>
      <c r="K71" t="s">
        <v>743</v>
      </c>
      <c r="L71" t="s">
        <v>603</v>
      </c>
      <c r="M71" t="s">
        <v>744</v>
      </c>
      <c r="N71" t="s">
        <v>604</v>
      </c>
      <c r="O71" t="s">
        <v>745</v>
      </c>
      <c r="P71" t="s">
        <v>95</v>
      </c>
    </row>
    <row r="72" spans="1:16">
      <c r="A72">
        <v>22</v>
      </c>
      <c r="B72" t="s">
        <v>87</v>
      </c>
      <c r="C72" t="s">
        <v>119</v>
      </c>
      <c r="D72" t="s">
        <v>598</v>
      </c>
      <c r="E72" t="s">
        <v>662</v>
      </c>
      <c r="F72" t="s">
        <v>597</v>
      </c>
      <c r="G72" t="s">
        <v>690</v>
      </c>
      <c r="H72" t="s">
        <v>599</v>
      </c>
      <c r="I72" t="s">
        <v>718</v>
      </c>
      <c r="J72" t="s">
        <v>602</v>
      </c>
      <c r="K72" t="s">
        <v>815</v>
      </c>
      <c r="L72" t="s">
        <v>603</v>
      </c>
      <c r="M72" t="s">
        <v>816</v>
      </c>
      <c r="N72" t="s">
        <v>604</v>
      </c>
      <c r="O72" t="s">
        <v>817</v>
      </c>
      <c r="P72" t="s">
        <v>95</v>
      </c>
    </row>
    <row r="73" spans="1:16">
      <c r="A73">
        <v>21</v>
      </c>
      <c r="B73" t="s">
        <v>87</v>
      </c>
      <c r="C73" t="s">
        <v>118</v>
      </c>
      <c r="D73" t="s">
        <v>598</v>
      </c>
      <c r="E73" t="s">
        <v>628</v>
      </c>
      <c r="F73" t="s">
        <v>597</v>
      </c>
      <c r="G73" t="s">
        <v>688</v>
      </c>
      <c r="H73" t="s">
        <v>599</v>
      </c>
      <c r="I73" t="s">
        <v>716</v>
      </c>
      <c r="J73" t="s">
        <v>602</v>
      </c>
      <c r="K73" t="s">
        <v>809</v>
      </c>
      <c r="L73" t="s">
        <v>603</v>
      </c>
      <c r="M73" t="s">
        <v>810</v>
      </c>
      <c r="N73" t="s">
        <v>604</v>
      </c>
      <c r="O73" t="s">
        <v>811</v>
      </c>
      <c r="P73" t="s">
        <v>95</v>
      </c>
    </row>
    <row r="74" spans="1:16">
      <c r="A74">
        <v>20</v>
      </c>
      <c r="B74" t="s">
        <v>87</v>
      </c>
      <c r="C74" t="s">
        <v>117</v>
      </c>
      <c r="D74" t="s">
        <v>598</v>
      </c>
      <c r="E74" t="s">
        <v>660</v>
      </c>
      <c r="F74" t="s">
        <v>597</v>
      </c>
      <c r="G74" t="s">
        <v>609</v>
      </c>
      <c r="H74" t="s">
        <v>599</v>
      </c>
      <c r="I74" t="s">
        <v>715</v>
      </c>
      <c r="J74" t="s">
        <v>602</v>
      </c>
      <c r="K74" t="s">
        <v>806</v>
      </c>
      <c r="L74" t="s">
        <v>603</v>
      </c>
      <c r="M74" t="s">
        <v>807</v>
      </c>
      <c r="N74" t="s">
        <v>604</v>
      </c>
      <c r="O74" t="s">
        <v>808</v>
      </c>
      <c r="P74" t="s">
        <v>95</v>
      </c>
    </row>
    <row r="75" spans="1:16">
      <c r="A75">
        <v>18</v>
      </c>
      <c r="B75" t="s">
        <v>87</v>
      </c>
      <c r="C75" t="s">
        <v>114</v>
      </c>
      <c r="D75" t="s">
        <v>598</v>
      </c>
      <c r="E75" t="s">
        <v>655</v>
      </c>
      <c r="F75" t="s">
        <v>597</v>
      </c>
      <c r="G75" t="s">
        <v>683</v>
      </c>
      <c r="H75" t="s">
        <v>599</v>
      </c>
      <c r="I75" t="s">
        <v>710</v>
      </c>
      <c r="J75" t="s">
        <v>602</v>
      </c>
      <c r="K75" t="s">
        <v>800</v>
      </c>
      <c r="L75" t="s">
        <v>603</v>
      </c>
      <c r="M75" t="s">
        <v>801</v>
      </c>
      <c r="N75" t="s">
        <v>604</v>
      </c>
      <c r="O75" t="s">
        <v>802</v>
      </c>
      <c r="P75" t="s">
        <v>95</v>
      </c>
    </row>
    <row r="76" spans="1:16">
      <c r="A76">
        <v>17</v>
      </c>
      <c r="B76" t="s">
        <v>87</v>
      </c>
      <c r="C76" t="s">
        <v>113</v>
      </c>
      <c r="D76" t="s">
        <v>598</v>
      </c>
      <c r="E76" t="s">
        <v>652</v>
      </c>
      <c r="F76" t="s">
        <v>597</v>
      </c>
      <c r="G76" t="s">
        <v>681</v>
      </c>
      <c r="H76" t="s">
        <v>599</v>
      </c>
      <c r="I76" t="s">
        <v>625</v>
      </c>
      <c r="J76" t="s">
        <v>602</v>
      </c>
      <c r="K76" t="s">
        <v>791</v>
      </c>
      <c r="L76" t="s">
        <v>603</v>
      </c>
      <c r="M76" t="s">
        <v>792</v>
      </c>
      <c r="N76" t="s">
        <v>604</v>
      </c>
      <c r="O76" t="s">
        <v>793</v>
      </c>
      <c r="P76" t="s">
        <v>95</v>
      </c>
    </row>
    <row r="77" spans="1:16">
      <c r="A77">
        <v>16</v>
      </c>
      <c r="B77" t="s">
        <v>87</v>
      </c>
      <c r="C77" t="s">
        <v>112</v>
      </c>
      <c r="D77" t="s">
        <v>598</v>
      </c>
      <c r="E77" t="s">
        <v>651</v>
      </c>
      <c r="F77" t="s">
        <v>597</v>
      </c>
      <c r="G77" t="s">
        <v>612</v>
      </c>
      <c r="H77" t="s">
        <v>599</v>
      </c>
      <c r="I77" t="s">
        <v>611</v>
      </c>
      <c r="J77" t="s">
        <v>602</v>
      </c>
      <c r="K77" t="s">
        <v>788</v>
      </c>
      <c r="L77" t="s">
        <v>603</v>
      </c>
      <c r="M77" t="s">
        <v>789</v>
      </c>
      <c r="N77" t="s">
        <v>604</v>
      </c>
      <c r="O77" t="s">
        <v>790</v>
      </c>
      <c r="P77" t="s">
        <v>95</v>
      </c>
    </row>
    <row r="78" spans="1:16">
      <c r="A78">
        <v>15</v>
      </c>
      <c r="B78" t="s">
        <v>87</v>
      </c>
      <c r="C78" t="s">
        <v>111</v>
      </c>
      <c r="D78" t="s">
        <v>598</v>
      </c>
      <c r="E78" t="s">
        <v>650</v>
      </c>
      <c r="F78" t="s">
        <v>597</v>
      </c>
      <c r="G78" t="s">
        <v>680</v>
      </c>
      <c r="H78" t="s">
        <v>599</v>
      </c>
      <c r="I78" t="s">
        <v>707</v>
      </c>
      <c r="J78" t="s">
        <v>602</v>
      </c>
      <c r="K78" t="s">
        <v>785</v>
      </c>
      <c r="L78" t="s">
        <v>603</v>
      </c>
      <c r="M78" t="s">
        <v>786</v>
      </c>
      <c r="N78" t="s">
        <v>604</v>
      </c>
      <c r="O78" t="s">
        <v>787</v>
      </c>
      <c r="P78" t="s">
        <v>95</v>
      </c>
    </row>
    <row r="79" spans="1:16">
      <c r="A79">
        <v>14</v>
      </c>
      <c r="B79" t="s">
        <v>87</v>
      </c>
      <c r="C79" t="s">
        <v>110</v>
      </c>
      <c r="D79" t="s">
        <v>598</v>
      </c>
      <c r="E79" t="s">
        <v>649</v>
      </c>
      <c r="F79" t="s">
        <v>597</v>
      </c>
      <c r="G79" t="s">
        <v>679</v>
      </c>
      <c r="H79" t="s">
        <v>599</v>
      </c>
      <c r="I79" t="s">
        <v>706</v>
      </c>
      <c r="J79" t="s">
        <v>602</v>
      </c>
      <c r="K79" t="s">
        <v>782</v>
      </c>
      <c r="L79" t="s">
        <v>603</v>
      </c>
      <c r="M79" t="s">
        <v>783</v>
      </c>
      <c r="N79" t="s">
        <v>604</v>
      </c>
      <c r="O79" t="s">
        <v>784</v>
      </c>
      <c r="P79" t="s">
        <v>95</v>
      </c>
    </row>
    <row r="80" spans="1:16">
      <c r="A80">
        <v>13</v>
      </c>
      <c r="B80" t="s">
        <v>87</v>
      </c>
      <c r="C80" t="s">
        <v>109</v>
      </c>
      <c r="D80" t="s">
        <v>598</v>
      </c>
      <c r="E80" t="s">
        <v>594</v>
      </c>
      <c r="F80" t="s">
        <v>597</v>
      </c>
      <c r="G80" t="s">
        <v>595</v>
      </c>
      <c r="H80" t="s">
        <v>599</v>
      </c>
      <c r="I80" t="s">
        <v>596</v>
      </c>
      <c r="J80" t="s">
        <v>602</v>
      </c>
      <c r="K80" t="s">
        <v>779</v>
      </c>
      <c r="L80" t="s">
        <v>603</v>
      </c>
      <c r="M80" t="s">
        <v>780</v>
      </c>
      <c r="N80" t="s">
        <v>604</v>
      </c>
      <c r="O80" t="s">
        <v>781</v>
      </c>
      <c r="P80" t="s">
        <v>95</v>
      </c>
    </row>
    <row r="81" spans="1:16">
      <c r="A81">
        <v>12</v>
      </c>
      <c r="B81" t="s">
        <v>87</v>
      </c>
      <c r="C81" t="s">
        <v>108</v>
      </c>
      <c r="D81" t="s">
        <v>598</v>
      </c>
      <c r="E81" t="s">
        <v>624</v>
      </c>
      <c r="F81" t="s">
        <v>597</v>
      </c>
      <c r="G81" t="s">
        <v>678</v>
      </c>
      <c r="H81" t="s">
        <v>599</v>
      </c>
      <c r="I81" t="s">
        <v>705</v>
      </c>
      <c r="J81" t="s">
        <v>602</v>
      </c>
      <c r="K81" t="s">
        <v>775</v>
      </c>
      <c r="L81" t="s">
        <v>603</v>
      </c>
      <c r="M81" t="s">
        <v>776</v>
      </c>
      <c r="N81" t="s">
        <v>604</v>
      </c>
      <c r="O81" t="s">
        <v>778</v>
      </c>
      <c r="P81" t="s">
        <v>95</v>
      </c>
    </row>
    <row r="82" spans="1:16">
      <c r="A82">
        <v>11</v>
      </c>
      <c r="B82" t="s">
        <v>87</v>
      </c>
      <c r="C82" t="s">
        <v>107</v>
      </c>
      <c r="D82" t="s">
        <v>598</v>
      </c>
      <c r="E82" t="s">
        <v>610</v>
      </c>
      <c r="F82" t="s">
        <v>597</v>
      </c>
      <c r="G82" t="s">
        <v>677</v>
      </c>
      <c r="H82" t="s">
        <v>599</v>
      </c>
      <c r="I82" t="s">
        <v>704</v>
      </c>
      <c r="J82" t="s">
        <v>602</v>
      </c>
      <c r="K82" t="s">
        <v>773</v>
      </c>
      <c r="L82" t="s">
        <v>603</v>
      </c>
      <c r="M82" t="s">
        <v>774</v>
      </c>
      <c r="N82" t="s">
        <v>604</v>
      </c>
      <c r="O82" t="s">
        <v>777</v>
      </c>
      <c r="P82" t="s">
        <v>95</v>
      </c>
    </row>
    <row r="83" spans="1:16">
      <c r="A83">
        <v>10</v>
      </c>
      <c r="B83" t="s">
        <v>87</v>
      </c>
      <c r="C83" t="s">
        <v>106</v>
      </c>
      <c r="D83" t="s">
        <v>598</v>
      </c>
      <c r="E83" t="s">
        <v>648</v>
      </c>
      <c r="F83" t="s">
        <v>597</v>
      </c>
      <c r="G83" t="s">
        <v>676</v>
      </c>
      <c r="H83" t="s">
        <v>599</v>
      </c>
      <c r="I83" t="s">
        <v>703</v>
      </c>
      <c r="J83" t="s">
        <v>602</v>
      </c>
      <c r="K83" t="s">
        <v>770</v>
      </c>
      <c r="L83" t="s">
        <v>603</v>
      </c>
      <c r="M83" t="s">
        <v>771</v>
      </c>
      <c r="N83" t="s">
        <v>604</v>
      </c>
      <c r="O83" t="s">
        <v>772</v>
      </c>
      <c r="P83" t="s">
        <v>95</v>
      </c>
    </row>
    <row r="84" spans="1:16">
      <c r="A84">
        <v>9</v>
      </c>
      <c r="B84" t="s">
        <v>87</v>
      </c>
      <c r="C84" t="s">
        <v>105</v>
      </c>
      <c r="D84" t="s">
        <v>598</v>
      </c>
      <c r="E84" t="s">
        <v>646</v>
      </c>
      <c r="F84" t="s">
        <v>597</v>
      </c>
      <c r="G84" t="s">
        <v>674</v>
      </c>
      <c r="H84" t="s">
        <v>599</v>
      </c>
      <c r="I84" t="s">
        <v>701</v>
      </c>
      <c r="J84" t="s">
        <v>602</v>
      </c>
      <c r="K84" t="s">
        <v>764</v>
      </c>
      <c r="L84" t="s">
        <v>603</v>
      </c>
      <c r="M84" t="s">
        <v>765</v>
      </c>
      <c r="N84" t="s">
        <v>604</v>
      </c>
      <c r="O84" t="s">
        <v>766</v>
      </c>
      <c r="P84" t="s">
        <v>95</v>
      </c>
    </row>
    <row r="85" spans="1:16">
      <c r="A85">
        <v>8</v>
      </c>
      <c r="B85" t="s">
        <v>87</v>
      </c>
      <c r="C85" t="s">
        <v>104</v>
      </c>
      <c r="D85" t="s">
        <v>598</v>
      </c>
      <c r="E85" t="s">
        <v>644</v>
      </c>
      <c r="F85" t="s">
        <v>597</v>
      </c>
      <c r="G85" t="s">
        <v>673</v>
      </c>
      <c r="H85" t="s">
        <v>599</v>
      </c>
      <c r="I85" t="s">
        <v>699</v>
      </c>
      <c r="J85" t="s">
        <v>602</v>
      </c>
      <c r="K85" t="s">
        <v>758</v>
      </c>
      <c r="L85" t="s">
        <v>603</v>
      </c>
      <c r="M85" t="s">
        <v>759</v>
      </c>
      <c r="N85" t="s">
        <v>604</v>
      </c>
      <c r="O85" t="s">
        <v>760</v>
      </c>
      <c r="P85" t="s">
        <v>95</v>
      </c>
    </row>
    <row r="86" spans="1:16">
      <c r="A86">
        <v>7</v>
      </c>
      <c r="B86" t="s">
        <v>87</v>
      </c>
      <c r="C86" t="s">
        <v>103</v>
      </c>
      <c r="D86" t="s">
        <v>598</v>
      </c>
      <c r="E86" t="s">
        <v>641</v>
      </c>
      <c r="F86" t="s">
        <v>597</v>
      </c>
      <c r="G86" t="s">
        <v>626</v>
      </c>
      <c r="H86" t="s">
        <v>599</v>
      </c>
      <c r="I86" t="s">
        <v>697</v>
      </c>
      <c r="J86" t="s">
        <v>602</v>
      </c>
      <c r="K86" t="s">
        <v>749</v>
      </c>
      <c r="L86" t="s">
        <v>603</v>
      </c>
      <c r="M86" t="s">
        <v>750</v>
      </c>
      <c r="N86" t="s">
        <v>604</v>
      </c>
      <c r="O86" t="s">
        <v>751</v>
      </c>
      <c r="P86" t="s">
        <v>95</v>
      </c>
    </row>
    <row r="87" spans="1:16">
      <c r="A87">
        <v>6</v>
      </c>
      <c r="B87" t="s">
        <v>87</v>
      </c>
      <c r="C87" t="s">
        <v>102</v>
      </c>
      <c r="D87" t="s">
        <v>598</v>
      </c>
      <c r="E87" t="s">
        <v>638</v>
      </c>
      <c r="F87" t="s">
        <v>597</v>
      </c>
      <c r="G87" t="s">
        <v>607</v>
      </c>
      <c r="H87" t="s">
        <v>599</v>
      </c>
      <c r="I87" t="s">
        <v>608</v>
      </c>
      <c r="J87" t="s">
        <v>602</v>
      </c>
      <c r="K87" t="s">
        <v>740</v>
      </c>
      <c r="L87" t="s">
        <v>603</v>
      </c>
      <c r="M87" t="s">
        <v>741</v>
      </c>
      <c r="N87" t="s">
        <v>604</v>
      </c>
      <c r="O87" t="s">
        <v>742</v>
      </c>
      <c r="P87" t="s">
        <v>95</v>
      </c>
    </row>
    <row r="88" spans="1:16">
      <c r="A88">
        <v>5</v>
      </c>
      <c r="B88" t="s">
        <v>87</v>
      </c>
      <c r="C88" t="s">
        <v>101</v>
      </c>
      <c r="D88" t="s">
        <v>598</v>
      </c>
      <c r="E88" t="s">
        <v>637</v>
      </c>
      <c r="F88" t="s">
        <v>597</v>
      </c>
      <c r="G88" t="s">
        <v>668</v>
      </c>
      <c r="H88" t="s">
        <v>599</v>
      </c>
      <c r="I88" t="s">
        <v>694</v>
      </c>
      <c r="J88" t="s">
        <v>602</v>
      </c>
      <c r="K88" t="s">
        <v>737</v>
      </c>
      <c r="L88" t="s">
        <v>603</v>
      </c>
      <c r="M88" t="s">
        <v>738</v>
      </c>
      <c r="N88" t="s">
        <v>604</v>
      </c>
      <c r="O88" t="s">
        <v>739</v>
      </c>
      <c r="P88" t="s">
        <v>95</v>
      </c>
    </row>
    <row r="89" spans="1:16">
      <c r="A89">
        <v>4</v>
      </c>
      <c r="B89" t="s">
        <v>87</v>
      </c>
      <c r="C89" t="s">
        <v>99</v>
      </c>
      <c r="D89" t="s">
        <v>598</v>
      </c>
      <c r="E89" t="s">
        <v>636</v>
      </c>
      <c r="F89" t="s">
        <v>597</v>
      </c>
      <c r="G89" t="s">
        <v>667</v>
      </c>
      <c r="H89" t="s">
        <v>599</v>
      </c>
      <c r="I89" t="s">
        <v>627</v>
      </c>
      <c r="J89" t="s">
        <v>602</v>
      </c>
      <c r="K89" t="s">
        <v>734</v>
      </c>
      <c r="L89" t="s">
        <v>603</v>
      </c>
      <c r="M89" t="s">
        <v>735</v>
      </c>
      <c r="N89" t="s">
        <v>604</v>
      </c>
      <c r="O89" t="s">
        <v>736</v>
      </c>
      <c r="P89" t="s">
        <v>95</v>
      </c>
    </row>
    <row r="90" spans="1:16">
      <c r="A90">
        <v>3</v>
      </c>
      <c r="B90" t="s">
        <v>87</v>
      </c>
      <c r="C90" t="s">
        <v>97</v>
      </c>
      <c r="D90" t="s">
        <v>598</v>
      </c>
      <c r="E90" t="s">
        <v>635</v>
      </c>
      <c r="F90" t="s">
        <v>597</v>
      </c>
      <c r="G90" t="s">
        <v>620</v>
      </c>
      <c r="H90" t="s">
        <v>599</v>
      </c>
      <c r="I90" t="s">
        <v>621</v>
      </c>
      <c r="J90" t="s">
        <v>602</v>
      </c>
      <c r="K90" t="s">
        <v>731</v>
      </c>
      <c r="L90" t="s">
        <v>603</v>
      </c>
      <c r="M90" t="s">
        <v>732</v>
      </c>
      <c r="N90" t="s">
        <v>604</v>
      </c>
      <c r="O90" t="s">
        <v>733</v>
      </c>
      <c r="P90" t="s">
        <v>95</v>
      </c>
    </row>
    <row r="91" spans="1:16" ht="17.25">
      <c r="A91">
        <v>2</v>
      </c>
      <c r="B91" t="s">
        <v>87</v>
      </c>
      <c r="C91" t="s">
        <v>96</v>
      </c>
      <c r="D91" t="s">
        <v>598</v>
      </c>
      <c r="E91" t="s">
        <v>634</v>
      </c>
      <c r="F91" t="s">
        <v>597</v>
      </c>
      <c r="G91" t="s">
        <v>666</v>
      </c>
      <c r="H91" t="s">
        <v>599</v>
      </c>
      <c r="I91" t="s">
        <v>721</v>
      </c>
      <c r="J91" t="s">
        <v>602</v>
      </c>
      <c r="K91" t="s">
        <v>728</v>
      </c>
      <c r="L91" t="s">
        <v>603</v>
      </c>
      <c r="M91" t="s">
        <v>729</v>
      </c>
      <c r="N91" t="s">
        <v>604</v>
      </c>
      <c r="O91" t="s">
        <v>730</v>
      </c>
      <c r="P91" t="s">
        <v>95</v>
      </c>
    </row>
    <row r="92" spans="1:16">
      <c r="A92">
        <v>1</v>
      </c>
      <c r="B92" t="s">
        <v>87</v>
      </c>
      <c r="C92" t="s">
        <v>88</v>
      </c>
      <c r="D92" t="s">
        <v>598</v>
      </c>
      <c r="E92" t="s">
        <v>622</v>
      </c>
      <c r="F92" t="s">
        <v>597</v>
      </c>
      <c r="G92" t="s">
        <v>665</v>
      </c>
      <c r="H92" t="s">
        <v>599</v>
      </c>
      <c r="I92" t="s">
        <v>623</v>
      </c>
      <c r="J92" t="s">
        <v>602</v>
      </c>
      <c r="K92" t="s">
        <v>725</v>
      </c>
      <c r="L92" t="s">
        <v>603</v>
      </c>
      <c r="M92" t="s">
        <v>726</v>
      </c>
      <c r="N92" t="s">
        <v>604</v>
      </c>
      <c r="O92" t="s">
        <v>727</v>
      </c>
      <c r="P92" t="s">
        <v>95</v>
      </c>
    </row>
    <row r="93" spans="1:16">
      <c r="A93">
        <v>0</v>
      </c>
      <c r="B93" t="s">
        <v>87</v>
      </c>
      <c r="C93" t="s">
        <v>588</v>
      </c>
      <c r="D93" t="s">
        <v>598</v>
      </c>
      <c r="E93" t="s">
        <v>657</v>
      </c>
      <c r="F93" t="s">
        <v>597</v>
      </c>
      <c r="G93" t="s">
        <v>685</v>
      </c>
      <c r="H93" t="s">
        <v>599</v>
      </c>
      <c r="I93" t="s">
        <v>712</v>
      </c>
      <c r="J93" t="s">
        <v>602</v>
      </c>
      <c r="K93" t="s">
        <v>830</v>
      </c>
      <c r="L93" t="s">
        <v>603</v>
      </c>
      <c r="M93" t="s">
        <v>831</v>
      </c>
      <c r="N93" t="s">
        <v>604</v>
      </c>
      <c r="O93" t="s">
        <v>832</v>
      </c>
      <c r="P93" t="s">
        <v>95</v>
      </c>
    </row>
    <row r="94" spans="1:16">
      <c r="A94">
        <v>0</v>
      </c>
      <c r="B94" t="s">
        <v>87</v>
      </c>
      <c r="C94" t="s">
        <v>425</v>
      </c>
      <c r="D94" t="s">
        <v>598</v>
      </c>
      <c r="E94" t="s">
        <v>658</v>
      </c>
      <c r="F94" t="s">
        <v>597</v>
      </c>
      <c r="G94" t="s">
        <v>686</v>
      </c>
      <c r="H94" t="s">
        <v>599</v>
      </c>
      <c r="I94" t="s">
        <v>713</v>
      </c>
      <c r="J94" t="s">
        <v>602</v>
      </c>
      <c r="K94" t="s">
        <v>803</v>
      </c>
      <c r="L94" t="s">
        <v>603</v>
      </c>
      <c r="M94" t="s">
        <v>804</v>
      </c>
      <c r="N94" t="s">
        <v>604</v>
      </c>
      <c r="O94" t="s">
        <v>805</v>
      </c>
      <c r="P94" t="s">
        <v>95</v>
      </c>
    </row>
    <row r="95" spans="1:16">
      <c r="A95">
        <v>0</v>
      </c>
      <c r="B95" t="s">
        <v>87</v>
      </c>
      <c r="C95" t="s">
        <v>427</v>
      </c>
      <c r="D95" t="s">
        <v>598</v>
      </c>
      <c r="E95" t="s">
        <v>659</v>
      </c>
      <c r="F95" t="s">
        <v>597</v>
      </c>
      <c r="G95" t="s">
        <v>687</v>
      </c>
      <c r="H95" t="s">
        <v>599</v>
      </c>
      <c r="I95" t="s">
        <v>714</v>
      </c>
      <c r="J95" t="s">
        <v>602</v>
      </c>
      <c r="K95" t="s">
        <v>833</v>
      </c>
      <c r="L95" t="s">
        <v>603</v>
      </c>
      <c r="M95" t="s">
        <v>834</v>
      </c>
      <c r="N95" t="s">
        <v>604</v>
      </c>
      <c r="O95" t="s">
        <v>835</v>
      </c>
      <c r="P95" t="s">
        <v>161</v>
      </c>
    </row>
  </sheetData>
  <mergeCells count="2">
    <mergeCell ref="J51:O51"/>
    <mergeCell ref="D51:I51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A84A-5C7F-451F-A1D8-4D9A74023F1A}">
  <dimension ref="A1:Y152"/>
  <sheetViews>
    <sheetView topLeftCell="B1" workbookViewId="0">
      <selection activeCell="K115" sqref="K115:O152"/>
    </sheetView>
  </sheetViews>
  <sheetFormatPr defaultRowHeight="16.5"/>
  <cols>
    <col min="3" max="3" width="19.125" bestFit="1" customWidth="1"/>
  </cols>
  <sheetData>
    <row r="1" spans="1:25">
      <c r="A1" t="s">
        <v>256</v>
      </c>
      <c r="B1" s="4" t="s">
        <v>158</v>
      </c>
      <c r="C1" t="s">
        <v>257</v>
      </c>
      <c r="D1" t="s">
        <v>170</v>
      </c>
      <c r="E1" t="s">
        <v>172</v>
      </c>
      <c r="F1" t="s">
        <v>171</v>
      </c>
      <c r="G1" t="s">
        <v>172</v>
      </c>
      <c r="H1" t="s">
        <v>366</v>
      </c>
      <c r="I1" t="str">
        <f>E1&amp;"_full"</f>
        <v>aloy_full</v>
      </c>
      <c r="J1" t="s">
        <v>366</v>
      </c>
      <c r="K1" t="str">
        <f>G1&amp;"_ico"</f>
        <v>aloy_ico</v>
      </c>
      <c r="L1" t="s">
        <v>255</v>
      </c>
      <c r="N1" t="s">
        <v>367</v>
      </c>
      <c r="O1" t="s">
        <v>378</v>
      </c>
      <c r="P1" t="str">
        <f>N1</f>
        <v>normal_name</v>
      </c>
      <c r="Q1" s="18" t="s">
        <v>379</v>
      </c>
      <c r="S1" t="s">
        <v>400</v>
      </c>
      <c r="T1" t="s">
        <v>399</v>
      </c>
      <c r="U1" t="str">
        <f>S1</f>
        <v>sof1_name</v>
      </c>
      <c r="V1" s="18" t="s">
        <v>379</v>
      </c>
      <c r="W1" t="s">
        <v>419</v>
      </c>
      <c r="X1" t="s">
        <v>400</v>
      </c>
      <c r="Y1" t="s">
        <v>418</v>
      </c>
    </row>
    <row r="2" spans="1:25">
      <c r="A2" t="s">
        <v>258</v>
      </c>
      <c r="B2" s="5" t="s">
        <v>157</v>
      </c>
      <c r="C2" t="s">
        <v>257</v>
      </c>
      <c r="D2" t="s">
        <v>170</v>
      </c>
      <c r="E2" t="s">
        <v>207</v>
      </c>
      <c r="F2" t="s">
        <v>171</v>
      </c>
      <c r="G2" t="s">
        <v>207</v>
      </c>
      <c r="H2" t="s">
        <v>366</v>
      </c>
      <c r="I2" t="str">
        <f t="shared" ref="I2:I41" si="0">E2&amp;"_full"</f>
        <v>kujou_sara_full</v>
      </c>
      <c r="J2" t="s">
        <v>366</v>
      </c>
      <c r="K2" t="str">
        <f t="shared" ref="K2:K45" si="1">G2&amp;"_ico"</f>
        <v>kujou_sara_ico</v>
      </c>
      <c r="L2" t="s">
        <v>255</v>
      </c>
      <c r="N2" t="s">
        <v>368</v>
      </c>
      <c r="O2" t="s">
        <v>378</v>
      </c>
      <c r="P2" t="str">
        <f t="shared" ref="P2:P11" si="2">N2</f>
        <v>normal_img</v>
      </c>
      <c r="Q2" s="18" t="s">
        <v>379</v>
      </c>
      <c r="S2" t="s">
        <v>401</v>
      </c>
      <c r="T2" t="s">
        <v>399</v>
      </c>
      <c r="U2" t="str">
        <f t="shared" ref="U2:U4" si="3">S2</f>
        <v>sof1_img</v>
      </c>
      <c r="V2" s="18" t="s">
        <v>379</v>
      </c>
      <c r="W2" t="s">
        <v>419</v>
      </c>
      <c r="X2" t="s">
        <v>401</v>
      </c>
      <c r="Y2" t="s">
        <v>418</v>
      </c>
    </row>
    <row r="3" spans="1:25">
      <c r="A3" t="s">
        <v>258</v>
      </c>
      <c r="B3" s="4" t="s">
        <v>156</v>
      </c>
      <c r="C3" t="s">
        <v>257</v>
      </c>
      <c r="D3" t="s">
        <v>170</v>
      </c>
      <c r="E3" t="s">
        <v>208</v>
      </c>
      <c r="F3" t="s">
        <v>171</v>
      </c>
      <c r="G3" t="s">
        <v>208</v>
      </c>
      <c r="H3" t="s">
        <v>366</v>
      </c>
      <c r="I3" t="str">
        <f t="shared" si="0"/>
        <v>sangonomiya_kokomi_full</v>
      </c>
      <c r="J3" t="s">
        <v>366</v>
      </c>
      <c r="K3" t="str">
        <f t="shared" si="1"/>
        <v>sangonomiya_kokomi_ico</v>
      </c>
      <c r="L3" t="s">
        <v>255</v>
      </c>
      <c r="N3" t="s">
        <v>369</v>
      </c>
      <c r="O3" t="s">
        <v>378</v>
      </c>
      <c r="P3" t="str">
        <f t="shared" si="2"/>
        <v>normal_desc1</v>
      </c>
      <c r="Q3" s="18" t="s">
        <v>379</v>
      </c>
      <c r="S3" t="s">
        <v>402</v>
      </c>
      <c r="T3" t="s">
        <v>399</v>
      </c>
      <c r="U3" t="str">
        <f t="shared" si="3"/>
        <v>sof1_desc</v>
      </c>
      <c r="V3" s="18" t="s">
        <v>379</v>
      </c>
      <c r="W3" t="s">
        <v>419</v>
      </c>
      <c r="X3" t="s">
        <v>402</v>
      </c>
      <c r="Y3" t="s">
        <v>418</v>
      </c>
    </row>
    <row r="4" spans="1:25">
      <c r="A4" t="s">
        <v>258</v>
      </c>
      <c r="B4" s="5" t="s">
        <v>154</v>
      </c>
      <c r="C4" t="s">
        <v>257</v>
      </c>
      <c r="D4" t="s">
        <v>170</v>
      </c>
      <c r="E4" t="s">
        <v>209</v>
      </c>
      <c r="F4" t="s">
        <v>171</v>
      </c>
      <c r="G4" t="s">
        <v>209</v>
      </c>
      <c r="H4" t="s">
        <v>366</v>
      </c>
      <c r="I4" t="str">
        <f t="shared" si="0"/>
        <v>raudeb_shougun_full</v>
      </c>
      <c r="J4" t="s">
        <v>366</v>
      </c>
      <c r="K4" t="str">
        <f t="shared" si="1"/>
        <v>raudeb_shougun_ico</v>
      </c>
      <c r="L4" t="s">
        <v>255</v>
      </c>
      <c r="N4" t="s">
        <v>370</v>
      </c>
      <c r="O4" t="s">
        <v>378</v>
      </c>
      <c r="P4" t="str">
        <f t="shared" si="2"/>
        <v>normal_desc2</v>
      </c>
      <c r="Q4" s="18" t="s">
        <v>379</v>
      </c>
      <c r="S4" t="s">
        <v>403</v>
      </c>
      <c r="T4" t="s">
        <v>399</v>
      </c>
      <c r="U4" t="str">
        <f t="shared" si="3"/>
        <v>sof2_name</v>
      </c>
      <c r="V4" s="18" t="s">
        <v>379</v>
      </c>
      <c r="W4" t="s">
        <v>419</v>
      </c>
      <c r="X4" t="s">
        <v>403</v>
      </c>
      <c r="Y4" t="s">
        <v>418</v>
      </c>
    </row>
    <row r="5" spans="1:25">
      <c r="A5" t="s">
        <v>258</v>
      </c>
      <c r="B5" s="4" t="s">
        <v>151</v>
      </c>
      <c r="C5" t="s">
        <v>257</v>
      </c>
      <c r="D5" t="s">
        <v>170</v>
      </c>
      <c r="E5" t="s">
        <v>173</v>
      </c>
      <c r="F5" t="s">
        <v>171</v>
      </c>
      <c r="G5" t="s">
        <v>173</v>
      </c>
      <c r="H5" t="s">
        <v>366</v>
      </c>
      <c r="I5" t="str">
        <f t="shared" si="0"/>
        <v>sayu_full</v>
      </c>
      <c r="J5" t="s">
        <v>366</v>
      </c>
      <c r="K5" t="str">
        <f t="shared" si="1"/>
        <v>sayu_ico</v>
      </c>
      <c r="L5" t="s">
        <v>255</v>
      </c>
      <c r="N5" t="s">
        <v>371</v>
      </c>
      <c r="O5" t="s">
        <v>378</v>
      </c>
      <c r="P5" t="str">
        <f t="shared" si="2"/>
        <v>normal_desc3</v>
      </c>
      <c r="Q5" s="18" t="s">
        <v>379</v>
      </c>
      <c r="S5" t="s">
        <v>404</v>
      </c>
      <c r="T5" t="s">
        <v>399</v>
      </c>
      <c r="U5" t="str">
        <f t="shared" ref="U5:U15" si="4">S5</f>
        <v>sof2_img</v>
      </c>
      <c r="V5" s="18" t="s">
        <v>379</v>
      </c>
      <c r="W5" t="s">
        <v>419</v>
      </c>
      <c r="X5" t="s">
        <v>404</v>
      </c>
      <c r="Y5" t="s">
        <v>418</v>
      </c>
    </row>
    <row r="6" spans="1:25">
      <c r="A6" t="s">
        <v>258</v>
      </c>
      <c r="B6" s="5" t="s">
        <v>137</v>
      </c>
      <c r="C6" t="s">
        <v>257</v>
      </c>
      <c r="D6" t="s">
        <v>170</v>
      </c>
      <c r="E6" t="s">
        <v>174</v>
      </c>
      <c r="F6" t="s">
        <v>171</v>
      </c>
      <c r="G6" t="s">
        <v>174</v>
      </c>
      <c r="H6" t="s">
        <v>366</v>
      </c>
      <c r="I6" t="str">
        <f t="shared" si="0"/>
        <v>yoimiya_full</v>
      </c>
      <c r="J6" t="s">
        <v>366</v>
      </c>
      <c r="K6" t="str">
        <f t="shared" si="1"/>
        <v>yoimiya_ico</v>
      </c>
      <c r="L6" t="s">
        <v>255</v>
      </c>
      <c r="N6" t="s">
        <v>372</v>
      </c>
      <c r="O6" t="s">
        <v>378</v>
      </c>
      <c r="P6" t="str">
        <f t="shared" si="2"/>
        <v>element_name</v>
      </c>
      <c r="Q6" s="18" t="s">
        <v>379</v>
      </c>
      <c r="S6" t="s">
        <v>405</v>
      </c>
      <c r="T6" t="s">
        <v>399</v>
      </c>
      <c r="U6" t="str">
        <f t="shared" si="4"/>
        <v>sof2_desc</v>
      </c>
      <c r="V6" s="18" t="s">
        <v>379</v>
      </c>
      <c r="W6" t="s">
        <v>419</v>
      </c>
      <c r="X6" t="s">
        <v>405</v>
      </c>
      <c r="Y6" t="s">
        <v>418</v>
      </c>
    </row>
    <row r="7" spans="1:25">
      <c r="A7" t="s">
        <v>258</v>
      </c>
      <c r="B7" s="4" t="s">
        <v>134</v>
      </c>
      <c r="C7" t="s">
        <v>257</v>
      </c>
      <c r="D7" t="s">
        <v>170</v>
      </c>
      <c r="E7" t="s">
        <v>210</v>
      </c>
      <c r="F7" t="s">
        <v>171</v>
      </c>
      <c r="G7" t="s">
        <v>210</v>
      </c>
      <c r="H7" t="s">
        <v>366</v>
      </c>
      <c r="I7" t="str">
        <f t="shared" si="0"/>
        <v>kamisato_ayaka_full</v>
      </c>
      <c r="J7" t="s">
        <v>366</v>
      </c>
      <c r="K7" t="str">
        <f t="shared" si="1"/>
        <v>kamisato_ayaka_ico</v>
      </c>
      <c r="L7" t="s">
        <v>255</v>
      </c>
      <c r="N7" t="s">
        <v>373</v>
      </c>
      <c r="O7" t="s">
        <v>378</v>
      </c>
      <c r="P7" t="str">
        <f t="shared" si="2"/>
        <v>element_img</v>
      </c>
      <c r="Q7" s="18" t="s">
        <v>379</v>
      </c>
      <c r="S7" t="s">
        <v>406</v>
      </c>
      <c r="T7" t="s">
        <v>399</v>
      </c>
      <c r="U7" t="str">
        <f t="shared" si="4"/>
        <v>sof3_name</v>
      </c>
      <c r="V7" s="18" t="s">
        <v>379</v>
      </c>
      <c r="W7" t="s">
        <v>419</v>
      </c>
      <c r="X7" t="s">
        <v>406</v>
      </c>
      <c r="Y7" t="s">
        <v>418</v>
      </c>
    </row>
    <row r="8" spans="1:25">
      <c r="A8" t="s">
        <v>258</v>
      </c>
      <c r="B8" s="5" t="s">
        <v>133</v>
      </c>
      <c r="C8" t="s">
        <v>257</v>
      </c>
      <c r="D8" t="s">
        <v>170</v>
      </c>
      <c r="E8" t="s">
        <v>211</v>
      </c>
      <c r="F8" t="s">
        <v>171</v>
      </c>
      <c r="G8" t="s">
        <v>211</v>
      </c>
      <c r="H8" t="s">
        <v>366</v>
      </c>
      <c r="I8" t="str">
        <f t="shared" si="0"/>
        <v>kaedehara_kazuha_full</v>
      </c>
      <c r="J8" t="s">
        <v>366</v>
      </c>
      <c r="K8" t="str">
        <f t="shared" si="1"/>
        <v>kaedehara_kazuha_ico</v>
      </c>
      <c r="L8" t="s">
        <v>255</v>
      </c>
      <c r="N8" t="s">
        <v>374</v>
      </c>
      <c r="O8" t="s">
        <v>378</v>
      </c>
      <c r="P8" t="str">
        <f t="shared" si="2"/>
        <v>element_desc</v>
      </c>
      <c r="Q8" s="18" t="s">
        <v>379</v>
      </c>
      <c r="S8" t="s">
        <v>407</v>
      </c>
      <c r="T8" t="s">
        <v>399</v>
      </c>
      <c r="U8" t="str">
        <f t="shared" si="4"/>
        <v>sof3_img</v>
      </c>
      <c r="V8" s="18" t="s">
        <v>379</v>
      </c>
      <c r="W8" t="s">
        <v>419</v>
      </c>
      <c r="X8" t="s">
        <v>407</v>
      </c>
      <c r="Y8" t="s">
        <v>418</v>
      </c>
    </row>
    <row r="9" spans="1:25">
      <c r="A9" t="s">
        <v>258</v>
      </c>
      <c r="B9" s="4" t="s">
        <v>132</v>
      </c>
      <c r="C9" t="s">
        <v>257</v>
      </c>
      <c r="D9" t="s">
        <v>170</v>
      </c>
      <c r="E9" t="s">
        <v>175</v>
      </c>
      <c r="F9" t="s">
        <v>171</v>
      </c>
      <c r="G9" t="s">
        <v>175</v>
      </c>
      <c r="H9" t="s">
        <v>366</v>
      </c>
      <c r="I9" t="str">
        <f t="shared" si="0"/>
        <v>yanfei_full</v>
      </c>
      <c r="J9" t="s">
        <v>366</v>
      </c>
      <c r="K9" t="str">
        <f t="shared" si="1"/>
        <v>yanfei_ico</v>
      </c>
      <c r="L9" t="s">
        <v>255</v>
      </c>
      <c r="N9" t="s">
        <v>375</v>
      </c>
      <c r="O9" t="s">
        <v>378</v>
      </c>
      <c r="P9" t="str">
        <f t="shared" si="2"/>
        <v>final_name</v>
      </c>
      <c r="Q9" s="18" t="s">
        <v>379</v>
      </c>
      <c r="S9" t="s">
        <v>408</v>
      </c>
      <c r="T9" t="s">
        <v>399</v>
      </c>
      <c r="U9" t="str">
        <f t="shared" si="4"/>
        <v>sof3_desc</v>
      </c>
      <c r="V9" s="18" t="s">
        <v>379</v>
      </c>
      <c r="W9" t="s">
        <v>419</v>
      </c>
      <c r="X9" t="s">
        <v>408</v>
      </c>
      <c r="Y9" t="s">
        <v>418</v>
      </c>
    </row>
    <row r="10" spans="1:25">
      <c r="A10" t="s">
        <v>258</v>
      </c>
      <c r="B10" s="5" t="s">
        <v>131</v>
      </c>
      <c r="C10" t="s">
        <v>257</v>
      </c>
      <c r="D10" t="s">
        <v>170</v>
      </c>
      <c r="E10" t="s">
        <v>176</v>
      </c>
      <c r="F10" t="s">
        <v>171</v>
      </c>
      <c r="G10" t="s">
        <v>176</v>
      </c>
      <c r="H10" t="s">
        <v>366</v>
      </c>
      <c r="I10" t="str">
        <f t="shared" si="0"/>
        <v>eula_full</v>
      </c>
      <c r="J10" t="s">
        <v>366</v>
      </c>
      <c r="K10" t="str">
        <f t="shared" si="1"/>
        <v>eula_ico</v>
      </c>
      <c r="L10" t="s">
        <v>255</v>
      </c>
      <c r="N10" t="s">
        <v>376</v>
      </c>
      <c r="O10" t="s">
        <v>378</v>
      </c>
      <c r="P10" t="str">
        <f t="shared" si="2"/>
        <v>final_img</v>
      </c>
      <c r="Q10" s="18" t="s">
        <v>379</v>
      </c>
      <c r="S10" t="s">
        <v>409</v>
      </c>
      <c r="T10" t="s">
        <v>399</v>
      </c>
      <c r="U10" t="str">
        <f t="shared" si="4"/>
        <v>sof4_name</v>
      </c>
      <c r="V10" s="18" t="s">
        <v>379</v>
      </c>
      <c r="W10" t="s">
        <v>419</v>
      </c>
      <c r="X10" t="s">
        <v>409</v>
      </c>
      <c r="Y10" t="s">
        <v>418</v>
      </c>
    </row>
    <row r="11" spans="1:25">
      <c r="A11" t="s">
        <v>258</v>
      </c>
      <c r="B11" s="4" t="s">
        <v>130</v>
      </c>
      <c r="C11" t="s">
        <v>257</v>
      </c>
      <c r="D11" t="s">
        <v>170</v>
      </c>
      <c r="E11" t="s">
        <v>177</v>
      </c>
      <c r="F11" t="s">
        <v>171</v>
      </c>
      <c r="G11" t="s">
        <v>177</v>
      </c>
      <c r="H11" t="s">
        <v>366</v>
      </c>
      <c r="I11" t="str">
        <f t="shared" si="0"/>
        <v>rosaria_full</v>
      </c>
      <c r="J11" t="s">
        <v>366</v>
      </c>
      <c r="K11" t="str">
        <f t="shared" si="1"/>
        <v>rosaria_ico</v>
      </c>
      <c r="L11" t="s">
        <v>255</v>
      </c>
      <c r="N11" t="s">
        <v>377</v>
      </c>
      <c r="O11" t="s">
        <v>378</v>
      </c>
      <c r="P11" t="str">
        <f t="shared" si="2"/>
        <v>final_desc</v>
      </c>
      <c r="Q11" s="18" t="s">
        <v>379</v>
      </c>
      <c r="S11" t="s">
        <v>410</v>
      </c>
      <c r="T11" t="s">
        <v>399</v>
      </c>
      <c r="U11" t="str">
        <f t="shared" si="4"/>
        <v>sof4_img</v>
      </c>
      <c r="V11" s="18" t="s">
        <v>379</v>
      </c>
      <c r="W11" t="s">
        <v>419</v>
      </c>
      <c r="X11" t="s">
        <v>410</v>
      </c>
      <c r="Y11" t="s">
        <v>418</v>
      </c>
    </row>
    <row r="12" spans="1:25">
      <c r="A12" t="s">
        <v>258</v>
      </c>
      <c r="B12" s="5" t="s">
        <v>129</v>
      </c>
      <c r="C12" t="s">
        <v>257</v>
      </c>
      <c r="D12" t="s">
        <v>170</v>
      </c>
      <c r="E12" t="s">
        <v>178</v>
      </c>
      <c r="F12" t="s">
        <v>171</v>
      </c>
      <c r="G12" t="s">
        <v>178</v>
      </c>
      <c r="H12" t="s">
        <v>366</v>
      </c>
      <c r="I12" t="str">
        <f t="shared" si="0"/>
        <v>xiao_full</v>
      </c>
      <c r="J12" t="s">
        <v>366</v>
      </c>
      <c r="K12" t="str">
        <f t="shared" si="1"/>
        <v>xiao_ico</v>
      </c>
      <c r="L12" t="s">
        <v>255</v>
      </c>
      <c r="S12" t="s">
        <v>411</v>
      </c>
      <c r="T12" t="s">
        <v>399</v>
      </c>
      <c r="U12" t="str">
        <f t="shared" si="4"/>
        <v>sof4_desc</v>
      </c>
      <c r="V12" s="18" t="s">
        <v>379</v>
      </c>
      <c r="W12" t="s">
        <v>419</v>
      </c>
      <c r="X12" t="s">
        <v>411</v>
      </c>
      <c r="Y12" t="s">
        <v>418</v>
      </c>
    </row>
    <row r="13" spans="1:25">
      <c r="A13" t="s">
        <v>258</v>
      </c>
      <c r="B13" s="4" t="s">
        <v>128</v>
      </c>
      <c r="C13" t="s">
        <v>257</v>
      </c>
      <c r="D13" t="s">
        <v>170</v>
      </c>
      <c r="E13" t="s">
        <v>212</v>
      </c>
      <c r="F13" t="s">
        <v>171</v>
      </c>
      <c r="G13" t="s">
        <v>212</v>
      </c>
      <c r="H13" t="s">
        <v>366</v>
      </c>
      <c r="I13" t="str">
        <f t="shared" si="0"/>
        <v>hu_tao_full</v>
      </c>
      <c r="J13" t="s">
        <v>366</v>
      </c>
      <c r="K13" t="str">
        <f t="shared" si="1"/>
        <v>hu_tao_ico</v>
      </c>
      <c r="L13" t="s">
        <v>255</v>
      </c>
      <c r="N13" t="s">
        <v>383</v>
      </c>
      <c r="O13" t="s">
        <v>380</v>
      </c>
      <c r="P13" t="str">
        <f>N13</f>
        <v>talent1_name</v>
      </c>
      <c r="Q13" s="18" t="s">
        <v>382</v>
      </c>
      <c r="S13" t="s">
        <v>412</v>
      </c>
      <c r="T13" t="s">
        <v>399</v>
      </c>
      <c r="U13" t="str">
        <f t="shared" si="4"/>
        <v>sof5_name</v>
      </c>
      <c r="V13" s="18" t="s">
        <v>379</v>
      </c>
      <c r="W13" t="s">
        <v>419</v>
      </c>
      <c r="X13" t="s">
        <v>412</v>
      </c>
      <c r="Y13" t="s">
        <v>418</v>
      </c>
    </row>
    <row r="14" spans="1:25">
      <c r="A14" t="s">
        <v>258</v>
      </c>
      <c r="B14" s="5" t="s">
        <v>127</v>
      </c>
      <c r="C14" t="s">
        <v>257</v>
      </c>
      <c r="D14" t="s">
        <v>170</v>
      </c>
      <c r="E14" t="s">
        <v>179</v>
      </c>
      <c r="F14" t="s">
        <v>171</v>
      </c>
      <c r="G14" t="s">
        <v>179</v>
      </c>
      <c r="H14" t="s">
        <v>366</v>
      </c>
      <c r="I14" t="str">
        <f t="shared" si="0"/>
        <v>ganyu_full</v>
      </c>
      <c r="J14" t="s">
        <v>366</v>
      </c>
      <c r="K14" t="str">
        <f t="shared" si="1"/>
        <v>ganyu_ico</v>
      </c>
      <c r="L14" t="s">
        <v>255</v>
      </c>
      <c r="N14" t="s">
        <v>384</v>
      </c>
      <c r="O14" t="s">
        <v>381</v>
      </c>
      <c r="P14" t="str">
        <f t="shared" ref="P14:P28" si="5">N14</f>
        <v>talent1_unlock</v>
      </c>
      <c r="Q14" s="18" t="s">
        <v>379</v>
      </c>
      <c r="S14" t="s">
        <v>413</v>
      </c>
      <c r="T14" t="s">
        <v>399</v>
      </c>
      <c r="U14" t="str">
        <f t="shared" si="4"/>
        <v>sof5_img</v>
      </c>
      <c r="V14" s="18" t="s">
        <v>379</v>
      </c>
      <c r="W14" t="s">
        <v>419</v>
      </c>
      <c r="X14" t="s">
        <v>413</v>
      </c>
      <c r="Y14" t="s">
        <v>418</v>
      </c>
    </row>
    <row r="15" spans="1:25">
      <c r="A15" t="s">
        <v>258</v>
      </c>
      <c r="B15" s="4" t="s">
        <v>126</v>
      </c>
      <c r="C15" t="s">
        <v>257</v>
      </c>
      <c r="D15" t="s">
        <v>170</v>
      </c>
      <c r="E15" t="s">
        <v>180</v>
      </c>
      <c r="F15" t="s">
        <v>171</v>
      </c>
      <c r="G15" t="s">
        <v>180</v>
      </c>
      <c r="H15" t="s">
        <v>366</v>
      </c>
      <c r="I15" t="str">
        <f t="shared" si="0"/>
        <v>albedo_full</v>
      </c>
      <c r="J15" t="s">
        <v>366</v>
      </c>
      <c r="K15" t="str">
        <f t="shared" si="1"/>
        <v>albedo_ico</v>
      </c>
      <c r="L15" t="s">
        <v>255</v>
      </c>
      <c r="N15" t="s">
        <v>385</v>
      </c>
      <c r="O15" t="s">
        <v>380</v>
      </c>
      <c r="P15" t="str">
        <f t="shared" si="5"/>
        <v>talent1_img</v>
      </c>
      <c r="Q15" s="18" t="s">
        <v>379</v>
      </c>
      <c r="S15" t="s">
        <v>414</v>
      </c>
      <c r="T15" t="s">
        <v>399</v>
      </c>
      <c r="U15" t="str">
        <f t="shared" si="4"/>
        <v>sof5_desc</v>
      </c>
      <c r="V15" s="18" t="s">
        <v>379</v>
      </c>
      <c r="W15" t="s">
        <v>419</v>
      </c>
      <c r="X15" t="s">
        <v>414</v>
      </c>
      <c r="Y15" t="s">
        <v>418</v>
      </c>
    </row>
    <row r="16" spans="1:25">
      <c r="A16" t="s">
        <v>258</v>
      </c>
      <c r="B16" s="5" t="s">
        <v>123</v>
      </c>
      <c r="C16" t="s">
        <v>257</v>
      </c>
      <c r="D16" t="s">
        <v>170</v>
      </c>
      <c r="E16" t="s">
        <v>181</v>
      </c>
      <c r="F16" t="s">
        <v>171</v>
      </c>
      <c r="G16" t="s">
        <v>181</v>
      </c>
      <c r="H16" t="s">
        <v>366</v>
      </c>
      <c r="I16" t="str">
        <f t="shared" si="0"/>
        <v>zhongli_full</v>
      </c>
      <c r="J16" t="s">
        <v>366</v>
      </c>
      <c r="K16" t="str">
        <f t="shared" si="1"/>
        <v>zhongli_ico</v>
      </c>
      <c r="L16" t="s">
        <v>255</v>
      </c>
      <c r="N16" t="s">
        <v>386</v>
      </c>
      <c r="O16" t="s">
        <v>380</v>
      </c>
      <c r="P16" t="str">
        <f t="shared" si="5"/>
        <v>talent1_desc</v>
      </c>
      <c r="Q16" s="18" t="s">
        <v>379</v>
      </c>
      <c r="S16" t="s">
        <v>415</v>
      </c>
      <c r="T16" t="s">
        <v>399</v>
      </c>
      <c r="U16" t="str">
        <f t="shared" ref="U16:U18" si="6">S16</f>
        <v>sof6_name</v>
      </c>
      <c r="V16" s="18" t="s">
        <v>379</v>
      </c>
      <c r="W16" t="s">
        <v>419</v>
      </c>
      <c r="X16" t="s">
        <v>415</v>
      </c>
      <c r="Y16" t="s">
        <v>418</v>
      </c>
    </row>
    <row r="17" spans="1:25">
      <c r="A17" t="s">
        <v>258</v>
      </c>
      <c r="B17" s="4" t="s">
        <v>122</v>
      </c>
      <c r="C17" t="s">
        <v>257</v>
      </c>
      <c r="D17" t="s">
        <v>170</v>
      </c>
      <c r="E17" t="s">
        <v>182</v>
      </c>
      <c r="F17" t="s">
        <v>171</v>
      </c>
      <c r="G17" t="s">
        <v>182</v>
      </c>
      <c r="H17" t="s">
        <v>366</v>
      </c>
      <c r="I17" t="str">
        <f t="shared" si="0"/>
        <v>xinyan_full</v>
      </c>
      <c r="J17" t="s">
        <v>366</v>
      </c>
      <c r="K17" t="str">
        <f t="shared" si="1"/>
        <v>xinyan_ico</v>
      </c>
      <c r="L17" t="s">
        <v>255</v>
      </c>
      <c r="N17" t="s">
        <v>387</v>
      </c>
      <c r="O17" t="s">
        <v>380</v>
      </c>
      <c r="P17" t="str">
        <f t="shared" si="5"/>
        <v>talent2_name</v>
      </c>
      <c r="Q17" s="18" t="s">
        <v>379</v>
      </c>
      <c r="S17" t="s">
        <v>416</v>
      </c>
      <c r="T17" t="s">
        <v>399</v>
      </c>
      <c r="U17" t="str">
        <f t="shared" si="6"/>
        <v>sof6_img</v>
      </c>
      <c r="V17" s="18" t="s">
        <v>379</v>
      </c>
      <c r="W17" t="s">
        <v>419</v>
      </c>
      <c r="X17" t="s">
        <v>416</v>
      </c>
      <c r="Y17" t="s">
        <v>418</v>
      </c>
    </row>
    <row r="18" spans="1:25">
      <c r="A18" t="s">
        <v>258</v>
      </c>
      <c r="B18" s="5" t="s">
        <v>121</v>
      </c>
      <c r="C18" t="s">
        <v>257</v>
      </c>
      <c r="D18" t="s">
        <v>170</v>
      </c>
      <c r="E18" t="s">
        <v>183</v>
      </c>
      <c r="F18" t="s">
        <v>171</v>
      </c>
      <c r="G18" t="s">
        <v>183</v>
      </c>
      <c r="H18" t="s">
        <v>366</v>
      </c>
      <c r="I18" t="str">
        <f t="shared" si="0"/>
        <v>tartaglia_full</v>
      </c>
      <c r="J18" t="s">
        <v>366</v>
      </c>
      <c r="K18" t="str">
        <f t="shared" si="1"/>
        <v>tartaglia_ico</v>
      </c>
      <c r="L18" t="s">
        <v>255</v>
      </c>
      <c r="N18" t="s">
        <v>388</v>
      </c>
      <c r="O18" t="s">
        <v>380</v>
      </c>
      <c r="P18" t="str">
        <f t="shared" si="5"/>
        <v>talent2_unlock</v>
      </c>
      <c r="Q18" s="18" t="s">
        <v>379</v>
      </c>
      <c r="S18" t="s">
        <v>417</v>
      </c>
      <c r="T18" t="s">
        <v>399</v>
      </c>
      <c r="U18" t="str">
        <f t="shared" si="6"/>
        <v>sof6_desc</v>
      </c>
      <c r="V18" s="18" t="s">
        <v>379</v>
      </c>
      <c r="W18" t="s">
        <v>419</v>
      </c>
      <c r="X18" t="s">
        <v>417</v>
      </c>
      <c r="Y18" t="s">
        <v>418</v>
      </c>
    </row>
    <row r="19" spans="1:25">
      <c r="A19" t="s">
        <v>258</v>
      </c>
      <c r="B19" s="4" t="s">
        <v>120</v>
      </c>
      <c r="C19" t="s">
        <v>257</v>
      </c>
      <c r="D19" t="s">
        <v>170</v>
      </c>
      <c r="E19" t="s">
        <v>184</v>
      </c>
      <c r="F19" t="s">
        <v>171</v>
      </c>
      <c r="G19" t="s">
        <v>184</v>
      </c>
      <c r="H19" t="s">
        <v>366</v>
      </c>
      <c r="I19" t="str">
        <f t="shared" si="0"/>
        <v>diona_full</v>
      </c>
      <c r="J19" t="s">
        <v>366</v>
      </c>
      <c r="K19" t="str">
        <f t="shared" si="1"/>
        <v>diona_ico</v>
      </c>
      <c r="L19" t="s">
        <v>255</v>
      </c>
      <c r="N19" t="s">
        <v>389</v>
      </c>
      <c r="O19" t="s">
        <v>380</v>
      </c>
      <c r="P19" t="str">
        <f t="shared" si="5"/>
        <v>talent2_img</v>
      </c>
      <c r="Q19" s="18" t="s">
        <v>379</v>
      </c>
    </row>
    <row r="20" spans="1:25">
      <c r="A20" t="s">
        <v>258</v>
      </c>
      <c r="B20" s="5" t="s">
        <v>119</v>
      </c>
      <c r="C20" t="s">
        <v>257</v>
      </c>
      <c r="D20" t="s">
        <v>170</v>
      </c>
      <c r="E20" t="s">
        <v>185</v>
      </c>
      <c r="F20" t="s">
        <v>171</v>
      </c>
      <c r="G20" t="s">
        <v>185</v>
      </c>
      <c r="H20" t="s">
        <v>366</v>
      </c>
      <c r="I20" t="str">
        <f t="shared" si="0"/>
        <v>xingqiu_full</v>
      </c>
      <c r="J20" t="s">
        <v>366</v>
      </c>
      <c r="K20" t="str">
        <f t="shared" si="1"/>
        <v>xingqiu_ico</v>
      </c>
      <c r="L20" t="s">
        <v>255</v>
      </c>
      <c r="N20" t="s">
        <v>390</v>
      </c>
      <c r="O20" t="s">
        <v>380</v>
      </c>
      <c r="P20" t="str">
        <f t="shared" si="5"/>
        <v>talent2_desc</v>
      </c>
      <c r="Q20" s="18" t="s">
        <v>379</v>
      </c>
    </row>
    <row r="21" spans="1:25">
      <c r="A21" t="s">
        <v>258</v>
      </c>
      <c r="B21" s="4" t="s">
        <v>118</v>
      </c>
      <c r="C21" t="s">
        <v>257</v>
      </c>
      <c r="D21" t="s">
        <v>170</v>
      </c>
      <c r="E21" t="s">
        <v>186</v>
      </c>
      <c r="F21" t="s">
        <v>171</v>
      </c>
      <c r="G21" t="s">
        <v>186</v>
      </c>
      <c r="H21" t="s">
        <v>366</v>
      </c>
      <c r="I21" t="str">
        <f t="shared" si="0"/>
        <v>xiangling_full</v>
      </c>
      <c r="J21" t="s">
        <v>366</v>
      </c>
      <c r="K21" t="str">
        <f t="shared" si="1"/>
        <v>xiangling_ico</v>
      </c>
      <c r="L21" t="s">
        <v>255</v>
      </c>
      <c r="N21" t="s">
        <v>391</v>
      </c>
      <c r="O21" t="s">
        <v>380</v>
      </c>
      <c r="P21" t="str">
        <f t="shared" si="5"/>
        <v>talent3_name</v>
      </c>
      <c r="Q21" s="18" t="s">
        <v>379</v>
      </c>
    </row>
    <row r="22" spans="1:25">
      <c r="A22" t="s">
        <v>258</v>
      </c>
      <c r="B22" s="5" t="s">
        <v>117</v>
      </c>
      <c r="C22" t="s">
        <v>257</v>
      </c>
      <c r="D22" t="s">
        <v>170</v>
      </c>
      <c r="E22" t="s">
        <v>187</v>
      </c>
      <c r="F22" t="s">
        <v>171</v>
      </c>
      <c r="G22" t="s">
        <v>187</v>
      </c>
      <c r="H22" t="s">
        <v>366</v>
      </c>
      <c r="I22" t="str">
        <f t="shared" si="0"/>
        <v>venti_full</v>
      </c>
      <c r="J22" t="s">
        <v>366</v>
      </c>
      <c r="K22" t="str">
        <f t="shared" si="1"/>
        <v>venti_ico</v>
      </c>
      <c r="L22" t="s">
        <v>255</v>
      </c>
      <c r="N22" t="s">
        <v>392</v>
      </c>
      <c r="O22" t="s">
        <v>380</v>
      </c>
      <c r="P22" t="str">
        <f t="shared" si="5"/>
        <v>talent3_unlock</v>
      </c>
      <c r="Q22" s="18" t="s">
        <v>379</v>
      </c>
    </row>
    <row r="23" spans="1:25">
      <c r="A23" t="s">
        <v>258</v>
      </c>
      <c r="B23" s="4" t="s">
        <v>115</v>
      </c>
      <c r="C23" t="s">
        <v>257</v>
      </c>
      <c r="D23" t="s">
        <v>170</v>
      </c>
      <c r="E23" t="s">
        <v>188</v>
      </c>
      <c r="F23" t="s">
        <v>171</v>
      </c>
      <c r="G23" t="s">
        <v>188</v>
      </c>
      <c r="H23" t="s">
        <v>366</v>
      </c>
      <c r="I23" t="str">
        <f t="shared" si="0"/>
        <v>traveler_full</v>
      </c>
      <c r="J23" t="s">
        <v>366</v>
      </c>
      <c r="K23" t="str">
        <f t="shared" si="1"/>
        <v>traveler_ico</v>
      </c>
      <c r="L23" t="s">
        <v>255</v>
      </c>
      <c r="N23" t="s">
        <v>393</v>
      </c>
      <c r="O23" t="s">
        <v>380</v>
      </c>
      <c r="P23" t="str">
        <f t="shared" si="5"/>
        <v>talent3_img</v>
      </c>
      <c r="Q23" s="18" t="s">
        <v>379</v>
      </c>
    </row>
    <row r="24" spans="1:25">
      <c r="A24" t="s">
        <v>258</v>
      </c>
      <c r="B24" s="5" t="s">
        <v>114</v>
      </c>
      <c r="C24" t="s">
        <v>257</v>
      </c>
      <c r="D24" t="s">
        <v>170</v>
      </c>
      <c r="E24" t="s">
        <v>189</v>
      </c>
      <c r="F24" t="s">
        <v>171</v>
      </c>
      <c r="G24" t="s">
        <v>189</v>
      </c>
      <c r="H24" t="s">
        <v>366</v>
      </c>
      <c r="I24" t="str">
        <f t="shared" si="0"/>
        <v>sucrose_full</v>
      </c>
      <c r="J24" t="s">
        <v>366</v>
      </c>
      <c r="K24" t="str">
        <f t="shared" si="1"/>
        <v>sucrose_ico</v>
      </c>
      <c r="L24" t="s">
        <v>255</v>
      </c>
      <c r="N24" t="s">
        <v>394</v>
      </c>
      <c r="O24" t="s">
        <v>380</v>
      </c>
      <c r="P24" t="str">
        <f t="shared" si="5"/>
        <v>talent3_desc</v>
      </c>
      <c r="Q24" s="18" t="s">
        <v>379</v>
      </c>
    </row>
    <row r="25" spans="1:25">
      <c r="A25" t="s">
        <v>258</v>
      </c>
      <c r="B25" s="4" t="s">
        <v>113</v>
      </c>
      <c r="C25" t="s">
        <v>257</v>
      </c>
      <c r="D25" t="s">
        <v>170</v>
      </c>
      <c r="E25" t="s">
        <v>190</v>
      </c>
      <c r="F25" t="s">
        <v>171</v>
      </c>
      <c r="G25" t="s">
        <v>190</v>
      </c>
      <c r="H25" t="s">
        <v>366</v>
      </c>
      <c r="I25" t="str">
        <f t="shared" si="0"/>
        <v>razor_full</v>
      </c>
      <c r="J25" t="s">
        <v>366</v>
      </c>
      <c r="K25" t="str">
        <f t="shared" si="1"/>
        <v>razor_ico</v>
      </c>
      <c r="L25" t="s">
        <v>255</v>
      </c>
      <c r="N25" t="s">
        <v>395</v>
      </c>
      <c r="O25" t="s">
        <v>380</v>
      </c>
      <c r="P25" t="str">
        <f t="shared" si="5"/>
        <v>talent4_name</v>
      </c>
      <c r="Q25" s="18" t="s">
        <v>379</v>
      </c>
    </row>
    <row r="26" spans="1:25">
      <c r="A26" t="s">
        <v>258</v>
      </c>
      <c r="B26" s="5" t="s">
        <v>112</v>
      </c>
      <c r="C26" t="s">
        <v>257</v>
      </c>
      <c r="D26" t="s">
        <v>170</v>
      </c>
      <c r="E26" t="s">
        <v>191</v>
      </c>
      <c r="F26" t="s">
        <v>171</v>
      </c>
      <c r="G26" t="s">
        <v>191</v>
      </c>
      <c r="H26" t="s">
        <v>366</v>
      </c>
      <c r="I26" t="str">
        <f t="shared" si="0"/>
        <v>qiqi_full</v>
      </c>
      <c r="J26" t="s">
        <v>366</v>
      </c>
      <c r="K26" t="str">
        <f t="shared" si="1"/>
        <v>qiqi_ico</v>
      </c>
      <c r="L26" t="s">
        <v>255</v>
      </c>
      <c r="N26" t="s">
        <v>396</v>
      </c>
      <c r="O26" t="s">
        <v>380</v>
      </c>
      <c r="P26" t="str">
        <f t="shared" si="5"/>
        <v>talent4_unlock</v>
      </c>
      <c r="Q26" s="18" t="s">
        <v>379</v>
      </c>
    </row>
    <row r="27" spans="1:25">
      <c r="A27" t="s">
        <v>258</v>
      </c>
      <c r="B27" s="4" t="s">
        <v>111</v>
      </c>
      <c r="C27" t="s">
        <v>257</v>
      </c>
      <c r="D27" t="s">
        <v>170</v>
      </c>
      <c r="E27" t="s">
        <v>192</v>
      </c>
      <c r="F27" t="s">
        <v>171</v>
      </c>
      <c r="G27" t="s">
        <v>192</v>
      </c>
      <c r="H27" t="s">
        <v>366</v>
      </c>
      <c r="I27" t="str">
        <f t="shared" si="0"/>
        <v>noelle_full</v>
      </c>
      <c r="J27" t="s">
        <v>366</v>
      </c>
      <c r="K27" t="str">
        <f t="shared" si="1"/>
        <v>noelle_ico</v>
      </c>
      <c r="L27" t="s">
        <v>255</v>
      </c>
      <c r="N27" t="s">
        <v>397</v>
      </c>
      <c r="O27" t="s">
        <v>380</v>
      </c>
      <c r="P27" t="str">
        <f t="shared" si="5"/>
        <v>talent4_img</v>
      </c>
      <c r="Q27" s="18" t="s">
        <v>379</v>
      </c>
    </row>
    <row r="28" spans="1:25">
      <c r="A28" t="s">
        <v>258</v>
      </c>
      <c r="B28" s="5" t="s">
        <v>110</v>
      </c>
      <c r="C28" t="s">
        <v>257</v>
      </c>
      <c r="D28" t="s">
        <v>170</v>
      </c>
      <c r="E28" t="s">
        <v>193</v>
      </c>
      <c r="F28" t="s">
        <v>171</v>
      </c>
      <c r="G28" t="s">
        <v>193</v>
      </c>
      <c r="H28" t="s">
        <v>366</v>
      </c>
      <c r="I28" t="str">
        <f t="shared" si="0"/>
        <v>ningguang_full</v>
      </c>
      <c r="J28" t="s">
        <v>366</v>
      </c>
      <c r="K28" t="str">
        <f t="shared" si="1"/>
        <v>ningguang_ico</v>
      </c>
      <c r="L28" t="s">
        <v>255</v>
      </c>
      <c r="N28" t="s">
        <v>398</v>
      </c>
      <c r="O28" t="s">
        <v>380</v>
      </c>
      <c r="P28" t="str">
        <f t="shared" si="5"/>
        <v>talent4_desc</v>
      </c>
      <c r="Q28" s="18" t="s">
        <v>379</v>
      </c>
    </row>
    <row r="29" spans="1:25">
      <c r="A29" t="s">
        <v>258</v>
      </c>
      <c r="B29" s="4" t="s">
        <v>109</v>
      </c>
      <c r="C29" t="s">
        <v>257</v>
      </c>
      <c r="D29" t="s">
        <v>170</v>
      </c>
      <c r="E29" t="s">
        <v>194</v>
      </c>
      <c r="F29" t="s">
        <v>171</v>
      </c>
      <c r="G29" t="s">
        <v>194</v>
      </c>
      <c r="H29" t="s">
        <v>366</v>
      </c>
      <c r="I29" t="str">
        <f t="shared" si="0"/>
        <v>mona_full</v>
      </c>
      <c r="J29" t="s">
        <v>366</v>
      </c>
      <c r="K29" t="str">
        <f t="shared" si="1"/>
        <v>mona_ico</v>
      </c>
      <c r="L29" t="s">
        <v>255</v>
      </c>
    </row>
    <row r="30" spans="1:25">
      <c r="A30" t="s">
        <v>258</v>
      </c>
      <c r="B30" s="5" t="s">
        <v>108</v>
      </c>
      <c r="C30" t="s">
        <v>257</v>
      </c>
      <c r="D30" t="s">
        <v>170</v>
      </c>
      <c r="E30" t="s">
        <v>195</v>
      </c>
      <c r="F30" t="s">
        <v>171</v>
      </c>
      <c r="G30" t="s">
        <v>195</v>
      </c>
      <c r="H30" t="s">
        <v>366</v>
      </c>
      <c r="I30" t="str">
        <f t="shared" si="0"/>
        <v>lisa_full</v>
      </c>
      <c r="J30" t="s">
        <v>366</v>
      </c>
      <c r="K30" t="str">
        <f t="shared" si="1"/>
        <v>lisa_ico</v>
      </c>
      <c r="L30" t="s">
        <v>255</v>
      </c>
    </row>
    <row r="31" spans="1:25">
      <c r="A31" t="s">
        <v>258</v>
      </c>
      <c r="B31" s="4" t="s">
        <v>107</v>
      </c>
      <c r="C31" t="s">
        <v>257</v>
      </c>
      <c r="D31" t="s">
        <v>170</v>
      </c>
      <c r="E31" t="s">
        <v>196</v>
      </c>
      <c r="F31" t="s">
        <v>171</v>
      </c>
      <c r="G31" t="s">
        <v>196</v>
      </c>
      <c r="H31" t="s">
        <v>366</v>
      </c>
      <c r="I31" t="str">
        <f t="shared" si="0"/>
        <v>klee_full</v>
      </c>
      <c r="J31" t="s">
        <v>366</v>
      </c>
      <c r="K31" t="str">
        <f t="shared" si="1"/>
        <v>klee_ico</v>
      </c>
      <c r="L31" t="s">
        <v>255</v>
      </c>
    </row>
    <row r="32" spans="1:25">
      <c r="A32" t="s">
        <v>258</v>
      </c>
      <c r="B32" s="5" t="s">
        <v>106</v>
      </c>
      <c r="C32" t="s">
        <v>257</v>
      </c>
      <c r="D32" t="s">
        <v>170</v>
      </c>
      <c r="E32" t="s">
        <v>197</v>
      </c>
      <c r="F32" t="s">
        <v>171</v>
      </c>
      <c r="G32" t="s">
        <v>197</v>
      </c>
      <c r="H32" t="s">
        <v>366</v>
      </c>
      <c r="I32" t="str">
        <f t="shared" si="0"/>
        <v>keqing_full</v>
      </c>
      <c r="J32" t="s">
        <v>366</v>
      </c>
      <c r="K32" t="str">
        <f t="shared" si="1"/>
        <v>keqing_ico</v>
      </c>
      <c r="L32" t="s">
        <v>255</v>
      </c>
    </row>
    <row r="33" spans="1:12">
      <c r="A33" t="s">
        <v>258</v>
      </c>
      <c r="B33" s="4" t="s">
        <v>105</v>
      </c>
      <c r="C33" t="s">
        <v>257</v>
      </c>
      <c r="D33" t="s">
        <v>170</v>
      </c>
      <c r="E33" t="s">
        <v>198</v>
      </c>
      <c r="F33" t="s">
        <v>171</v>
      </c>
      <c r="G33" t="s">
        <v>198</v>
      </c>
      <c r="H33" t="s">
        <v>366</v>
      </c>
      <c r="I33" t="str">
        <f t="shared" si="0"/>
        <v>kaeya_full</v>
      </c>
      <c r="J33" t="s">
        <v>366</v>
      </c>
      <c r="K33" t="str">
        <f t="shared" si="1"/>
        <v>kaeya_ico</v>
      </c>
      <c r="L33" t="s">
        <v>255</v>
      </c>
    </row>
    <row r="34" spans="1:12">
      <c r="A34" t="s">
        <v>258</v>
      </c>
      <c r="B34" s="5" t="s">
        <v>104</v>
      </c>
      <c r="C34" t="s">
        <v>257</v>
      </c>
      <c r="D34" t="s">
        <v>170</v>
      </c>
      <c r="E34" t="s">
        <v>199</v>
      </c>
      <c r="F34" t="s">
        <v>171</v>
      </c>
      <c r="G34" t="s">
        <v>199</v>
      </c>
      <c r="H34" t="s">
        <v>366</v>
      </c>
      <c r="I34" t="str">
        <f t="shared" si="0"/>
        <v>jean_full</v>
      </c>
      <c r="J34" t="s">
        <v>366</v>
      </c>
      <c r="K34" t="str">
        <f t="shared" si="1"/>
        <v>jean_ico</v>
      </c>
      <c r="L34" t="s">
        <v>255</v>
      </c>
    </row>
    <row r="35" spans="1:12">
      <c r="A35" t="s">
        <v>258</v>
      </c>
      <c r="B35" s="4" t="s">
        <v>103</v>
      </c>
      <c r="C35" t="s">
        <v>257</v>
      </c>
      <c r="D35" t="s">
        <v>170</v>
      </c>
      <c r="E35" t="s">
        <v>200</v>
      </c>
      <c r="F35" t="s">
        <v>171</v>
      </c>
      <c r="G35" t="s">
        <v>200</v>
      </c>
      <c r="H35" t="s">
        <v>366</v>
      </c>
      <c r="I35" t="str">
        <f t="shared" si="0"/>
        <v>fischl_full</v>
      </c>
      <c r="J35" t="s">
        <v>366</v>
      </c>
      <c r="K35" t="str">
        <f t="shared" si="1"/>
        <v>fischl_ico</v>
      </c>
      <c r="L35" t="s">
        <v>255</v>
      </c>
    </row>
    <row r="36" spans="1:12">
      <c r="A36" t="s">
        <v>258</v>
      </c>
      <c r="B36" s="5" t="s">
        <v>102</v>
      </c>
      <c r="C36" t="s">
        <v>257</v>
      </c>
      <c r="D36" t="s">
        <v>170</v>
      </c>
      <c r="E36" t="s">
        <v>201</v>
      </c>
      <c r="F36" t="s">
        <v>171</v>
      </c>
      <c r="G36" t="s">
        <v>201</v>
      </c>
      <c r="H36" t="s">
        <v>366</v>
      </c>
      <c r="I36" t="str">
        <f t="shared" si="0"/>
        <v>diluc_full</v>
      </c>
      <c r="J36" t="s">
        <v>366</v>
      </c>
      <c r="K36" t="str">
        <f t="shared" si="1"/>
        <v>diluc_ico</v>
      </c>
      <c r="L36" t="s">
        <v>255</v>
      </c>
    </row>
    <row r="37" spans="1:12">
      <c r="A37" t="s">
        <v>258</v>
      </c>
      <c r="B37" s="4" t="s">
        <v>101</v>
      </c>
      <c r="C37" t="s">
        <v>257</v>
      </c>
      <c r="D37" t="s">
        <v>170</v>
      </c>
      <c r="E37" t="s">
        <v>202</v>
      </c>
      <c r="F37" t="s">
        <v>171</v>
      </c>
      <c r="G37" t="s">
        <v>202</v>
      </c>
      <c r="H37" t="s">
        <v>366</v>
      </c>
      <c r="I37" t="str">
        <f t="shared" si="0"/>
        <v>chongyun_full</v>
      </c>
      <c r="J37" t="s">
        <v>366</v>
      </c>
      <c r="K37" t="str">
        <f t="shared" si="1"/>
        <v>chongyun_ico</v>
      </c>
      <c r="L37" t="s">
        <v>255</v>
      </c>
    </row>
    <row r="38" spans="1:12">
      <c r="A38" t="s">
        <v>258</v>
      </c>
      <c r="B38" s="5" t="s">
        <v>99</v>
      </c>
      <c r="C38" t="s">
        <v>257</v>
      </c>
      <c r="D38" t="s">
        <v>170</v>
      </c>
      <c r="E38" t="s">
        <v>203</v>
      </c>
      <c r="F38" t="s">
        <v>171</v>
      </c>
      <c r="G38" t="s">
        <v>203</v>
      </c>
      <c r="H38" t="s">
        <v>366</v>
      </c>
      <c r="I38" t="str">
        <f t="shared" si="0"/>
        <v>bennett_full</v>
      </c>
      <c r="J38" t="s">
        <v>366</v>
      </c>
      <c r="K38" t="str">
        <f t="shared" si="1"/>
        <v>bennett_ico</v>
      </c>
      <c r="L38" t="s">
        <v>255</v>
      </c>
    </row>
    <row r="39" spans="1:12">
      <c r="A39" t="s">
        <v>258</v>
      </c>
      <c r="B39" s="4" t="s">
        <v>97</v>
      </c>
      <c r="C39" t="s">
        <v>257</v>
      </c>
      <c r="D39" t="s">
        <v>170</v>
      </c>
      <c r="E39" t="s">
        <v>204</v>
      </c>
      <c r="F39" t="s">
        <v>171</v>
      </c>
      <c r="G39" t="s">
        <v>204</v>
      </c>
      <c r="H39" t="s">
        <v>366</v>
      </c>
      <c r="I39" t="str">
        <f t="shared" si="0"/>
        <v>beidou_full</v>
      </c>
      <c r="J39" t="s">
        <v>366</v>
      </c>
      <c r="K39" t="str">
        <f t="shared" si="1"/>
        <v>beidou_ico</v>
      </c>
      <c r="L39" t="s">
        <v>255</v>
      </c>
    </row>
    <row r="40" spans="1:12">
      <c r="A40" t="s">
        <v>258</v>
      </c>
      <c r="B40" s="5" t="s">
        <v>96</v>
      </c>
      <c r="C40" t="s">
        <v>257</v>
      </c>
      <c r="D40" t="s">
        <v>170</v>
      </c>
      <c r="E40" t="s">
        <v>205</v>
      </c>
      <c r="F40" t="s">
        <v>171</v>
      </c>
      <c r="G40" t="s">
        <v>205</v>
      </c>
      <c r="H40" t="s">
        <v>366</v>
      </c>
      <c r="I40" t="str">
        <f t="shared" si="0"/>
        <v>barbara_full</v>
      </c>
      <c r="J40" t="s">
        <v>366</v>
      </c>
      <c r="K40" t="str">
        <f t="shared" si="1"/>
        <v>barbara_ico</v>
      </c>
      <c r="L40" t="s">
        <v>255</v>
      </c>
    </row>
    <row r="41" spans="1:12">
      <c r="A41" t="s">
        <v>258</v>
      </c>
      <c r="B41" s="4" t="s">
        <v>88</v>
      </c>
      <c r="C41" t="s">
        <v>257</v>
      </c>
      <c r="D41" t="s">
        <v>170</v>
      </c>
      <c r="E41" t="s">
        <v>206</v>
      </c>
      <c r="F41" t="s">
        <v>171</v>
      </c>
      <c r="G41" t="s">
        <v>206</v>
      </c>
      <c r="H41" t="s">
        <v>366</v>
      </c>
      <c r="I41" t="str">
        <f t="shared" si="0"/>
        <v>amber_full</v>
      </c>
      <c r="J41" t="s">
        <v>366</v>
      </c>
      <c r="K41" t="str">
        <f t="shared" si="1"/>
        <v>amber_ico</v>
      </c>
      <c r="L41" t="s">
        <v>255</v>
      </c>
    </row>
    <row r="42" spans="1:12">
      <c r="A42" t="s">
        <v>428</v>
      </c>
      <c r="B42" s="19"/>
    </row>
    <row r="43" spans="1:12">
      <c r="A43" t="s">
        <v>258</v>
      </c>
      <c r="B43" s="18" t="s">
        <v>425</v>
      </c>
      <c r="C43" t="s">
        <v>257</v>
      </c>
      <c r="D43" t="s">
        <v>170</v>
      </c>
      <c r="E43" s="20" t="s">
        <v>420</v>
      </c>
      <c r="F43" t="s">
        <v>171</v>
      </c>
      <c r="G43" s="20" t="s">
        <v>422</v>
      </c>
      <c r="H43" t="s">
        <v>366</v>
      </c>
      <c r="I43" s="20" t="s">
        <v>421</v>
      </c>
      <c r="J43" t="s">
        <v>366</v>
      </c>
      <c r="K43" t="str">
        <f t="shared" si="1"/>
        <v>traveler_anemo_ico</v>
      </c>
      <c r="L43" t="s">
        <v>255</v>
      </c>
    </row>
    <row r="44" spans="1:12">
      <c r="A44" t="s">
        <v>258</v>
      </c>
      <c r="B44" s="18" t="s">
        <v>426</v>
      </c>
      <c r="C44" t="s">
        <v>257</v>
      </c>
      <c r="D44" t="s">
        <v>170</v>
      </c>
      <c r="E44" s="20" t="s">
        <v>420</v>
      </c>
      <c r="F44" t="s">
        <v>171</v>
      </c>
      <c r="G44" s="20" t="s">
        <v>423</v>
      </c>
      <c r="H44" t="s">
        <v>366</v>
      </c>
      <c r="I44" s="20" t="s">
        <v>421</v>
      </c>
      <c r="J44" t="s">
        <v>366</v>
      </c>
      <c r="K44" t="str">
        <f t="shared" si="1"/>
        <v>traveler_geo_ico</v>
      </c>
      <c r="L44" t="s">
        <v>255</v>
      </c>
    </row>
    <row r="45" spans="1:12">
      <c r="A45" t="s">
        <v>258</v>
      </c>
      <c r="B45" s="18" t="s">
        <v>427</v>
      </c>
      <c r="C45" t="s">
        <v>257</v>
      </c>
      <c r="D45" t="s">
        <v>170</v>
      </c>
      <c r="E45" s="20" t="s">
        <v>420</v>
      </c>
      <c r="F45" t="s">
        <v>171</v>
      </c>
      <c r="G45" s="20" t="s">
        <v>424</v>
      </c>
      <c r="H45" t="s">
        <v>366</v>
      </c>
      <c r="I45" s="20" t="s">
        <v>421</v>
      </c>
      <c r="J45" t="s">
        <v>366</v>
      </c>
      <c r="K45" t="str">
        <f t="shared" si="1"/>
        <v>traveler_electro_ico</v>
      </c>
      <c r="L45" t="s">
        <v>255</v>
      </c>
    </row>
    <row r="46" spans="1:12">
      <c r="B46" s="18"/>
      <c r="E46" s="20"/>
      <c r="G46" s="20"/>
      <c r="I46" s="20"/>
    </row>
    <row r="47" spans="1:12">
      <c r="B47" s="18"/>
      <c r="E47" s="20"/>
      <c r="G47" s="20"/>
      <c r="I47" s="20"/>
    </row>
    <row r="48" spans="1:12">
      <c r="B48" s="18"/>
      <c r="E48" s="20"/>
      <c r="G48" s="20"/>
      <c r="I48" s="20"/>
    </row>
    <row r="49" spans="2:9">
      <c r="B49" s="18"/>
      <c r="E49" s="20"/>
      <c r="G49" s="20"/>
      <c r="I49" s="20"/>
    </row>
    <row r="50" spans="2:9">
      <c r="B50" s="18"/>
      <c r="E50" s="20"/>
      <c r="G50" s="20"/>
      <c r="I50" s="20"/>
    </row>
    <row r="51" spans="2:9">
      <c r="B51" s="18"/>
      <c r="E51" s="20"/>
      <c r="G51" s="20"/>
      <c r="I51" s="20"/>
    </row>
    <row r="52" spans="2:9">
      <c r="B52" s="18"/>
      <c r="E52" s="20"/>
      <c r="G52" s="20"/>
      <c r="I52" s="20"/>
    </row>
    <row r="53" spans="2:9">
      <c r="B53" s="18"/>
      <c r="E53" s="20"/>
      <c r="G53" s="20"/>
      <c r="I53" s="20"/>
    </row>
    <row r="54" spans="2:9">
      <c r="B54" s="18"/>
      <c r="E54" s="20"/>
      <c r="G54" s="20"/>
      <c r="I54" s="20"/>
    </row>
    <row r="55" spans="2:9">
      <c r="B55" s="18"/>
      <c r="E55" s="20"/>
      <c r="G55" s="20"/>
      <c r="I55" s="20"/>
    </row>
    <row r="56" spans="2:9">
      <c r="B56" s="18"/>
      <c r="E56" s="20"/>
      <c r="G56" s="20"/>
      <c r="I56" s="20"/>
    </row>
    <row r="57" spans="2:9">
      <c r="B57" s="18"/>
      <c r="E57" s="20"/>
      <c r="G57" s="20"/>
      <c r="I57" s="20"/>
    </row>
    <row r="58" spans="2:9">
      <c r="B58" s="18"/>
      <c r="E58" s="20"/>
      <c r="G58" s="20"/>
      <c r="I58" s="20"/>
    </row>
    <row r="59" spans="2:9">
      <c r="B59" s="18"/>
      <c r="E59" s="20"/>
      <c r="G59" s="20"/>
      <c r="I59" s="20"/>
    </row>
    <row r="60" spans="2:9">
      <c r="B60" s="18"/>
      <c r="E60" s="20"/>
      <c r="G60" s="20"/>
      <c r="I60" s="20"/>
    </row>
    <row r="61" spans="2:9">
      <c r="B61" s="18"/>
      <c r="E61" s="20"/>
      <c r="G61" s="20"/>
      <c r="I61" s="20"/>
    </row>
    <row r="62" spans="2:9">
      <c r="B62" s="18"/>
      <c r="E62" s="20"/>
      <c r="G62" s="20"/>
      <c r="I62" s="20"/>
    </row>
    <row r="63" spans="2:9">
      <c r="B63" s="18"/>
      <c r="E63" s="20"/>
      <c r="G63" s="20"/>
      <c r="I63" s="20"/>
    </row>
    <row r="64" spans="2:9">
      <c r="B64" s="18"/>
      <c r="E64" s="20"/>
      <c r="G64" s="20"/>
      <c r="I64" s="20"/>
    </row>
    <row r="65" spans="1:15">
      <c r="B65" s="18"/>
      <c r="E65" s="20"/>
      <c r="G65" s="20"/>
      <c r="I65" s="20"/>
    </row>
    <row r="66" spans="1:15">
      <c r="B66" s="18"/>
      <c r="E66" s="20"/>
      <c r="G66" s="20"/>
      <c r="I66" s="20"/>
    </row>
    <row r="69" spans="1:15">
      <c r="B69" t="s">
        <v>259</v>
      </c>
      <c r="C69" t="s">
        <v>260</v>
      </c>
      <c r="D69" t="s">
        <v>259</v>
      </c>
      <c r="E69" t="s">
        <v>261</v>
      </c>
      <c r="F69" t="s">
        <v>259</v>
      </c>
      <c r="G69" t="s">
        <v>262</v>
      </c>
      <c r="H69" t="s">
        <v>259</v>
      </c>
      <c r="I69" t="s">
        <v>263</v>
      </c>
      <c r="L69" t="s">
        <v>259</v>
      </c>
      <c r="M69" t="s">
        <v>264</v>
      </c>
      <c r="N69" t="s">
        <v>259</v>
      </c>
      <c r="O69" t="s">
        <v>265</v>
      </c>
    </row>
    <row r="70" spans="1:15">
      <c r="B70" t="s">
        <v>266</v>
      </c>
      <c r="C70" t="s">
        <v>260</v>
      </c>
      <c r="D70" t="s">
        <v>259</v>
      </c>
      <c r="E70" t="s">
        <v>261</v>
      </c>
      <c r="F70" t="str">
        <f>$B70</f>
        <v>hydro</v>
      </c>
      <c r="G70" t="s">
        <v>262</v>
      </c>
      <c r="H70" t="str">
        <f>$B70</f>
        <v>hydro</v>
      </c>
      <c r="I70" t="s">
        <v>263</v>
      </c>
      <c r="L70" t="str">
        <f>$B70</f>
        <v>hydro</v>
      </c>
      <c r="M70" t="s">
        <v>264</v>
      </c>
      <c r="N70" t="str">
        <f>$B70</f>
        <v>hydro</v>
      </c>
      <c r="O70" t="s">
        <v>265</v>
      </c>
    </row>
    <row r="71" spans="1:15">
      <c r="B71" t="s">
        <v>267</v>
      </c>
      <c r="C71" t="s">
        <v>260</v>
      </c>
      <c r="D71" t="s">
        <v>259</v>
      </c>
      <c r="E71" t="s">
        <v>261</v>
      </c>
      <c r="F71" t="str">
        <f t="shared" ref="F71:N80" si="7">$B71</f>
        <v>anemo</v>
      </c>
      <c r="G71" t="s">
        <v>262</v>
      </c>
      <c r="H71" t="str">
        <f t="shared" si="7"/>
        <v>anemo</v>
      </c>
      <c r="I71" t="s">
        <v>263</v>
      </c>
      <c r="L71" t="str">
        <f t="shared" si="7"/>
        <v>anemo</v>
      </c>
      <c r="M71" t="s">
        <v>264</v>
      </c>
      <c r="N71" t="str">
        <f t="shared" si="7"/>
        <v>anemo</v>
      </c>
      <c r="O71" t="s">
        <v>265</v>
      </c>
    </row>
    <row r="72" spans="1:15">
      <c r="B72" t="s">
        <v>268</v>
      </c>
      <c r="C72" t="s">
        <v>260</v>
      </c>
      <c r="D72" t="s">
        <v>259</v>
      </c>
      <c r="E72" t="s">
        <v>261</v>
      </c>
      <c r="F72" t="str">
        <f t="shared" si="7"/>
        <v>electro</v>
      </c>
      <c r="G72" t="s">
        <v>262</v>
      </c>
      <c r="H72" t="str">
        <f t="shared" si="7"/>
        <v>electro</v>
      </c>
      <c r="I72" t="s">
        <v>263</v>
      </c>
      <c r="L72" t="str">
        <f t="shared" si="7"/>
        <v>electro</v>
      </c>
      <c r="M72" t="s">
        <v>264</v>
      </c>
      <c r="N72" t="str">
        <f t="shared" si="7"/>
        <v>electro</v>
      </c>
      <c r="O72" t="s">
        <v>265</v>
      </c>
    </row>
    <row r="73" spans="1:15">
      <c r="B73" t="s">
        <v>269</v>
      </c>
      <c r="C73" t="s">
        <v>260</v>
      </c>
      <c r="D73" t="s">
        <v>259</v>
      </c>
      <c r="E73" t="s">
        <v>261</v>
      </c>
      <c r="F73" t="str">
        <f t="shared" si="7"/>
        <v>dendor</v>
      </c>
      <c r="G73" t="s">
        <v>262</v>
      </c>
      <c r="H73" t="str">
        <f t="shared" si="7"/>
        <v>dendor</v>
      </c>
      <c r="I73" t="s">
        <v>263</v>
      </c>
      <c r="L73" t="str">
        <f t="shared" si="7"/>
        <v>dendor</v>
      </c>
      <c r="M73" t="s">
        <v>264</v>
      </c>
      <c r="N73" t="str">
        <f t="shared" si="7"/>
        <v>dendor</v>
      </c>
      <c r="O73" t="s">
        <v>265</v>
      </c>
    </row>
    <row r="74" spans="1:15">
      <c r="B74" t="s">
        <v>270</v>
      </c>
      <c r="C74" t="s">
        <v>260</v>
      </c>
      <c r="D74" t="s">
        <v>259</v>
      </c>
      <c r="E74" t="s">
        <v>261</v>
      </c>
      <c r="F74" t="str">
        <f t="shared" si="7"/>
        <v>cryo</v>
      </c>
      <c r="G74" t="s">
        <v>262</v>
      </c>
      <c r="H74" t="str">
        <f t="shared" si="7"/>
        <v>cryo</v>
      </c>
      <c r="I74" t="s">
        <v>263</v>
      </c>
      <c r="L74" t="str">
        <f t="shared" si="7"/>
        <v>cryo</v>
      </c>
      <c r="M74" t="s">
        <v>264</v>
      </c>
      <c r="N74" t="str">
        <f t="shared" si="7"/>
        <v>cryo</v>
      </c>
      <c r="O74" t="s">
        <v>265</v>
      </c>
    </row>
    <row r="75" spans="1:15">
      <c r="B75" t="s">
        <v>271</v>
      </c>
      <c r="C75" t="s">
        <v>260</v>
      </c>
      <c r="D75" t="s">
        <v>259</v>
      </c>
      <c r="E75" t="s">
        <v>261</v>
      </c>
      <c r="F75" t="str">
        <f t="shared" si="7"/>
        <v>geo</v>
      </c>
      <c r="G75" t="s">
        <v>262</v>
      </c>
      <c r="H75" t="str">
        <f t="shared" si="7"/>
        <v>geo</v>
      </c>
      <c r="I75" t="s">
        <v>263</v>
      </c>
      <c r="L75" t="str">
        <f t="shared" si="7"/>
        <v>geo</v>
      </c>
      <c r="M75" t="s">
        <v>264</v>
      </c>
      <c r="N75" t="str">
        <f t="shared" si="7"/>
        <v>geo</v>
      </c>
      <c r="O75" t="s">
        <v>265</v>
      </c>
    </row>
    <row r="76" spans="1:15">
      <c r="A76" t="s">
        <v>272</v>
      </c>
      <c r="B76" t="s">
        <v>273</v>
      </c>
      <c r="C76" t="s">
        <v>260</v>
      </c>
      <c r="D76" t="s">
        <v>259</v>
      </c>
      <c r="E76" t="s">
        <v>261</v>
      </c>
      <c r="F76" t="str">
        <f t="shared" si="7"/>
        <v>sword</v>
      </c>
      <c r="G76" t="s">
        <v>262</v>
      </c>
      <c r="H76" t="str">
        <f>$A76&amp;$B76</f>
        <v>ico_sword</v>
      </c>
      <c r="I76" t="s">
        <v>263</v>
      </c>
      <c r="L76" t="str">
        <f t="shared" si="7"/>
        <v>sword</v>
      </c>
      <c r="M76" t="s">
        <v>264</v>
      </c>
      <c r="N76" t="str">
        <f>$A76&amp;$B76</f>
        <v>ico_sword</v>
      </c>
      <c r="O76" t="s">
        <v>265</v>
      </c>
    </row>
    <row r="77" spans="1:15">
      <c r="A77" t="s">
        <v>272</v>
      </c>
      <c r="B77" t="s">
        <v>274</v>
      </c>
      <c r="C77" t="s">
        <v>260</v>
      </c>
      <c r="D77" t="s">
        <v>259</v>
      </c>
      <c r="E77" t="s">
        <v>261</v>
      </c>
      <c r="F77" t="str">
        <f t="shared" si="7"/>
        <v>claymore</v>
      </c>
      <c r="G77" t="s">
        <v>262</v>
      </c>
      <c r="H77" t="str">
        <f t="shared" ref="H77:H80" si="8">$A77&amp;$B77</f>
        <v>ico_claymore</v>
      </c>
      <c r="I77" t="s">
        <v>263</v>
      </c>
      <c r="L77" t="str">
        <f t="shared" si="7"/>
        <v>claymore</v>
      </c>
      <c r="M77" t="s">
        <v>264</v>
      </c>
      <c r="N77" t="str">
        <f t="shared" ref="N77:N80" si="9">$A77&amp;$B77</f>
        <v>ico_claymore</v>
      </c>
      <c r="O77" t="s">
        <v>265</v>
      </c>
    </row>
    <row r="78" spans="1:15">
      <c r="A78" t="s">
        <v>272</v>
      </c>
      <c r="B78" t="s">
        <v>275</v>
      </c>
      <c r="C78" t="s">
        <v>260</v>
      </c>
      <c r="D78" t="s">
        <v>259</v>
      </c>
      <c r="E78" t="s">
        <v>261</v>
      </c>
      <c r="F78" t="str">
        <f t="shared" si="7"/>
        <v>polearm</v>
      </c>
      <c r="G78" t="s">
        <v>262</v>
      </c>
      <c r="H78" t="str">
        <f t="shared" si="8"/>
        <v>ico_polearm</v>
      </c>
      <c r="I78" t="s">
        <v>263</v>
      </c>
      <c r="L78" t="str">
        <f t="shared" si="7"/>
        <v>polearm</v>
      </c>
      <c r="M78" t="s">
        <v>264</v>
      </c>
      <c r="N78" t="str">
        <f t="shared" si="9"/>
        <v>ico_polearm</v>
      </c>
      <c r="O78" t="s">
        <v>265</v>
      </c>
    </row>
    <row r="79" spans="1:15">
      <c r="A79" t="s">
        <v>272</v>
      </c>
      <c r="B79" t="s">
        <v>276</v>
      </c>
      <c r="C79" t="s">
        <v>260</v>
      </c>
      <c r="D79" t="s">
        <v>259</v>
      </c>
      <c r="E79" t="s">
        <v>261</v>
      </c>
      <c r="F79" t="str">
        <f t="shared" si="7"/>
        <v>bow</v>
      </c>
      <c r="G79" t="s">
        <v>262</v>
      </c>
      <c r="H79" t="str">
        <f t="shared" si="8"/>
        <v>ico_bow</v>
      </c>
      <c r="I79" t="s">
        <v>263</v>
      </c>
      <c r="L79" t="str">
        <f t="shared" si="7"/>
        <v>bow</v>
      </c>
      <c r="M79" t="s">
        <v>264</v>
      </c>
      <c r="N79" t="str">
        <f t="shared" si="9"/>
        <v>ico_bow</v>
      </c>
      <c r="O79" t="s">
        <v>265</v>
      </c>
    </row>
    <row r="80" spans="1:15">
      <c r="A80" t="s">
        <v>272</v>
      </c>
      <c r="B80" t="s">
        <v>277</v>
      </c>
      <c r="C80" t="s">
        <v>260</v>
      </c>
      <c r="D80" t="s">
        <v>259</v>
      </c>
      <c r="E80" t="s">
        <v>261</v>
      </c>
      <c r="F80" t="str">
        <f t="shared" si="7"/>
        <v>catalyst</v>
      </c>
      <c r="G80" t="s">
        <v>262</v>
      </c>
      <c r="H80" t="str">
        <f t="shared" si="8"/>
        <v>ico_catalyst</v>
      </c>
      <c r="I80" t="s">
        <v>263</v>
      </c>
      <c r="L80" t="str">
        <f t="shared" si="7"/>
        <v>catalyst</v>
      </c>
      <c r="M80" t="s">
        <v>264</v>
      </c>
      <c r="N80" t="str">
        <f t="shared" si="9"/>
        <v>ico_catalyst</v>
      </c>
      <c r="O80" t="s">
        <v>265</v>
      </c>
    </row>
    <row r="85" spans="1:17">
      <c r="O85" t="s">
        <v>278</v>
      </c>
      <c r="P85" t="s">
        <v>279</v>
      </c>
      <c r="Q85" t="s">
        <v>280</v>
      </c>
    </row>
    <row r="86" spans="1:17">
      <c r="A86" s="16" t="s">
        <v>281</v>
      </c>
      <c r="B86" t="s">
        <v>273</v>
      </c>
      <c r="C86" t="s">
        <v>282</v>
      </c>
      <c r="D86" t="s">
        <v>273</v>
      </c>
      <c r="E86" t="s">
        <v>283</v>
      </c>
      <c r="G86" s="16" t="s">
        <v>284</v>
      </c>
      <c r="H86" t="s">
        <v>285</v>
      </c>
      <c r="I86" t="s">
        <v>286</v>
      </c>
      <c r="L86" t="s">
        <v>285</v>
      </c>
      <c r="M86" t="s">
        <v>287</v>
      </c>
      <c r="O86" t="s">
        <v>288</v>
      </c>
      <c r="P86" t="s">
        <v>289</v>
      </c>
      <c r="Q86" t="s">
        <v>290</v>
      </c>
    </row>
    <row r="87" spans="1:17">
      <c r="A87" s="16" t="s">
        <v>281</v>
      </c>
      <c r="B87" t="s">
        <v>274</v>
      </c>
      <c r="C87" t="s">
        <v>282</v>
      </c>
      <c r="D87" t="s">
        <v>274</v>
      </c>
      <c r="E87" t="s">
        <v>283</v>
      </c>
      <c r="G87" s="16" t="s">
        <v>284</v>
      </c>
      <c r="H87" t="s">
        <v>291</v>
      </c>
      <c r="I87" t="s">
        <v>286</v>
      </c>
      <c r="L87" t="s">
        <v>291</v>
      </c>
      <c r="M87" t="s">
        <v>287</v>
      </c>
      <c r="O87" t="s">
        <v>292</v>
      </c>
      <c r="P87" t="s">
        <v>293</v>
      </c>
      <c r="Q87" t="s">
        <v>294</v>
      </c>
    </row>
    <row r="88" spans="1:17">
      <c r="A88" s="16" t="s">
        <v>281</v>
      </c>
      <c r="B88" t="s">
        <v>275</v>
      </c>
      <c r="C88" t="s">
        <v>282</v>
      </c>
      <c r="D88" t="s">
        <v>275</v>
      </c>
      <c r="E88" t="s">
        <v>283</v>
      </c>
      <c r="G88" s="16" t="s">
        <v>284</v>
      </c>
      <c r="H88" t="s">
        <v>295</v>
      </c>
      <c r="I88" t="s">
        <v>286</v>
      </c>
      <c r="L88" t="s">
        <v>295</v>
      </c>
      <c r="M88" t="s">
        <v>287</v>
      </c>
      <c r="O88" t="s">
        <v>296</v>
      </c>
      <c r="P88" t="s">
        <v>297</v>
      </c>
      <c r="Q88" t="s">
        <v>298</v>
      </c>
    </row>
    <row r="89" spans="1:17">
      <c r="A89" s="16" t="s">
        <v>281</v>
      </c>
      <c r="B89" t="s">
        <v>276</v>
      </c>
      <c r="C89" t="s">
        <v>282</v>
      </c>
      <c r="D89" t="s">
        <v>276</v>
      </c>
      <c r="E89" t="s">
        <v>283</v>
      </c>
      <c r="G89" s="16" t="s">
        <v>284</v>
      </c>
      <c r="H89" t="s">
        <v>299</v>
      </c>
      <c r="I89" t="s">
        <v>286</v>
      </c>
      <c r="L89" t="s">
        <v>299</v>
      </c>
      <c r="M89" t="s">
        <v>287</v>
      </c>
      <c r="O89" t="s">
        <v>300</v>
      </c>
      <c r="P89" t="s">
        <v>301</v>
      </c>
      <c r="Q89" t="s">
        <v>302</v>
      </c>
    </row>
    <row r="90" spans="1:17">
      <c r="A90" s="16" t="s">
        <v>281</v>
      </c>
      <c r="B90" t="s">
        <v>277</v>
      </c>
      <c r="C90" t="s">
        <v>282</v>
      </c>
      <c r="D90" t="s">
        <v>277</v>
      </c>
      <c r="G90" s="16" t="s">
        <v>284</v>
      </c>
      <c r="H90" t="s">
        <v>303</v>
      </c>
      <c r="I90" t="s">
        <v>286</v>
      </c>
      <c r="L90" t="s">
        <v>303</v>
      </c>
      <c r="M90" t="s">
        <v>287</v>
      </c>
      <c r="O90" t="s">
        <v>304</v>
      </c>
      <c r="P90" t="s">
        <v>305</v>
      </c>
      <c r="Q90" t="s">
        <v>306</v>
      </c>
    </row>
    <row r="91" spans="1:17">
      <c r="A91" s="16"/>
      <c r="G91" s="16" t="s">
        <v>284</v>
      </c>
      <c r="H91" t="s">
        <v>307</v>
      </c>
      <c r="I91" t="s">
        <v>286</v>
      </c>
      <c r="L91" t="s">
        <v>307</v>
      </c>
      <c r="M91" t="s">
        <v>287</v>
      </c>
      <c r="O91" t="s">
        <v>308</v>
      </c>
      <c r="P91" t="s">
        <v>309</v>
      </c>
      <c r="Q91" t="s">
        <v>310</v>
      </c>
    </row>
    <row r="92" spans="1:17">
      <c r="A92" s="16"/>
      <c r="G92" s="16" t="s">
        <v>284</v>
      </c>
      <c r="H92" t="s">
        <v>311</v>
      </c>
      <c r="I92" t="s">
        <v>286</v>
      </c>
      <c r="L92" t="s">
        <v>311</v>
      </c>
      <c r="M92" t="s">
        <v>287</v>
      </c>
      <c r="O92" t="s">
        <v>312</v>
      </c>
      <c r="P92" t="s">
        <v>313</v>
      </c>
      <c r="Q92" t="s">
        <v>314</v>
      </c>
    </row>
    <row r="93" spans="1:17">
      <c r="G93" s="16" t="s">
        <v>284</v>
      </c>
      <c r="H93" t="s">
        <v>315</v>
      </c>
      <c r="I93" t="s">
        <v>286</v>
      </c>
      <c r="L93" t="s">
        <v>315</v>
      </c>
      <c r="M93" t="s">
        <v>287</v>
      </c>
      <c r="O93" t="s">
        <v>316</v>
      </c>
      <c r="P93" t="s">
        <v>317</v>
      </c>
      <c r="Q93" t="s">
        <v>318</v>
      </c>
    </row>
    <row r="94" spans="1:17">
      <c r="G94" s="16" t="s">
        <v>284</v>
      </c>
      <c r="H94" t="s">
        <v>319</v>
      </c>
      <c r="I94" t="s">
        <v>286</v>
      </c>
      <c r="L94" t="s">
        <v>319</v>
      </c>
      <c r="M94" t="s">
        <v>287</v>
      </c>
      <c r="O94" t="s">
        <v>320</v>
      </c>
      <c r="P94" t="s">
        <v>321</v>
      </c>
      <c r="Q94" t="s">
        <v>322</v>
      </c>
    </row>
    <row r="95" spans="1:17">
      <c r="G95" s="16" t="s">
        <v>284</v>
      </c>
      <c r="H95" t="s">
        <v>323</v>
      </c>
      <c r="I95" t="s">
        <v>286</v>
      </c>
      <c r="L95" t="s">
        <v>323</v>
      </c>
      <c r="M95" t="s">
        <v>287</v>
      </c>
      <c r="O95" t="s">
        <v>324</v>
      </c>
      <c r="P95" t="s">
        <v>325</v>
      </c>
      <c r="Q95" t="s">
        <v>326</v>
      </c>
    </row>
    <row r="96" spans="1:17">
      <c r="G96" s="16" t="s">
        <v>284</v>
      </c>
      <c r="H96" t="s">
        <v>327</v>
      </c>
      <c r="I96" t="s">
        <v>286</v>
      </c>
      <c r="L96" t="s">
        <v>327</v>
      </c>
      <c r="M96" t="s">
        <v>287</v>
      </c>
      <c r="O96" t="s">
        <v>328</v>
      </c>
      <c r="P96" t="s">
        <v>329</v>
      </c>
      <c r="Q96" t="s">
        <v>330</v>
      </c>
    </row>
    <row r="97" spans="1:13">
      <c r="G97" s="16" t="s">
        <v>284</v>
      </c>
      <c r="H97" t="s">
        <v>331</v>
      </c>
      <c r="I97" t="s">
        <v>286</v>
      </c>
      <c r="L97" t="s">
        <v>331</v>
      </c>
      <c r="M97" t="s">
        <v>287</v>
      </c>
    </row>
    <row r="101" spans="1:13">
      <c r="A101" t="s">
        <v>259</v>
      </c>
      <c r="B101" t="s">
        <v>332</v>
      </c>
      <c r="C101" t="s">
        <v>333</v>
      </c>
      <c r="D101" t="s">
        <v>334</v>
      </c>
    </row>
    <row r="102" spans="1:13">
      <c r="A102" t="s">
        <v>266</v>
      </c>
      <c r="B102" t="s">
        <v>332</v>
      </c>
      <c r="C102" t="str">
        <f>"show_"&amp;A102</f>
        <v>show_hydro</v>
      </c>
      <c r="D102" t="s">
        <v>334</v>
      </c>
    </row>
    <row r="103" spans="1:13">
      <c r="A103" t="s">
        <v>267</v>
      </c>
      <c r="B103" t="s">
        <v>332</v>
      </c>
      <c r="C103" t="str">
        <f t="shared" ref="C103:C112" si="10">"show_"&amp;A103</f>
        <v>show_anemo</v>
      </c>
      <c r="D103" t="s">
        <v>334</v>
      </c>
    </row>
    <row r="104" spans="1:13">
      <c r="A104" t="s">
        <v>268</v>
      </c>
      <c r="B104" t="s">
        <v>332</v>
      </c>
      <c r="C104" t="str">
        <f t="shared" si="10"/>
        <v>show_electro</v>
      </c>
      <c r="D104" t="s">
        <v>334</v>
      </c>
    </row>
    <row r="105" spans="1:13">
      <c r="A105" t="s">
        <v>269</v>
      </c>
      <c r="B105" t="s">
        <v>332</v>
      </c>
      <c r="C105" t="str">
        <f t="shared" si="10"/>
        <v>show_dendor</v>
      </c>
      <c r="D105" t="s">
        <v>334</v>
      </c>
    </row>
    <row r="106" spans="1:13">
      <c r="A106" t="s">
        <v>270</v>
      </c>
      <c r="B106" t="s">
        <v>332</v>
      </c>
      <c r="C106" t="str">
        <f t="shared" si="10"/>
        <v>show_cryo</v>
      </c>
      <c r="D106" t="s">
        <v>334</v>
      </c>
    </row>
    <row r="107" spans="1:13">
      <c r="A107" t="s">
        <v>271</v>
      </c>
      <c r="B107" t="s">
        <v>332</v>
      </c>
      <c r="C107" t="str">
        <f t="shared" si="10"/>
        <v>show_geo</v>
      </c>
      <c r="D107" t="s">
        <v>334</v>
      </c>
    </row>
    <row r="108" spans="1:13">
      <c r="A108" t="s">
        <v>273</v>
      </c>
      <c r="B108" t="s">
        <v>332</v>
      </c>
      <c r="C108" t="str">
        <f t="shared" si="10"/>
        <v>show_sword</v>
      </c>
      <c r="D108" t="s">
        <v>334</v>
      </c>
    </row>
    <row r="109" spans="1:13">
      <c r="A109" t="s">
        <v>274</v>
      </c>
      <c r="B109" t="s">
        <v>332</v>
      </c>
      <c r="C109" t="str">
        <f t="shared" si="10"/>
        <v>show_claymore</v>
      </c>
      <c r="D109" t="s">
        <v>334</v>
      </c>
    </row>
    <row r="110" spans="1:13">
      <c r="A110" t="s">
        <v>275</v>
      </c>
      <c r="B110" t="s">
        <v>332</v>
      </c>
      <c r="C110" t="str">
        <f t="shared" si="10"/>
        <v>show_polearm</v>
      </c>
      <c r="D110" t="s">
        <v>334</v>
      </c>
    </row>
    <row r="111" spans="1:13">
      <c r="A111" t="s">
        <v>276</v>
      </c>
      <c r="B111" t="s">
        <v>332</v>
      </c>
      <c r="C111" t="str">
        <f t="shared" si="10"/>
        <v>show_bow</v>
      </c>
      <c r="D111" t="s">
        <v>334</v>
      </c>
    </row>
    <row r="112" spans="1:13">
      <c r="A112" t="s">
        <v>277</v>
      </c>
      <c r="B112" t="s">
        <v>332</v>
      </c>
      <c r="C112" t="str">
        <f t="shared" si="10"/>
        <v>show_catalyst</v>
      </c>
      <c r="D112" t="s">
        <v>334</v>
      </c>
    </row>
    <row r="115" spans="1:18">
      <c r="A115" t="s">
        <v>429</v>
      </c>
      <c r="B115" t="s">
        <v>430</v>
      </c>
      <c r="C115" t="s">
        <v>431</v>
      </c>
      <c r="D115" t="str">
        <f>LOWER(H115)</f>
        <v>albedo.png</v>
      </c>
      <c r="E115" t="s">
        <v>348</v>
      </c>
      <c r="H115" t="s">
        <v>432</v>
      </c>
      <c r="K115" t="s">
        <v>429</v>
      </c>
      <c r="L115" t="s">
        <v>180</v>
      </c>
      <c r="M115" t="s">
        <v>508</v>
      </c>
      <c r="N115" t="str">
        <f>LOWER(R115)</f>
        <v>albedo</v>
      </c>
      <c r="O115" t="s">
        <v>509</v>
      </c>
      <c r="R115" t="s">
        <v>180</v>
      </c>
    </row>
    <row r="116" spans="1:18">
      <c r="A116" t="s">
        <v>429</v>
      </c>
      <c r="B116" t="s">
        <v>433</v>
      </c>
      <c r="C116" t="s">
        <v>431</v>
      </c>
      <c r="D116" t="str">
        <f t="shared" ref="D116:D152" si="11">LOWER(H116)</f>
        <v>amber.png</v>
      </c>
      <c r="E116" t="s">
        <v>348</v>
      </c>
      <c r="H116" t="s">
        <v>434</v>
      </c>
      <c r="K116" t="s">
        <v>429</v>
      </c>
      <c r="L116" t="s">
        <v>206</v>
      </c>
      <c r="M116" t="s">
        <v>508</v>
      </c>
      <c r="N116" t="str">
        <f t="shared" ref="N116:N152" si="12">LOWER(R116)</f>
        <v>amber</v>
      </c>
      <c r="O116" t="s">
        <v>509</v>
      </c>
      <c r="R116" t="s">
        <v>206</v>
      </c>
    </row>
    <row r="117" spans="1:18">
      <c r="A117" t="s">
        <v>429</v>
      </c>
      <c r="B117" t="s">
        <v>435</v>
      </c>
      <c r="C117" t="s">
        <v>431</v>
      </c>
      <c r="D117" t="str">
        <f t="shared" si="11"/>
        <v>barbara.png</v>
      </c>
      <c r="E117" t="s">
        <v>348</v>
      </c>
      <c r="H117" t="s">
        <v>436</v>
      </c>
      <c r="K117" t="s">
        <v>429</v>
      </c>
      <c r="L117" t="s">
        <v>205</v>
      </c>
      <c r="M117" t="s">
        <v>508</v>
      </c>
      <c r="N117" t="str">
        <f t="shared" si="12"/>
        <v>barbara</v>
      </c>
      <c r="O117" t="s">
        <v>509</v>
      </c>
      <c r="R117" t="s">
        <v>205</v>
      </c>
    </row>
    <row r="118" spans="1:18">
      <c r="A118" t="s">
        <v>429</v>
      </c>
      <c r="B118" t="s">
        <v>437</v>
      </c>
      <c r="C118" t="s">
        <v>431</v>
      </c>
      <c r="D118" t="str">
        <f t="shared" si="11"/>
        <v>beidou.png</v>
      </c>
      <c r="E118" t="s">
        <v>348</v>
      </c>
      <c r="H118" t="s">
        <v>438</v>
      </c>
      <c r="K118" t="s">
        <v>429</v>
      </c>
      <c r="L118" t="s">
        <v>204</v>
      </c>
      <c r="M118" t="s">
        <v>508</v>
      </c>
      <c r="N118" t="str">
        <f t="shared" si="12"/>
        <v>beidou</v>
      </c>
      <c r="O118" t="s">
        <v>509</v>
      </c>
      <c r="R118" t="s">
        <v>204</v>
      </c>
    </row>
    <row r="119" spans="1:18">
      <c r="A119" t="s">
        <v>429</v>
      </c>
      <c r="B119" t="s">
        <v>439</v>
      </c>
      <c r="C119" t="s">
        <v>431</v>
      </c>
      <c r="D119" t="str">
        <f t="shared" si="11"/>
        <v>bennett.png</v>
      </c>
      <c r="E119" t="s">
        <v>348</v>
      </c>
      <c r="H119" t="s">
        <v>440</v>
      </c>
      <c r="K119" t="s">
        <v>429</v>
      </c>
      <c r="L119" t="s">
        <v>203</v>
      </c>
      <c r="M119" t="s">
        <v>508</v>
      </c>
      <c r="N119" t="str">
        <f t="shared" si="12"/>
        <v>bennett</v>
      </c>
      <c r="O119" t="s">
        <v>509</v>
      </c>
      <c r="R119" t="s">
        <v>203</v>
      </c>
    </row>
    <row r="120" spans="1:18">
      <c r="A120" t="s">
        <v>429</v>
      </c>
      <c r="B120" t="s">
        <v>441</v>
      </c>
      <c r="C120" t="s">
        <v>431</v>
      </c>
      <c r="D120" t="str">
        <f t="shared" si="11"/>
        <v>chongyun.png</v>
      </c>
      <c r="E120" t="s">
        <v>348</v>
      </c>
      <c r="H120" t="s">
        <v>442</v>
      </c>
      <c r="K120" t="s">
        <v>429</v>
      </c>
      <c r="L120" t="s">
        <v>202</v>
      </c>
      <c r="M120" t="s">
        <v>508</v>
      </c>
      <c r="N120" t="str">
        <f t="shared" si="12"/>
        <v>chongyun</v>
      </c>
      <c r="O120" t="s">
        <v>509</v>
      </c>
      <c r="R120" t="s">
        <v>202</v>
      </c>
    </row>
    <row r="121" spans="1:18">
      <c r="A121" t="s">
        <v>429</v>
      </c>
      <c r="B121" t="s">
        <v>443</v>
      </c>
      <c r="C121" t="s">
        <v>431</v>
      </c>
      <c r="D121" t="str">
        <f t="shared" si="11"/>
        <v>diluc.png</v>
      </c>
      <c r="E121" t="s">
        <v>348</v>
      </c>
      <c r="H121" t="s">
        <v>444</v>
      </c>
      <c r="K121" t="s">
        <v>429</v>
      </c>
      <c r="L121" t="s">
        <v>201</v>
      </c>
      <c r="M121" t="s">
        <v>508</v>
      </c>
      <c r="N121" t="str">
        <f t="shared" si="12"/>
        <v>diluc</v>
      </c>
      <c r="O121" t="s">
        <v>509</v>
      </c>
      <c r="R121" t="s">
        <v>201</v>
      </c>
    </row>
    <row r="122" spans="1:18">
      <c r="A122" t="s">
        <v>429</v>
      </c>
      <c r="B122" t="s">
        <v>445</v>
      </c>
      <c r="C122" t="s">
        <v>431</v>
      </c>
      <c r="D122" t="str">
        <f t="shared" si="11"/>
        <v>diona.png</v>
      </c>
      <c r="E122" t="s">
        <v>348</v>
      </c>
      <c r="H122" t="s">
        <v>446</v>
      </c>
      <c r="K122" t="s">
        <v>429</v>
      </c>
      <c r="L122" t="s">
        <v>184</v>
      </c>
      <c r="M122" t="s">
        <v>508</v>
      </c>
      <c r="N122" t="str">
        <f t="shared" si="12"/>
        <v>diona</v>
      </c>
      <c r="O122" t="s">
        <v>509</v>
      </c>
      <c r="R122" t="s">
        <v>184</v>
      </c>
    </row>
    <row r="123" spans="1:18">
      <c r="A123" t="s">
        <v>429</v>
      </c>
      <c r="B123" t="s">
        <v>447</v>
      </c>
      <c r="C123" t="s">
        <v>431</v>
      </c>
      <c r="D123" t="str">
        <f t="shared" si="11"/>
        <v>fischl.png</v>
      </c>
      <c r="E123" t="s">
        <v>348</v>
      </c>
      <c r="H123" t="s">
        <v>448</v>
      </c>
      <c r="K123" t="s">
        <v>429</v>
      </c>
      <c r="L123" t="s">
        <v>200</v>
      </c>
      <c r="M123" t="s">
        <v>508</v>
      </c>
      <c r="N123" t="str">
        <f t="shared" si="12"/>
        <v>fischl</v>
      </c>
      <c r="O123" t="s">
        <v>509</v>
      </c>
      <c r="R123" t="s">
        <v>200</v>
      </c>
    </row>
    <row r="124" spans="1:18">
      <c r="A124" t="s">
        <v>429</v>
      </c>
      <c r="B124" t="s">
        <v>449</v>
      </c>
      <c r="C124" t="s">
        <v>431</v>
      </c>
      <c r="D124" t="str">
        <f t="shared" si="11"/>
        <v>ganyu.png</v>
      </c>
      <c r="E124" t="s">
        <v>348</v>
      </c>
      <c r="H124" t="s">
        <v>450</v>
      </c>
      <c r="K124" t="s">
        <v>429</v>
      </c>
      <c r="L124" t="s">
        <v>179</v>
      </c>
      <c r="M124" t="s">
        <v>508</v>
      </c>
      <c r="N124" t="str">
        <f t="shared" si="12"/>
        <v>ganyu</v>
      </c>
      <c r="O124" t="s">
        <v>509</v>
      </c>
      <c r="R124" t="s">
        <v>179</v>
      </c>
    </row>
    <row r="125" spans="1:18">
      <c r="A125" t="s">
        <v>429</v>
      </c>
      <c r="B125" t="s">
        <v>451</v>
      </c>
      <c r="C125" t="s">
        <v>431</v>
      </c>
      <c r="D125" t="str">
        <f t="shared" si="11"/>
        <v>hu_tao.png</v>
      </c>
      <c r="E125" t="s">
        <v>348</v>
      </c>
      <c r="H125" t="s">
        <v>452</v>
      </c>
      <c r="K125" t="s">
        <v>429</v>
      </c>
      <c r="L125" t="s">
        <v>212</v>
      </c>
      <c r="M125" t="s">
        <v>508</v>
      </c>
      <c r="N125" t="str">
        <f t="shared" si="12"/>
        <v>hu_tao</v>
      </c>
      <c r="O125" t="s">
        <v>509</v>
      </c>
      <c r="R125" t="s">
        <v>212</v>
      </c>
    </row>
    <row r="126" spans="1:18">
      <c r="A126" t="s">
        <v>429</v>
      </c>
      <c r="B126" t="s">
        <v>453</v>
      </c>
      <c r="C126" t="s">
        <v>431</v>
      </c>
      <c r="D126" t="str">
        <f t="shared" si="11"/>
        <v>jean.png</v>
      </c>
      <c r="E126" t="s">
        <v>348</v>
      </c>
      <c r="H126" t="s">
        <v>454</v>
      </c>
      <c r="K126" t="s">
        <v>429</v>
      </c>
      <c r="L126" t="s">
        <v>199</v>
      </c>
      <c r="M126" t="s">
        <v>508</v>
      </c>
      <c r="N126" t="str">
        <f t="shared" si="12"/>
        <v>jean</v>
      </c>
      <c r="O126" t="s">
        <v>509</v>
      </c>
      <c r="R126" t="s">
        <v>199</v>
      </c>
    </row>
    <row r="127" spans="1:18">
      <c r="A127" t="s">
        <v>429</v>
      </c>
      <c r="B127" t="s">
        <v>455</v>
      </c>
      <c r="C127" t="s">
        <v>431</v>
      </c>
      <c r="D127" t="str">
        <f t="shared" si="11"/>
        <v>kaedehara_kazuha.png</v>
      </c>
      <c r="E127" t="s">
        <v>348</v>
      </c>
      <c r="H127" t="s">
        <v>456</v>
      </c>
      <c r="K127" t="s">
        <v>429</v>
      </c>
      <c r="L127" t="s">
        <v>211</v>
      </c>
      <c r="M127" t="s">
        <v>508</v>
      </c>
      <c r="N127" t="str">
        <f t="shared" si="12"/>
        <v>kaedehara_kazuha</v>
      </c>
      <c r="O127" t="s">
        <v>509</v>
      </c>
      <c r="R127" t="s">
        <v>211</v>
      </c>
    </row>
    <row r="128" spans="1:18">
      <c r="A128" t="s">
        <v>429</v>
      </c>
      <c r="B128" t="s">
        <v>457</v>
      </c>
      <c r="C128" t="s">
        <v>431</v>
      </c>
      <c r="D128" t="str">
        <f t="shared" si="11"/>
        <v>kaeya.png</v>
      </c>
      <c r="E128" t="s">
        <v>348</v>
      </c>
      <c r="H128" t="s">
        <v>458</v>
      </c>
      <c r="K128" t="s">
        <v>429</v>
      </c>
      <c r="L128" t="s">
        <v>198</v>
      </c>
      <c r="M128" t="s">
        <v>508</v>
      </c>
      <c r="N128" t="str">
        <f t="shared" si="12"/>
        <v>kaeya</v>
      </c>
      <c r="O128" t="s">
        <v>509</v>
      </c>
      <c r="R128" t="s">
        <v>198</v>
      </c>
    </row>
    <row r="129" spans="1:18">
      <c r="A129" t="s">
        <v>429</v>
      </c>
      <c r="B129" t="s">
        <v>459</v>
      </c>
      <c r="C129" t="s">
        <v>431</v>
      </c>
      <c r="D129" t="str">
        <f t="shared" si="11"/>
        <v>kamisato_ayaka.png</v>
      </c>
      <c r="E129" t="s">
        <v>348</v>
      </c>
      <c r="H129" t="s">
        <v>460</v>
      </c>
      <c r="K129" t="s">
        <v>429</v>
      </c>
      <c r="L129" t="s">
        <v>210</v>
      </c>
      <c r="M129" t="s">
        <v>508</v>
      </c>
      <c r="N129" t="str">
        <f t="shared" si="12"/>
        <v>kamisato_ayaka</v>
      </c>
      <c r="O129" t="s">
        <v>509</v>
      </c>
      <c r="R129" t="s">
        <v>210</v>
      </c>
    </row>
    <row r="130" spans="1:18">
      <c r="A130" t="s">
        <v>429</v>
      </c>
      <c r="B130" t="s">
        <v>461</v>
      </c>
      <c r="C130" t="s">
        <v>431</v>
      </c>
      <c r="D130" t="str">
        <f t="shared" si="11"/>
        <v>keqing.png</v>
      </c>
      <c r="E130" t="s">
        <v>348</v>
      </c>
      <c r="H130" t="s">
        <v>462</v>
      </c>
      <c r="K130" t="s">
        <v>429</v>
      </c>
      <c r="L130" t="s">
        <v>197</v>
      </c>
      <c r="M130" t="s">
        <v>508</v>
      </c>
      <c r="N130" t="str">
        <f t="shared" si="12"/>
        <v>keqing</v>
      </c>
      <c r="O130" t="s">
        <v>509</v>
      </c>
      <c r="R130" t="s">
        <v>197</v>
      </c>
    </row>
    <row r="131" spans="1:18">
      <c r="A131" t="s">
        <v>429</v>
      </c>
      <c r="B131" t="s">
        <v>463</v>
      </c>
      <c r="C131" t="s">
        <v>431</v>
      </c>
      <c r="D131" t="str">
        <f t="shared" si="11"/>
        <v>klee.png</v>
      </c>
      <c r="E131" t="s">
        <v>348</v>
      </c>
      <c r="H131" t="s">
        <v>464</v>
      </c>
      <c r="K131" t="s">
        <v>429</v>
      </c>
      <c r="L131" t="s">
        <v>196</v>
      </c>
      <c r="M131" t="s">
        <v>508</v>
      </c>
      <c r="N131" t="str">
        <f t="shared" si="12"/>
        <v>klee</v>
      </c>
      <c r="O131" t="s">
        <v>509</v>
      </c>
      <c r="R131" t="s">
        <v>196</v>
      </c>
    </row>
    <row r="132" spans="1:18">
      <c r="A132" t="s">
        <v>429</v>
      </c>
      <c r="B132" t="s">
        <v>465</v>
      </c>
      <c r="C132" t="s">
        <v>431</v>
      </c>
      <c r="D132" t="str">
        <f t="shared" si="11"/>
        <v>kujou_sara.webp</v>
      </c>
      <c r="E132" t="s">
        <v>348</v>
      </c>
      <c r="H132" t="s">
        <v>466</v>
      </c>
      <c r="K132" t="s">
        <v>429</v>
      </c>
      <c r="L132" t="s">
        <v>207</v>
      </c>
      <c r="M132" t="s">
        <v>508</v>
      </c>
      <c r="N132" t="str">
        <f t="shared" si="12"/>
        <v>kujou_sara</v>
      </c>
      <c r="O132" t="s">
        <v>509</v>
      </c>
      <c r="R132" t="s">
        <v>207</v>
      </c>
    </row>
    <row r="133" spans="1:18">
      <c r="A133" t="s">
        <v>429</v>
      </c>
      <c r="B133" t="s">
        <v>467</v>
      </c>
      <c r="C133" t="s">
        <v>431</v>
      </c>
      <c r="D133" t="str">
        <f t="shared" si="11"/>
        <v>lisa.png</v>
      </c>
      <c r="E133" t="s">
        <v>348</v>
      </c>
      <c r="H133" t="s">
        <v>468</v>
      </c>
      <c r="K133" t="s">
        <v>429</v>
      </c>
      <c r="L133" t="s">
        <v>195</v>
      </c>
      <c r="M133" t="s">
        <v>508</v>
      </c>
      <c r="N133" t="str">
        <f t="shared" si="12"/>
        <v>lisa</v>
      </c>
      <c r="O133" t="s">
        <v>509</v>
      </c>
      <c r="R133" t="s">
        <v>195</v>
      </c>
    </row>
    <row r="134" spans="1:18">
      <c r="A134" t="s">
        <v>429</v>
      </c>
      <c r="B134" t="s">
        <v>469</v>
      </c>
      <c r="C134" t="s">
        <v>431</v>
      </c>
      <c r="D134" t="str">
        <f t="shared" si="11"/>
        <v>mona.png</v>
      </c>
      <c r="E134" t="s">
        <v>348</v>
      </c>
      <c r="H134" t="s">
        <v>470</v>
      </c>
      <c r="K134" t="s">
        <v>429</v>
      </c>
      <c r="L134" t="s">
        <v>194</v>
      </c>
      <c r="M134" t="s">
        <v>508</v>
      </c>
      <c r="N134" t="str">
        <f t="shared" si="12"/>
        <v>mona</v>
      </c>
      <c r="O134" t="s">
        <v>509</v>
      </c>
      <c r="R134" t="s">
        <v>194</v>
      </c>
    </row>
    <row r="135" spans="1:18">
      <c r="A135" t="s">
        <v>429</v>
      </c>
      <c r="B135" t="s">
        <v>471</v>
      </c>
      <c r="C135" t="s">
        <v>431</v>
      </c>
      <c r="D135" t="str">
        <f t="shared" si="11"/>
        <v>ningguang.png</v>
      </c>
      <c r="E135" t="s">
        <v>348</v>
      </c>
      <c r="H135" t="s">
        <v>472</v>
      </c>
      <c r="K135" t="s">
        <v>429</v>
      </c>
      <c r="L135" t="s">
        <v>193</v>
      </c>
      <c r="M135" t="s">
        <v>508</v>
      </c>
      <c r="N135" t="str">
        <f t="shared" si="12"/>
        <v>ningguang</v>
      </c>
      <c r="O135" t="s">
        <v>509</v>
      </c>
      <c r="R135" t="s">
        <v>193</v>
      </c>
    </row>
    <row r="136" spans="1:18">
      <c r="A136" t="s">
        <v>429</v>
      </c>
      <c r="B136" t="s">
        <v>473</v>
      </c>
      <c r="C136" t="s">
        <v>431</v>
      </c>
      <c r="D136" t="str">
        <f t="shared" si="11"/>
        <v>noelle.png</v>
      </c>
      <c r="E136" t="s">
        <v>348</v>
      </c>
      <c r="H136" t="s">
        <v>474</v>
      </c>
      <c r="K136" t="s">
        <v>429</v>
      </c>
      <c r="L136" t="s">
        <v>192</v>
      </c>
      <c r="M136" t="s">
        <v>508</v>
      </c>
      <c r="N136" t="str">
        <f t="shared" si="12"/>
        <v>noelle</v>
      </c>
      <c r="O136" t="s">
        <v>509</v>
      </c>
      <c r="R136" t="s">
        <v>192</v>
      </c>
    </row>
    <row r="137" spans="1:18">
      <c r="A137" t="s">
        <v>429</v>
      </c>
      <c r="B137" t="s">
        <v>475</v>
      </c>
      <c r="C137" t="s">
        <v>431</v>
      </c>
      <c r="D137" t="str">
        <f t="shared" si="11"/>
        <v>qiqi.png</v>
      </c>
      <c r="E137" t="s">
        <v>348</v>
      </c>
      <c r="H137" t="s">
        <v>476</v>
      </c>
      <c r="K137" t="s">
        <v>429</v>
      </c>
      <c r="L137" t="s">
        <v>191</v>
      </c>
      <c r="M137" t="s">
        <v>508</v>
      </c>
      <c r="N137" t="str">
        <f t="shared" si="12"/>
        <v>qiqi</v>
      </c>
      <c r="O137" t="s">
        <v>509</v>
      </c>
      <c r="R137" t="s">
        <v>191</v>
      </c>
    </row>
    <row r="138" spans="1:18">
      <c r="A138" t="s">
        <v>429</v>
      </c>
      <c r="B138" t="s">
        <v>477</v>
      </c>
      <c r="C138" t="s">
        <v>431</v>
      </c>
      <c r="D138" t="str">
        <f t="shared" si="11"/>
        <v>raiden_shogun .png</v>
      </c>
      <c r="E138" t="s">
        <v>348</v>
      </c>
      <c r="H138" t="s">
        <v>478</v>
      </c>
      <c r="K138" t="s">
        <v>429</v>
      </c>
      <c r="L138" t="s">
        <v>507</v>
      </c>
      <c r="M138" t="s">
        <v>508</v>
      </c>
      <c r="N138" t="str">
        <f t="shared" si="12"/>
        <v xml:space="preserve">raiden_shogun </v>
      </c>
      <c r="O138" t="s">
        <v>509</v>
      </c>
      <c r="R138" t="s">
        <v>507</v>
      </c>
    </row>
    <row r="139" spans="1:18">
      <c r="A139" t="s">
        <v>429</v>
      </c>
      <c r="B139" t="s">
        <v>479</v>
      </c>
      <c r="C139" t="s">
        <v>431</v>
      </c>
      <c r="D139" t="str">
        <f t="shared" si="11"/>
        <v>razor.png</v>
      </c>
      <c r="E139" t="s">
        <v>348</v>
      </c>
      <c r="H139" t="s">
        <v>480</v>
      </c>
      <c r="K139" t="s">
        <v>429</v>
      </c>
      <c r="L139" t="s">
        <v>190</v>
      </c>
      <c r="M139" t="s">
        <v>508</v>
      </c>
      <c r="N139" t="str">
        <f t="shared" si="12"/>
        <v>razor</v>
      </c>
      <c r="O139" t="s">
        <v>509</v>
      </c>
      <c r="R139" t="s">
        <v>190</v>
      </c>
    </row>
    <row r="140" spans="1:18">
      <c r="A140" t="s">
        <v>429</v>
      </c>
      <c r="B140" t="s">
        <v>481</v>
      </c>
      <c r="C140" t="s">
        <v>431</v>
      </c>
      <c r="D140" t="str">
        <f t="shared" si="11"/>
        <v>rosaria.png</v>
      </c>
      <c r="E140" t="s">
        <v>348</v>
      </c>
      <c r="H140" t="s">
        <v>482</v>
      </c>
      <c r="K140" t="s">
        <v>429</v>
      </c>
      <c r="L140" t="s">
        <v>177</v>
      </c>
      <c r="M140" t="s">
        <v>508</v>
      </c>
      <c r="N140" t="str">
        <f t="shared" si="12"/>
        <v>rosaria</v>
      </c>
      <c r="O140" t="s">
        <v>509</v>
      </c>
      <c r="R140" t="s">
        <v>177</v>
      </c>
    </row>
    <row r="141" spans="1:18">
      <c r="A141" t="s">
        <v>429</v>
      </c>
      <c r="B141" t="s">
        <v>483</v>
      </c>
      <c r="C141" t="s">
        <v>431</v>
      </c>
      <c r="D141" t="str">
        <f t="shared" si="11"/>
        <v>sangonomiya_kokomi.webp</v>
      </c>
      <c r="E141" t="s">
        <v>348</v>
      </c>
      <c r="H141" t="s">
        <v>484</v>
      </c>
      <c r="K141" t="s">
        <v>429</v>
      </c>
      <c r="L141" t="s">
        <v>208</v>
      </c>
      <c r="M141" t="s">
        <v>508</v>
      </c>
      <c r="N141" t="str">
        <f t="shared" si="12"/>
        <v>sangonomiya_kokomi</v>
      </c>
      <c r="O141" t="s">
        <v>509</v>
      </c>
      <c r="R141" t="s">
        <v>208</v>
      </c>
    </row>
    <row r="142" spans="1:18">
      <c r="A142" t="s">
        <v>429</v>
      </c>
      <c r="B142" t="s">
        <v>485</v>
      </c>
      <c r="C142" t="s">
        <v>431</v>
      </c>
      <c r="D142" t="str">
        <f t="shared" si="11"/>
        <v>sayu.png</v>
      </c>
      <c r="E142" t="s">
        <v>348</v>
      </c>
      <c r="H142" t="s">
        <v>486</v>
      </c>
      <c r="K142" t="s">
        <v>429</v>
      </c>
      <c r="L142" t="s">
        <v>173</v>
      </c>
      <c r="M142" t="s">
        <v>508</v>
      </c>
      <c r="N142" t="str">
        <f t="shared" si="12"/>
        <v>sayu</v>
      </c>
      <c r="O142" t="s">
        <v>509</v>
      </c>
      <c r="R142" t="s">
        <v>173</v>
      </c>
    </row>
    <row r="143" spans="1:18">
      <c r="A143" t="s">
        <v>429</v>
      </c>
      <c r="B143" t="s">
        <v>487</v>
      </c>
      <c r="C143" t="s">
        <v>431</v>
      </c>
      <c r="D143" t="str">
        <f t="shared" si="11"/>
        <v>sucrose.png</v>
      </c>
      <c r="E143" t="s">
        <v>348</v>
      </c>
      <c r="H143" t="s">
        <v>488</v>
      </c>
      <c r="K143" t="s">
        <v>429</v>
      </c>
      <c r="L143" t="s">
        <v>189</v>
      </c>
      <c r="M143" t="s">
        <v>508</v>
      </c>
      <c r="N143" t="str">
        <f t="shared" si="12"/>
        <v>sucrose</v>
      </c>
      <c r="O143" t="s">
        <v>509</v>
      </c>
      <c r="R143" t="s">
        <v>189</v>
      </c>
    </row>
    <row r="144" spans="1:18">
      <c r="A144" t="s">
        <v>429</v>
      </c>
      <c r="B144" t="s">
        <v>489</v>
      </c>
      <c r="C144" t="s">
        <v>431</v>
      </c>
      <c r="D144" t="str">
        <f t="shared" si="11"/>
        <v>tartaglia.png</v>
      </c>
      <c r="E144" t="s">
        <v>348</v>
      </c>
      <c r="H144" t="s">
        <v>490</v>
      </c>
      <c r="K144" t="s">
        <v>429</v>
      </c>
      <c r="L144" t="s">
        <v>183</v>
      </c>
      <c r="M144" t="s">
        <v>508</v>
      </c>
      <c r="N144" t="str">
        <f t="shared" si="12"/>
        <v>tartaglia</v>
      </c>
      <c r="O144" t="s">
        <v>509</v>
      </c>
      <c r="R144" t="s">
        <v>183</v>
      </c>
    </row>
    <row r="145" spans="1:18">
      <c r="A145" t="s">
        <v>429</v>
      </c>
      <c r="B145" t="s">
        <v>491</v>
      </c>
      <c r="C145" t="s">
        <v>431</v>
      </c>
      <c r="D145" t="str">
        <f t="shared" si="11"/>
        <v>venti.png</v>
      </c>
      <c r="E145" t="s">
        <v>348</v>
      </c>
      <c r="H145" t="s">
        <v>492</v>
      </c>
      <c r="K145" t="s">
        <v>429</v>
      </c>
      <c r="L145" t="s">
        <v>187</v>
      </c>
      <c r="M145" t="s">
        <v>508</v>
      </c>
      <c r="N145" t="str">
        <f t="shared" si="12"/>
        <v>venti</v>
      </c>
      <c r="O145" t="s">
        <v>509</v>
      </c>
      <c r="R145" t="s">
        <v>187</v>
      </c>
    </row>
    <row r="146" spans="1:18">
      <c r="A146" t="s">
        <v>429</v>
      </c>
      <c r="B146" t="s">
        <v>493</v>
      </c>
      <c r="C146" t="s">
        <v>431</v>
      </c>
      <c r="D146" t="str">
        <f t="shared" si="11"/>
        <v>xiangling.png</v>
      </c>
      <c r="E146" t="s">
        <v>348</v>
      </c>
      <c r="H146" t="s">
        <v>494</v>
      </c>
      <c r="K146" t="s">
        <v>429</v>
      </c>
      <c r="L146" t="s">
        <v>186</v>
      </c>
      <c r="M146" t="s">
        <v>508</v>
      </c>
      <c r="N146" t="str">
        <f t="shared" si="12"/>
        <v>xiangling</v>
      </c>
      <c r="O146" t="s">
        <v>509</v>
      </c>
      <c r="R146" t="s">
        <v>186</v>
      </c>
    </row>
    <row r="147" spans="1:18">
      <c r="A147" t="s">
        <v>429</v>
      </c>
      <c r="B147" t="s">
        <v>495</v>
      </c>
      <c r="C147" t="s">
        <v>431</v>
      </c>
      <c r="D147" t="str">
        <f t="shared" si="11"/>
        <v>xiao.png</v>
      </c>
      <c r="E147" t="s">
        <v>348</v>
      </c>
      <c r="H147" t="s">
        <v>496</v>
      </c>
      <c r="K147" t="s">
        <v>429</v>
      </c>
      <c r="L147" t="s">
        <v>178</v>
      </c>
      <c r="M147" t="s">
        <v>508</v>
      </c>
      <c r="N147" t="str">
        <f t="shared" si="12"/>
        <v>xiao</v>
      </c>
      <c r="O147" t="s">
        <v>509</v>
      </c>
      <c r="R147" t="s">
        <v>178</v>
      </c>
    </row>
    <row r="148" spans="1:18">
      <c r="A148" t="s">
        <v>429</v>
      </c>
      <c r="B148" t="s">
        <v>497</v>
      </c>
      <c r="C148" t="s">
        <v>431</v>
      </c>
      <c r="D148" t="str">
        <f t="shared" si="11"/>
        <v>xingqiu.png</v>
      </c>
      <c r="E148" t="s">
        <v>348</v>
      </c>
      <c r="H148" t="s">
        <v>498</v>
      </c>
      <c r="K148" t="s">
        <v>429</v>
      </c>
      <c r="L148" t="s">
        <v>185</v>
      </c>
      <c r="M148" t="s">
        <v>508</v>
      </c>
      <c r="N148" t="str">
        <f t="shared" si="12"/>
        <v>xingqiu</v>
      </c>
      <c r="O148" t="s">
        <v>509</v>
      </c>
      <c r="R148" t="s">
        <v>185</v>
      </c>
    </row>
    <row r="149" spans="1:18">
      <c r="A149" t="s">
        <v>429</v>
      </c>
      <c r="B149" t="s">
        <v>499</v>
      </c>
      <c r="C149" t="s">
        <v>431</v>
      </c>
      <c r="D149" t="str">
        <f t="shared" si="11"/>
        <v>xinyan.png</v>
      </c>
      <c r="E149" t="s">
        <v>348</v>
      </c>
      <c r="H149" t="s">
        <v>500</v>
      </c>
      <c r="K149" t="s">
        <v>429</v>
      </c>
      <c r="L149" t="s">
        <v>182</v>
      </c>
      <c r="M149" t="s">
        <v>508</v>
      </c>
      <c r="N149" t="str">
        <f t="shared" si="12"/>
        <v>xinyan</v>
      </c>
      <c r="O149" t="s">
        <v>509</v>
      </c>
      <c r="R149" t="s">
        <v>182</v>
      </c>
    </row>
    <row r="150" spans="1:18">
      <c r="A150" t="s">
        <v>429</v>
      </c>
      <c r="B150" t="s">
        <v>501</v>
      </c>
      <c r="C150" t="s">
        <v>431</v>
      </c>
      <c r="D150" t="str">
        <f t="shared" si="11"/>
        <v>yanfei.png</v>
      </c>
      <c r="E150" t="s">
        <v>348</v>
      </c>
      <c r="H150" t="s">
        <v>502</v>
      </c>
      <c r="K150" t="s">
        <v>429</v>
      </c>
      <c r="L150" t="s">
        <v>175</v>
      </c>
      <c r="M150" t="s">
        <v>508</v>
      </c>
      <c r="N150" t="str">
        <f t="shared" si="12"/>
        <v>yanfei</v>
      </c>
      <c r="O150" t="s">
        <v>509</v>
      </c>
      <c r="R150" t="s">
        <v>175</v>
      </c>
    </row>
    <row r="151" spans="1:18">
      <c r="A151" t="s">
        <v>429</v>
      </c>
      <c r="B151" t="s">
        <v>503</v>
      </c>
      <c r="C151" t="s">
        <v>431</v>
      </c>
      <c r="D151" t="str">
        <f t="shared" si="11"/>
        <v>yoimiya.png</v>
      </c>
      <c r="E151" t="s">
        <v>348</v>
      </c>
      <c r="H151" t="s">
        <v>504</v>
      </c>
      <c r="K151" t="s">
        <v>429</v>
      </c>
      <c r="L151" t="s">
        <v>174</v>
      </c>
      <c r="M151" t="s">
        <v>508</v>
      </c>
      <c r="N151" t="str">
        <f t="shared" si="12"/>
        <v>yoimiya</v>
      </c>
      <c r="O151" t="s">
        <v>509</v>
      </c>
      <c r="R151" t="s">
        <v>174</v>
      </c>
    </row>
    <row r="152" spans="1:18">
      <c r="A152" t="s">
        <v>429</v>
      </c>
      <c r="B152" t="s">
        <v>505</v>
      </c>
      <c r="C152" t="s">
        <v>431</v>
      </c>
      <c r="D152" t="str">
        <f t="shared" si="11"/>
        <v>zhongli.png</v>
      </c>
      <c r="E152" t="s">
        <v>348</v>
      </c>
      <c r="H152" t="s">
        <v>506</v>
      </c>
      <c r="K152" t="s">
        <v>429</v>
      </c>
      <c r="L152" t="s">
        <v>181</v>
      </c>
      <c r="M152" t="s">
        <v>508</v>
      </c>
      <c r="N152" t="str">
        <f t="shared" si="12"/>
        <v>zhongli</v>
      </c>
      <c r="O152" t="s">
        <v>509</v>
      </c>
      <c r="R152" t="s">
        <v>181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172-611D-4E12-A778-D2B0C0BA0748}">
  <dimension ref="A1:E39"/>
  <sheetViews>
    <sheetView topLeftCell="A26" workbookViewId="0">
      <selection activeCell="E39" sqref="A1:E39"/>
    </sheetView>
  </sheetViews>
  <sheetFormatPr defaultRowHeight="16.5"/>
  <cols>
    <col min="2" max="2" width="12.5" customWidth="1"/>
  </cols>
  <sheetData>
    <row r="1" spans="1:5">
      <c r="A1" t="s">
        <v>429</v>
      </c>
      <c r="B1" t="s">
        <v>549</v>
      </c>
      <c r="C1" t="s">
        <v>431</v>
      </c>
      <c r="D1" t="s">
        <v>510</v>
      </c>
      <c r="E1" t="s">
        <v>348</v>
      </c>
    </row>
    <row r="2" spans="1:5">
      <c r="A2" t="s">
        <v>429</v>
      </c>
      <c r="B2" t="s">
        <v>550</v>
      </c>
      <c r="C2" t="s">
        <v>431</v>
      </c>
      <c r="D2" t="s">
        <v>511</v>
      </c>
      <c r="E2" t="s">
        <v>348</v>
      </c>
    </row>
    <row r="3" spans="1:5">
      <c r="A3" t="s">
        <v>429</v>
      </c>
      <c r="B3" t="s">
        <v>551</v>
      </c>
      <c r="C3" t="s">
        <v>431</v>
      </c>
      <c r="D3" t="s">
        <v>512</v>
      </c>
      <c r="E3" t="s">
        <v>348</v>
      </c>
    </row>
    <row r="4" spans="1:5">
      <c r="A4" t="s">
        <v>429</v>
      </c>
      <c r="B4" t="s">
        <v>552</v>
      </c>
      <c r="C4" t="s">
        <v>431</v>
      </c>
      <c r="D4" t="s">
        <v>513</v>
      </c>
      <c r="E4" t="s">
        <v>348</v>
      </c>
    </row>
    <row r="5" spans="1:5">
      <c r="A5" t="s">
        <v>429</v>
      </c>
      <c r="B5" t="s">
        <v>553</v>
      </c>
      <c r="C5" t="s">
        <v>431</v>
      </c>
      <c r="D5" t="s">
        <v>514</v>
      </c>
      <c r="E5" t="s">
        <v>348</v>
      </c>
    </row>
    <row r="6" spans="1:5">
      <c r="A6" t="s">
        <v>429</v>
      </c>
      <c r="B6" t="s">
        <v>554</v>
      </c>
      <c r="C6" t="s">
        <v>431</v>
      </c>
      <c r="D6" t="s">
        <v>515</v>
      </c>
      <c r="E6" t="s">
        <v>348</v>
      </c>
    </row>
    <row r="7" spans="1:5">
      <c r="A7" t="s">
        <v>429</v>
      </c>
      <c r="B7" t="s">
        <v>555</v>
      </c>
      <c r="C7" t="s">
        <v>431</v>
      </c>
      <c r="D7" t="s">
        <v>516</v>
      </c>
      <c r="E7" t="s">
        <v>348</v>
      </c>
    </row>
    <row r="8" spans="1:5">
      <c r="A8" t="s">
        <v>429</v>
      </c>
      <c r="B8" t="s">
        <v>556</v>
      </c>
      <c r="C8" t="s">
        <v>431</v>
      </c>
      <c r="D8" t="s">
        <v>517</v>
      </c>
      <c r="E8" t="s">
        <v>348</v>
      </c>
    </row>
    <row r="9" spans="1:5">
      <c r="A9" t="s">
        <v>429</v>
      </c>
      <c r="B9" t="s">
        <v>557</v>
      </c>
      <c r="C9" t="s">
        <v>431</v>
      </c>
      <c r="D9" t="s">
        <v>518</v>
      </c>
      <c r="E9" t="s">
        <v>348</v>
      </c>
    </row>
    <row r="10" spans="1:5">
      <c r="A10" t="s">
        <v>429</v>
      </c>
      <c r="B10" t="s">
        <v>558</v>
      </c>
      <c r="C10" t="s">
        <v>431</v>
      </c>
      <c r="D10" t="s">
        <v>519</v>
      </c>
      <c r="E10" t="s">
        <v>348</v>
      </c>
    </row>
    <row r="11" spans="1:5">
      <c r="A11" t="s">
        <v>429</v>
      </c>
      <c r="B11" t="s">
        <v>559</v>
      </c>
      <c r="C11" t="s">
        <v>431</v>
      </c>
      <c r="D11" t="s">
        <v>520</v>
      </c>
      <c r="E11" t="s">
        <v>348</v>
      </c>
    </row>
    <row r="12" spans="1:5">
      <c r="A12" t="s">
        <v>429</v>
      </c>
      <c r="B12" t="s">
        <v>560</v>
      </c>
      <c r="C12" t="s">
        <v>431</v>
      </c>
      <c r="D12" t="s">
        <v>521</v>
      </c>
      <c r="E12" t="s">
        <v>348</v>
      </c>
    </row>
    <row r="13" spans="1:5">
      <c r="A13" t="s">
        <v>429</v>
      </c>
      <c r="B13" t="s">
        <v>561</v>
      </c>
      <c r="C13" t="s">
        <v>431</v>
      </c>
      <c r="D13" t="s">
        <v>522</v>
      </c>
      <c r="E13" t="s">
        <v>348</v>
      </c>
    </row>
    <row r="14" spans="1:5">
      <c r="A14" t="s">
        <v>429</v>
      </c>
      <c r="B14" t="s">
        <v>562</v>
      </c>
      <c r="C14" t="s">
        <v>431</v>
      </c>
      <c r="D14" t="s">
        <v>523</v>
      </c>
      <c r="E14" t="s">
        <v>348</v>
      </c>
    </row>
    <row r="15" spans="1:5">
      <c r="A15" t="s">
        <v>429</v>
      </c>
      <c r="B15" t="s">
        <v>563</v>
      </c>
      <c r="C15" t="s">
        <v>431</v>
      </c>
      <c r="D15" t="s">
        <v>524</v>
      </c>
      <c r="E15" t="s">
        <v>348</v>
      </c>
    </row>
    <row r="16" spans="1:5">
      <c r="A16" t="s">
        <v>429</v>
      </c>
      <c r="B16" t="s">
        <v>564</v>
      </c>
      <c r="C16" t="s">
        <v>431</v>
      </c>
      <c r="D16" t="s">
        <v>525</v>
      </c>
      <c r="E16" t="s">
        <v>348</v>
      </c>
    </row>
    <row r="17" spans="1:5">
      <c r="A17" t="s">
        <v>429</v>
      </c>
      <c r="B17" t="s">
        <v>565</v>
      </c>
      <c r="C17" t="s">
        <v>431</v>
      </c>
      <c r="D17" t="s">
        <v>526</v>
      </c>
      <c r="E17" t="s">
        <v>348</v>
      </c>
    </row>
    <row r="18" spans="1:5">
      <c r="A18" t="s">
        <v>429</v>
      </c>
      <c r="B18" t="s">
        <v>566</v>
      </c>
      <c r="C18" t="s">
        <v>431</v>
      </c>
      <c r="D18" t="s">
        <v>527</v>
      </c>
      <c r="E18" t="s">
        <v>348</v>
      </c>
    </row>
    <row r="19" spans="1:5">
      <c r="A19" t="s">
        <v>429</v>
      </c>
      <c r="B19" t="s">
        <v>567</v>
      </c>
      <c r="C19" t="s">
        <v>431</v>
      </c>
      <c r="D19" t="s">
        <v>529</v>
      </c>
      <c r="E19" t="s">
        <v>348</v>
      </c>
    </row>
    <row r="20" spans="1:5">
      <c r="A20" t="s">
        <v>429</v>
      </c>
      <c r="B20" t="s">
        <v>568</v>
      </c>
      <c r="C20" t="s">
        <v>431</v>
      </c>
      <c r="D20" t="s">
        <v>530</v>
      </c>
      <c r="E20" t="s">
        <v>348</v>
      </c>
    </row>
    <row r="21" spans="1:5">
      <c r="A21" t="s">
        <v>429</v>
      </c>
      <c r="B21" t="s">
        <v>569</v>
      </c>
      <c r="C21" t="s">
        <v>431</v>
      </c>
      <c r="D21" t="s">
        <v>531</v>
      </c>
      <c r="E21" t="s">
        <v>348</v>
      </c>
    </row>
    <row r="22" spans="1:5">
      <c r="A22" t="s">
        <v>429</v>
      </c>
      <c r="B22" t="s">
        <v>570</v>
      </c>
      <c r="C22" t="s">
        <v>431</v>
      </c>
      <c r="D22" t="s">
        <v>532</v>
      </c>
      <c r="E22" t="s">
        <v>348</v>
      </c>
    </row>
    <row r="23" spans="1:5">
      <c r="A23" t="s">
        <v>429</v>
      </c>
      <c r="B23" t="s">
        <v>571</v>
      </c>
      <c r="C23" t="s">
        <v>431</v>
      </c>
      <c r="D23" t="s">
        <v>533</v>
      </c>
      <c r="E23" t="s">
        <v>348</v>
      </c>
    </row>
    <row r="24" spans="1:5">
      <c r="A24" t="s">
        <v>429</v>
      </c>
      <c r="B24" t="s">
        <v>572</v>
      </c>
      <c r="C24" t="s">
        <v>431</v>
      </c>
      <c r="D24" t="s">
        <v>534</v>
      </c>
      <c r="E24" t="s">
        <v>348</v>
      </c>
    </row>
    <row r="25" spans="1:5">
      <c r="A25" t="s">
        <v>429</v>
      </c>
      <c r="B25" t="s">
        <v>573</v>
      </c>
      <c r="C25" t="s">
        <v>431</v>
      </c>
      <c r="D25" t="s">
        <v>535</v>
      </c>
      <c r="E25" t="s">
        <v>348</v>
      </c>
    </row>
    <row r="26" spans="1:5">
      <c r="A26" t="s">
        <v>429</v>
      </c>
      <c r="B26" t="s">
        <v>574</v>
      </c>
      <c r="C26" t="s">
        <v>431</v>
      </c>
      <c r="D26" t="s">
        <v>536</v>
      </c>
      <c r="E26" t="s">
        <v>348</v>
      </c>
    </row>
    <row r="27" spans="1:5">
      <c r="A27" t="s">
        <v>429</v>
      </c>
      <c r="B27" t="s">
        <v>575</v>
      </c>
      <c r="C27" t="s">
        <v>431</v>
      </c>
      <c r="D27" t="s">
        <v>538</v>
      </c>
      <c r="E27" t="s">
        <v>348</v>
      </c>
    </row>
    <row r="28" spans="1:5">
      <c r="A28" t="s">
        <v>429</v>
      </c>
      <c r="B28" t="s">
        <v>576</v>
      </c>
      <c r="C28" t="s">
        <v>431</v>
      </c>
      <c r="D28" t="s">
        <v>539</v>
      </c>
      <c r="E28" t="s">
        <v>348</v>
      </c>
    </row>
    <row r="29" spans="1:5">
      <c r="A29" t="s">
        <v>429</v>
      </c>
      <c r="B29" t="s">
        <v>577</v>
      </c>
      <c r="C29" t="s">
        <v>431</v>
      </c>
      <c r="D29" t="s">
        <v>540</v>
      </c>
      <c r="E29" t="s">
        <v>348</v>
      </c>
    </row>
    <row r="30" spans="1:5">
      <c r="A30" t="s">
        <v>429</v>
      </c>
      <c r="B30" t="s">
        <v>578</v>
      </c>
      <c r="C30" t="s">
        <v>431</v>
      </c>
      <c r="D30" t="s">
        <v>541</v>
      </c>
      <c r="E30" t="s">
        <v>348</v>
      </c>
    </row>
    <row r="31" spans="1:5">
      <c r="A31" t="s">
        <v>429</v>
      </c>
      <c r="B31" t="s">
        <v>579</v>
      </c>
      <c r="C31" t="s">
        <v>431</v>
      </c>
      <c r="D31" t="s">
        <v>542</v>
      </c>
      <c r="E31" t="s">
        <v>348</v>
      </c>
    </row>
    <row r="32" spans="1:5">
      <c r="A32" t="s">
        <v>429</v>
      </c>
      <c r="B32" t="s">
        <v>580</v>
      </c>
      <c r="C32" t="s">
        <v>431</v>
      </c>
      <c r="D32" t="s">
        <v>543</v>
      </c>
      <c r="E32" t="s">
        <v>348</v>
      </c>
    </row>
    <row r="33" spans="1:5">
      <c r="A33" t="s">
        <v>429</v>
      </c>
      <c r="B33" t="s">
        <v>581</v>
      </c>
      <c r="C33" t="s">
        <v>431</v>
      </c>
      <c r="D33" t="s">
        <v>544</v>
      </c>
      <c r="E33" t="s">
        <v>348</v>
      </c>
    </row>
    <row r="34" spans="1:5">
      <c r="A34" t="s">
        <v>429</v>
      </c>
      <c r="B34" t="s">
        <v>582</v>
      </c>
      <c r="C34" t="s">
        <v>431</v>
      </c>
      <c r="D34" t="s">
        <v>545</v>
      </c>
      <c r="E34" t="s">
        <v>348</v>
      </c>
    </row>
    <row r="35" spans="1:5">
      <c r="A35" t="s">
        <v>429</v>
      </c>
      <c r="B35" t="s">
        <v>583</v>
      </c>
      <c r="C35" t="s">
        <v>431</v>
      </c>
      <c r="D35" t="s">
        <v>546</v>
      </c>
      <c r="E35" t="s">
        <v>348</v>
      </c>
    </row>
    <row r="36" spans="1:5">
      <c r="A36" t="s">
        <v>429</v>
      </c>
      <c r="B36" t="s">
        <v>584</v>
      </c>
      <c r="C36" t="s">
        <v>431</v>
      </c>
      <c r="D36" t="s">
        <v>547</v>
      </c>
      <c r="E36" t="s">
        <v>348</v>
      </c>
    </row>
    <row r="37" spans="1:5">
      <c r="A37" t="s">
        <v>429</v>
      </c>
      <c r="B37" t="s">
        <v>585</v>
      </c>
      <c r="C37" t="s">
        <v>431</v>
      </c>
      <c r="D37" t="s">
        <v>548</v>
      </c>
      <c r="E37" t="s">
        <v>348</v>
      </c>
    </row>
    <row r="38" spans="1:5">
      <c r="A38" t="s">
        <v>429</v>
      </c>
      <c r="B38" t="s">
        <v>586</v>
      </c>
      <c r="C38" t="s">
        <v>431</v>
      </c>
      <c r="D38" t="s">
        <v>528</v>
      </c>
      <c r="E38" t="s">
        <v>348</v>
      </c>
    </row>
    <row r="39" spans="1:5">
      <c r="A39" t="s">
        <v>429</v>
      </c>
      <c r="B39" t="s">
        <v>587</v>
      </c>
      <c r="C39" t="s">
        <v>431</v>
      </c>
      <c r="D39" t="s">
        <v>537</v>
      </c>
      <c r="E39" t="s">
        <v>348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32F9-5FE0-4AC9-9E77-8D8F66934FC1}">
  <dimension ref="A1:J31"/>
  <sheetViews>
    <sheetView workbookViewId="0">
      <selection activeCell="I31" sqref="I31"/>
    </sheetView>
  </sheetViews>
  <sheetFormatPr defaultRowHeight="16.5"/>
  <cols>
    <col min="1" max="1" width="2.25" bestFit="1" customWidth="1"/>
    <col min="3" max="3" width="2.25" bestFit="1" customWidth="1"/>
    <col min="4" max="4" width="2.25" customWidth="1"/>
    <col min="9" max="9" width="16.125" bestFit="1" customWidth="1"/>
  </cols>
  <sheetData>
    <row r="1" spans="1:10" ht="17.25" customHeight="1">
      <c r="B1" t="s">
        <v>337</v>
      </c>
      <c r="F1" t="s">
        <v>338</v>
      </c>
      <c r="G1" t="s">
        <v>339</v>
      </c>
      <c r="H1" t="s">
        <v>340</v>
      </c>
      <c r="I1" t="s">
        <v>341</v>
      </c>
    </row>
    <row r="2" spans="1:10">
      <c r="A2" t="s">
        <v>348</v>
      </c>
      <c r="B2" s="17">
        <v>1</v>
      </c>
      <c r="C2" s="17" t="s">
        <v>348</v>
      </c>
      <c r="D2" s="17"/>
      <c r="E2" s="17" t="s">
        <v>349</v>
      </c>
      <c r="F2">
        <v>801</v>
      </c>
      <c r="G2">
        <v>24</v>
      </c>
      <c r="H2">
        <v>48</v>
      </c>
      <c r="I2">
        <v>0</v>
      </c>
      <c r="J2" t="s">
        <v>350</v>
      </c>
    </row>
    <row r="3" spans="1:10">
      <c r="A3" t="s">
        <v>348</v>
      </c>
      <c r="B3" s="17">
        <v>20</v>
      </c>
      <c r="C3" s="17" t="s">
        <v>348</v>
      </c>
      <c r="D3" s="17"/>
      <c r="E3" s="17" t="s">
        <v>349</v>
      </c>
      <c r="F3">
        <v>2077</v>
      </c>
      <c r="G3">
        <v>63</v>
      </c>
      <c r="H3">
        <v>124</v>
      </c>
      <c r="I3">
        <v>0</v>
      </c>
      <c r="J3" t="s">
        <v>350</v>
      </c>
    </row>
    <row r="4" spans="1:10">
      <c r="A4" t="s">
        <v>348</v>
      </c>
      <c r="B4" s="17" t="s">
        <v>342</v>
      </c>
      <c r="C4" s="17" t="s">
        <v>348</v>
      </c>
      <c r="D4" s="17"/>
      <c r="E4" s="17" t="s">
        <v>349</v>
      </c>
      <c r="F4">
        <v>2764</v>
      </c>
      <c r="G4">
        <v>84</v>
      </c>
      <c r="H4">
        <v>165</v>
      </c>
      <c r="I4">
        <v>0</v>
      </c>
      <c r="J4" t="s">
        <v>350</v>
      </c>
    </row>
    <row r="5" spans="1:10">
      <c r="A5" t="s">
        <v>348</v>
      </c>
      <c r="B5" s="17">
        <v>40</v>
      </c>
      <c r="C5" s="17" t="s">
        <v>348</v>
      </c>
      <c r="D5" s="17"/>
      <c r="E5" s="17" t="s">
        <v>349</v>
      </c>
      <c r="F5">
        <v>4136</v>
      </c>
      <c r="G5">
        <v>125</v>
      </c>
      <c r="H5">
        <v>247</v>
      </c>
      <c r="I5">
        <v>0</v>
      </c>
      <c r="J5" t="s">
        <v>350</v>
      </c>
    </row>
    <row r="6" spans="1:10">
      <c r="A6" t="s">
        <v>348</v>
      </c>
      <c r="B6" s="17" t="s">
        <v>343</v>
      </c>
      <c r="C6" s="17" t="s">
        <v>348</v>
      </c>
      <c r="D6" s="17"/>
      <c r="E6" s="17" t="s">
        <v>349</v>
      </c>
      <c r="F6">
        <v>4623</v>
      </c>
      <c r="G6">
        <v>140</v>
      </c>
      <c r="H6">
        <v>276</v>
      </c>
      <c r="I6">
        <v>7.2</v>
      </c>
      <c r="J6" t="s">
        <v>350</v>
      </c>
    </row>
    <row r="7" spans="1:10">
      <c r="A7" t="s">
        <v>348</v>
      </c>
      <c r="B7" s="17">
        <v>50</v>
      </c>
      <c r="C7" s="17" t="s">
        <v>348</v>
      </c>
      <c r="D7" s="17"/>
      <c r="E7" s="17" t="s">
        <v>349</v>
      </c>
      <c r="F7">
        <v>5319</v>
      </c>
      <c r="G7">
        <v>161</v>
      </c>
      <c r="H7">
        <v>318</v>
      </c>
      <c r="I7">
        <v>7.2</v>
      </c>
      <c r="J7" t="s">
        <v>350</v>
      </c>
    </row>
    <row r="8" spans="1:10">
      <c r="A8" t="s">
        <v>348</v>
      </c>
      <c r="B8" s="17" t="s">
        <v>344</v>
      </c>
      <c r="C8" s="17" t="s">
        <v>348</v>
      </c>
      <c r="D8" s="17"/>
      <c r="E8" s="17" t="s">
        <v>349</v>
      </c>
      <c r="F8">
        <v>5970</v>
      </c>
      <c r="G8">
        <v>180</v>
      </c>
      <c r="H8">
        <v>357</v>
      </c>
      <c r="I8">
        <v>14.4</v>
      </c>
      <c r="J8" t="s">
        <v>350</v>
      </c>
    </row>
    <row r="9" spans="1:10">
      <c r="A9" t="s">
        <v>348</v>
      </c>
      <c r="B9" s="17">
        <v>60</v>
      </c>
      <c r="C9" s="17" t="s">
        <v>348</v>
      </c>
      <c r="D9" s="17"/>
      <c r="E9" s="17" t="s">
        <v>349</v>
      </c>
      <c r="F9">
        <v>6673</v>
      </c>
      <c r="G9">
        <v>202</v>
      </c>
      <c r="H9">
        <v>399</v>
      </c>
      <c r="I9">
        <v>14.4</v>
      </c>
      <c r="J9" t="s">
        <v>350</v>
      </c>
    </row>
    <row r="10" spans="1:10">
      <c r="A10" t="s">
        <v>348</v>
      </c>
      <c r="B10" s="17" t="s">
        <v>345</v>
      </c>
      <c r="C10" s="17" t="s">
        <v>348</v>
      </c>
      <c r="D10" s="17"/>
      <c r="E10" s="17" t="s">
        <v>349</v>
      </c>
      <c r="F10">
        <v>7161</v>
      </c>
      <c r="G10">
        <v>216</v>
      </c>
      <c r="H10">
        <v>428</v>
      </c>
      <c r="I10">
        <v>14.4</v>
      </c>
      <c r="J10" t="s">
        <v>350</v>
      </c>
    </row>
    <row r="11" spans="1:10">
      <c r="A11" t="s">
        <v>348</v>
      </c>
      <c r="B11" s="17">
        <v>70</v>
      </c>
      <c r="C11" s="17" t="s">
        <v>348</v>
      </c>
      <c r="D11" s="17"/>
      <c r="E11" s="17" t="s">
        <v>349</v>
      </c>
      <c r="F11">
        <v>7870</v>
      </c>
      <c r="G11">
        <v>238</v>
      </c>
      <c r="H11">
        <v>470</v>
      </c>
      <c r="I11">
        <v>14.4</v>
      </c>
      <c r="J11" t="s">
        <v>350</v>
      </c>
    </row>
    <row r="12" spans="1:10">
      <c r="A12" t="s">
        <v>348</v>
      </c>
      <c r="B12" s="17" t="s">
        <v>346</v>
      </c>
      <c r="C12" s="17" t="s">
        <v>348</v>
      </c>
      <c r="D12" s="17"/>
      <c r="E12" s="17" t="s">
        <v>349</v>
      </c>
      <c r="F12">
        <v>8358</v>
      </c>
      <c r="G12">
        <v>253</v>
      </c>
      <c r="H12">
        <v>500</v>
      </c>
      <c r="I12">
        <v>21.6</v>
      </c>
      <c r="J12" t="s">
        <v>350</v>
      </c>
    </row>
    <row r="13" spans="1:10">
      <c r="A13" t="s">
        <v>348</v>
      </c>
      <c r="B13" s="17">
        <v>80</v>
      </c>
      <c r="C13" s="17" t="s">
        <v>348</v>
      </c>
      <c r="D13" s="17"/>
      <c r="E13" s="17" t="s">
        <v>349</v>
      </c>
      <c r="F13">
        <v>9076</v>
      </c>
      <c r="G13">
        <v>274</v>
      </c>
      <c r="H13">
        <v>542</v>
      </c>
      <c r="I13">
        <v>21.6</v>
      </c>
      <c r="J13" t="s">
        <v>350</v>
      </c>
    </row>
    <row r="14" spans="1:10">
      <c r="A14" t="s">
        <v>348</v>
      </c>
      <c r="B14" s="17" t="s">
        <v>347</v>
      </c>
      <c r="C14" s="17" t="s">
        <v>348</v>
      </c>
      <c r="D14" s="17"/>
      <c r="E14" s="17" t="s">
        <v>349</v>
      </c>
      <c r="F14">
        <v>9863</v>
      </c>
      <c r="G14">
        <v>289</v>
      </c>
      <c r="H14">
        <v>572</v>
      </c>
      <c r="I14">
        <v>28.8</v>
      </c>
      <c r="J14" t="s">
        <v>350</v>
      </c>
    </row>
    <row r="15" spans="1:10">
      <c r="A15" t="s">
        <v>348</v>
      </c>
      <c r="B15" s="17">
        <v>90</v>
      </c>
      <c r="C15" s="17" t="s">
        <v>348</v>
      </c>
      <c r="D15" s="17"/>
      <c r="E15" s="17" t="s">
        <v>349</v>
      </c>
      <c r="F15">
        <v>10287</v>
      </c>
      <c r="G15">
        <v>311</v>
      </c>
      <c r="H15">
        <v>615</v>
      </c>
      <c r="I15">
        <v>28.8</v>
      </c>
      <c r="J15" t="s">
        <v>351</v>
      </c>
    </row>
    <row r="18" spans="8:9">
      <c r="H18" t="str">
        <f>A2&amp;B2&amp;C2&amp;":"</f>
        <v>"1":</v>
      </c>
      <c r="I18" t="s">
        <v>352</v>
      </c>
    </row>
    <row r="19" spans="8:9">
      <c r="H19" t="str">
        <f t="shared" ref="H19:H31" si="0">A3&amp;B3&amp;C3&amp;":"</f>
        <v>"20":</v>
      </c>
      <c r="I19" t="s">
        <v>353</v>
      </c>
    </row>
    <row r="20" spans="8:9">
      <c r="H20" t="str">
        <f t="shared" si="0"/>
        <v>"20+":</v>
      </c>
      <c r="I20" t="s">
        <v>354</v>
      </c>
    </row>
    <row r="21" spans="8:9">
      <c r="H21" t="str">
        <f t="shared" si="0"/>
        <v>"40":</v>
      </c>
      <c r="I21" t="s">
        <v>355</v>
      </c>
    </row>
    <row r="22" spans="8:9">
      <c r="H22" t="str">
        <f t="shared" si="0"/>
        <v>"40+":</v>
      </c>
      <c r="I22" t="s">
        <v>356</v>
      </c>
    </row>
    <row r="23" spans="8:9">
      <c r="H23" t="str">
        <f t="shared" si="0"/>
        <v>"50":</v>
      </c>
      <c r="I23" t="s">
        <v>357</v>
      </c>
    </row>
    <row r="24" spans="8:9">
      <c r="H24" t="str">
        <f t="shared" si="0"/>
        <v>"50+":</v>
      </c>
      <c r="I24" t="s">
        <v>358</v>
      </c>
    </row>
    <row r="25" spans="8:9">
      <c r="H25" t="str">
        <f t="shared" si="0"/>
        <v>"60":</v>
      </c>
      <c r="I25" t="s">
        <v>359</v>
      </c>
    </row>
    <row r="26" spans="8:9">
      <c r="H26" t="str">
        <f t="shared" si="0"/>
        <v>"60+":</v>
      </c>
      <c r="I26" t="s">
        <v>360</v>
      </c>
    </row>
    <row r="27" spans="8:9">
      <c r="H27" t="str">
        <f t="shared" si="0"/>
        <v>"70":</v>
      </c>
      <c r="I27" t="s">
        <v>361</v>
      </c>
    </row>
    <row r="28" spans="8:9">
      <c r="H28" t="str">
        <f t="shared" si="0"/>
        <v>"70+":</v>
      </c>
      <c r="I28" t="s">
        <v>362</v>
      </c>
    </row>
    <row r="29" spans="8:9">
      <c r="H29" t="str">
        <f t="shared" si="0"/>
        <v>"80":</v>
      </c>
      <c r="I29" t="s">
        <v>363</v>
      </c>
    </row>
    <row r="30" spans="8:9">
      <c r="H30" t="str">
        <f t="shared" si="0"/>
        <v>"80+":</v>
      </c>
      <c r="I30" t="s">
        <v>364</v>
      </c>
    </row>
    <row r="31" spans="8:9">
      <c r="H31" t="str">
        <f t="shared" si="0"/>
        <v>"90":</v>
      </c>
      <c r="I31" t="s">
        <v>365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Home_List</vt:lpstr>
      <vt:lpstr>Char_List</vt:lpstr>
      <vt:lpstr>getCharByName</vt:lpstr>
      <vt:lpstr>工作表1</vt:lpstr>
      <vt:lpstr>klee_CharStatus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Voc-夜芷冰</dc:creator>
  <cp:lastModifiedBy>Voc-夜芷冰</cp:lastModifiedBy>
  <dcterms:created xsi:type="dcterms:W3CDTF">2021-07-31T08:29:21Z</dcterms:created>
  <dcterms:modified xsi:type="dcterms:W3CDTF">2021-08-26T07:54:51Z</dcterms:modified>
</cp:coreProperties>
</file>