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Zvision\1_TOWJ\5_Project\5_3_10M40_Coding\FPGA_B0\1_Product\BA0\M_Top_0325_3rd_Echo\APD_mif\"/>
    </mc:Choice>
  </mc:AlternateContent>
  <xr:revisionPtr revIDLastSave="0" documentId="13_ncr:1_{D12E2E96-D45B-4B7F-8C90-ABF9B3AD086C}" xr6:coauthVersionLast="41" xr6:coauthVersionMax="41" xr10:uidLastSave="{00000000-0000-0000-0000-000000000000}"/>
  <bookViews>
    <workbookView xWindow="420" yWindow="2820" windowWidth="20760" windowHeight="11835" activeTab="1" xr2:uid="{6A24BC90-2ADB-4CDB-90CF-90A4A90520F2}"/>
  </bookViews>
  <sheets>
    <sheet name="距离" sheetId="1" r:id="rId1"/>
    <sheet name="Communation_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K5" i="2"/>
  <c r="K6" i="2"/>
  <c r="K3" i="2"/>
  <c r="M4" i="2"/>
  <c r="M5" i="2"/>
  <c r="M6" i="2"/>
  <c r="M3" i="2"/>
  <c r="L3" i="2"/>
  <c r="L4" i="2"/>
  <c r="L5" i="2"/>
  <c r="L6" i="2"/>
  <c r="O4" i="2"/>
  <c r="O5" i="2"/>
  <c r="O6" i="2"/>
  <c r="N4" i="2"/>
  <c r="N5" i="2"/>
  <c r="N6" i="2"/>
  <c r="O3" i="2"/>
  <c r="N3" i="2"/>
  <c r="J4" i="2"/>
  <c r="J5" i="2"/>
  <c r="J6" i="2"/>
  <c r="J7" i="2"/>
  <c r="J8" i="2"/>
  <c r="J9" i="2"/>
  <c r="J10" i="2"/>
  <c r="J3" i="2"/>
  <c r="J12" i="2" s="1"/>
  <c r="B12" i="2" l="1"/>
  <c r="E4" i="2"/>
  <c r="C5" i="2" s="1"/>
  <c r="C4" i="2"/>
  <c r="D4" i="2" s="1"/>
  <c r="E3" i="2"/>
  <c r="F3" i="2" s="1"/>
  <c r="C3" i="2"/>
  <c r="D3" i="2" s="1"/>
  <c r="B2" i="2"/>
  <c r="B4" i="2"/>
  <c r="B5" i="2"/>
  <c r="B6" i="2"/>
  <c r="B7" i="2"/>
  <c r="B8" i="2"/>
  <c r="B9" i="2"/>
  <c r="B10" i="2"/>
  <c r="B3" i="2"/>
  <c r="F2" i="2"/>
  <c r="D2" i="2"/>
  <c r="D5" i="2" l="1"/>
  <c r="E5" i="2"/>
  <c r="F4" i="2"/>
  <c r="B2" i="1"/>
  <c r="A3" i="1"/>
  <c r="A4" i="1" s="1"/>
  <c r="C6" i="2" l="1"/>
  <c r="F5" i="2"/>
  <c r="A5" i="1"/>
  <c r="B4" i="1"/>
  <c r="B3" i="1"/>
  <c r="E6" i="2" l="1"/>
  <c r="D6" i="2"/>
  <c r="A6" i="1"/>
  <c r="B5" i="1"/>
  <c r="C7" i="2" l="1"/>
  <c r="F6" i="2"/>
  <c r="A7" i="1"/>
  <c r="B6" i="1"/>
  <c r="D7" i="2" l="1"/>
  <c r="E7" i="2"/>
  <c r="A8" i="1"/>
  <c r="B7" i="1"/>
  <c r="F7" i="2" l="1"/>
  <c r="C8" i="2"/>
  <c r="A9" i="1"/>
  <c r="B8" i="1"/>
  <c r="D8" i="2" l="1"/>
  <c r="E8" i="2"/>
  <c r="A10" i="1"/>
  <c r="B9" i="1"/>
  <c r="C9" i="2" l="1"/>
  <c r="F8" i="2"/>
  <c r="A11" i="1"/>
  <c r="B10" i="1"/>
  <c r="D9" i="2" l="1"/>
  <c r="E9" i="2"/>
  <c r="A12" i="1"/>
  <c r="B11" i="1"/>
  <c r="F9" i="2" l="1"/>
  <c r="C10" i="2"/>
  <c r="A13" i="1"/>
  <c r="B12" i="1"/>
  <c r="E10" i="2" l="1"/>
  <c r="D10" i="2"/>
  <c r="A14" i="1"/>
  <c r="B13" i="1"/>
  <c r="F10" i="2" l="1"/>
  <c r="A15" i="1"/>
  <c r="B14" i="1"/>
  <c r="A16" i="1" l="1"/>
  <c r="B15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B57" i="1" l="1"/>
  <c r="A58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B99" i="1" l="1"/>
  <c r="A100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B167" i="1" l="1"/>
  <c r="A168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1" i="1" s="1"/>
  <c r="B180" i="1"/>
</calcChain>
</file>

<file path=xl/sharedStrings.xml><?xml version="1.0" encoding="utf-8"?>
<sst xmlns="http://schemas.openxmlformats.org/spreadsheetml/2006/main" count="795" uniqueCount="250">
  <si>
    <t>Num</t>
    <phoneticPr fontId="1" type="noConversion"/>
  </si>
  <si>
    <t>Data</t>
    <phoneticPr fontId="1" type="noConversion"/>
  </si>
  <si>
    <t>Start1_W20_min1</t>
  </si>
  <si>
    <t>Start1_W20_max1</t>
  </si>
  <si>
    <t xml:space="preserve">Start1_W20_a1  </t>
  </si>
  <si>
    <t xml:space="preserve">Start1_W20_b1  </t>
  </si>
  <si>
    <t>Start1_W20_min2</t>
  </si>
  <si>
    <t>Start1_W20_max2</t>
  </si>
  <si>
    <t xml:space="preserve">Start1_W20_a2  </t>
  </si>
  <si>
    <t xml:space="preserve">Start1_W20_b2  </t>
  </si>
  <si>
    <t>Start1_W20_min3</t>
  </si>
  <si>
    <t>Start1_W20_max3</t>
  </si>
  <si>
    <t xml:space="preserve">Start1_W20_a3  </t>
  </si>
  <si>
    <t xml:space="preserve">Start1_W20_b3  </t>
  </si>
  <si>
    <t>Start1_W50_min1</t>
  </si>
  <si>
    <t>Start1_W50_max1</t>
  </si>
  <si>
    <t xml:space="preserve">Start1_W50_a1  </t>
  </si>
  <si>
    <t xml:space="preserve">Start1_W50_b1  </t>
  </si>
  <si>
    <t>Start1_W50_min2</t>
  </si>
  <si>
    <t>Start1_W50_max2</t>
  </si>
  <si>
    <t xml:space="preserve">Start1_W50_a2  </t>
  </si>
  <si>
    <t xml:space="preserve">Start1_W50_b2  </t>
  </si>
  <si>
    <t>Start1_W50_min3</t>
  </si>
  <si>
    <t>Start1_W50_max3</t>
  </si>
  <si>
    <t xml:space="preserve">Start1_W50_a3  </t>
  </si>
  <si>
    <t xml:space="preserve">Start1_W50_b3  </t>
  </si>
  <si>
    <t>Start1_W50_min4</t>
  </si>
  <si>
    <t>Start1_W50_max4</t>
  </si>
  <si>
    <t xml:space="preserve">Start1_W50_a4  </t>
  </si>
  <si>
    <t xml:space="preserve">Start1_W50_b4  </t>
  </si>
  <si>
    <t>Start1_W50_min5</t>
  </si>
  <si>
    <t>Start1_W50_max5</t>
  </si>
  <si>
    <t xml:space="preserve">Start1_W50_a5  </t>
  </si>
  <si>
    <t xml:space="preserve">Start1_W50_b5  </t>
  </si>
  <si>
    <t>Start1_W90_min1</t>
  </si>
  <si>
    <t>Start1_W90_max1</t>
  </si>
  <si>
    <t xml:space="preserve">Start1_W90_a1  </t>
  </si>
  <si>
    <t xml:space="preserve">Start1_W90_b1  </t>
  </si>
  <si>
    <t>Start1_W90_min2</t>
  </si>
  <si>
    <t>Start1_W90_max2</t>
  </si>
  <si>
    <t xml:space="preserve">Start1_W90_a2  </t>
  </si>
  <si>
    <t xml:space="preserve">Start1_W90_b2  </t>
  </si>
  <si>
    <t>Start1_W90_min3</t>
  </si>
  <si>
    <t>Start1_W90_max3</t>
  </si>
  <si>
    <t xml:space="preserve">Start1_W90_a3  </t>
  </si>
  <si>
    <t xml:space="preserve">Start1_W90_b3  </t>
  </si>
  <si>
    <t>Start1_W90_min4</t>
  </si>
  <si>
    <t>Start1_W90_max4</t>
  </si>
  <si>
    <t xml:space="preserve">Start1_W90_a4  </t>
  </si>
  <si>
    <t xml:space="preserve">Start1_W90_b4  </t>
  </si>
  <si>
    <t>Start1_W90_min5</t>
  </si>
  <si>
    <t>Start1_W90_max5</t>
  </si>
  <si>
    <t xml:space="preserve">Start1_W90_a5  </t>
  </si>
  <si>
    <t xml:space="preserve">Start1_W90_b5  </t>
  </si>
  <si>
    <t>Start2_W20_min1</t>
  </si>
  <si>
    <t>Start2_W20_max1</t>
  </si>
  <si>
    <t xml:space="preserve">Start2_W20_a1  </t>
  </si>
  <si>
    <t xml:space="preserve">Start2_W20_b1  </t>
  </si>
  <si>
    <t>Start2_W20_min2</t>
  </si>
  <si>
    <t>Start2_W20_max2</t>
  </si>
  <si>
    <t xml:space="preserve">Start2_W20_a2  </t>
  </si>
  <si>
    <t xml:space="preserve">Start2_W20_b2  </t>
  </si>
  <si>
    <t>Start2_W20_min3</t>
  </si>
  <si>
    <t>Start2_W20_max3</t>
  </si>
  <si>
    <t xml:space="preserve">Start2_W20_a3  </t>
  </si>
  <si>
    <t xml:space="preserve">Start2_W20_b3  </t>
  </si>
  <si>
    <t>Start2_W50_min1</t>
  </si>
  <si>
    <t>Start2_W50_max1</t>
  </si>
  <si>
    <t xml:space="preserve">Start2_W50_a1  </t>
  </si>
  <si>
    <t xml:space="preserve">Start2_W50_b1  </t>
  </si>
  <si>
    <t>Start2_W50_min2</t>
  </si>
  <si>
    <t>Start2_W50_max2</t>
  </si>
  <si>
    <t xml:space="preserve">Start2_W50_a2  </t>
  </si>
  <si>
    <t xml:space="preserve">Start2_W50_b2  </t>
  </si>
  <si>
    <t>Start2_W50_min3</t>
  </si>
  <si>
    <t>Start2_W50_max3</t>
  </si>
  <si>
    <t xml:space="preserve">Start2_W50_a3  </t>
  </si>
  <si>
    <t xml:space="preserve">Start2_W50_b3  </t>
  </si>
  <si>
    <t>Start2_W50_min4</t>
  </si>
  <si>
    <t>Start2_W50_max4</t>
  </si>
  <si>
    <t xml:space="preserve">Start2_W50_a4  </t>
  </si>
  <si>
    <t xml:space="preserve">Start2_W50_b4  </t>
  </si>
  <si>
    <t>Start2_W50_min5</t>
  </si>
  <si>
    <t>Start2_W50_max5</t>
  </si>
  <si>
    <t xml:space="preserve">Start2_W50_a5  </t>
  </si>
  <si>
    <t xml:space="preserve">Start2_W50_b5  </t>
  </si>
  <si>
    <t>Start2_W90_min1</t>
  </si>
  <si>
    <t>Start2_W90_max1</t>
  </si>
  <si>
    <t xml:space="preserve">Start2_W90_a1  </t>
  </si>
  <si>
    <t xml:space="preserve">Start2_W90_b1  </t>
  </si>
  <si>
    <t>Start2_W90_min2</t>
  </si>
  <si>
    <t>Start2_W90_max2</t>
  </si>
  <si>
    <t xml:space="preserve">Start2_W90_a2  </t>
  </si>
  <si>
    <t xml:space="preserve">Start2_W90_b2  </t>
  </si>
  <si>
    <t>Start2_W90_min3</t>
  </si>
  <si>
    <t>Start2_W90_max3</t>
  </si>
  <si>
    <t xml:space="preserve">Start2_W90_a3  </t>
  </si>
  <si>
    <t xml:space="preserve">Start2_W90_b3  </t>
  </si>
  <si>
    <t>Start2_W90_min4</t>
  </si>
  <si>
    <t>Start2_W90_max4</t>
  </si>
  <si>
    <t xml:space="preserve">Start2_W90_a4  </t>
  </si>
  <si>
    <t xml:space="preserve">Start2_W90_b4  </t>
  </si>
  <si>
    <t>Start2_W90_min5</t>
  </si>
  <si>
    <t>Start2_W90_max5</t>
  </si>
  <si>
    <t xml:space="preserve">Start2_W90_a5  </t>
  </si>
  <si>
    <t xml:space="preserve">Start2_W90_b5  </t>
  </si>
  <si>
    <t>Start3_W20_min1</t>
  </si>
  <si>
    <t>Start3_W20_max1</t>
  </si>
  <si>
    <t xml:space="preserve">Start3_W20_a1  </t>
  </si>
  <si>
    <t xml:space="preserve">Start3_W20_b1  </t>
  </si>
  <si>
    <t>Start3_W20_min2</t>
  </si>
  <si>
    <t>Start3_W20_max2</t>
  </si>
  <si>
    <t xml:space="preserve">Start3_W20_a2  </t>
  </si>
  <si>
    <t xml:space="preserve">Start3_W20_b2  </t>
  </si>
  <si>
    <t>Start3_W20_min3</t>
  </si>
  <si>
    <t>Start3_W20_max3</t>
  </si>
  <si>
    <t xml:space="preserve">Start3_W20_a3  </t>
  </si>
  <si>
    <t xml:space="preserve">Start3_W20_b3  </t>
  </si>
  <si>
    <t>Start3_W50_min1</t>
  </si>
  <si>
    <t>Start3_W50_max1</t>
  </si>
  <si>
    <t xml:space="preserve">Start3_W50_a1  </t>
  </si>
  <si>
    <t xml:space="preserve">Start3_W50_b1  </t>
  </si>
  <si>
    <t>Start3_W50_min2</t>
  </si>
  <si>
    <t>Start3_W50_max2</t>
  </si>
  <si>
    <t xml:space="preserve">Start3_W50_a2  </t>
  </si>
  <si>
    <t xml:space="preserve">Start3_W50_b2  </t>
  </si>
  <si>
    <t>Start3_W50_min3</t>
  </si>
  <si>
    <t>Start3_W50_max3</t>
  </si>
  <si>
    <t xml:space="preserve">Start3_W50_a3  </t>
  </si>
  <si>
    <t xml:space="preserve">Start3_W50_b3  </t>
  </si>
  <si>
    <t>Start3_W50_min4</t>
  </si>
  <si>
    <t>Start3_W50_max4</t>
  </si>
  <si>
    <t xml:space="preserve">Start3_W50_a4  </t>
  </si>
  <si>
    <t xml:space="preserve">Start3_W50_b4  </t>
  </si>
  <si>
    <t>Start3_W50_min5</t>
  </si>
  <si>
    <t>Start3_W50_max5</t>
  </si>
  <si>
    <t xml:space="preserve">Start3_W50_a5  </t>
  </si>
  <si>
    <t xml:space="preserve">Start3_W50_b5  </t>
  </si>
  <si>
    <t>Start3_W90_min1</t>
  </si>
  <si>
    <t>Start3_W90_max1</t>
  </si>
  <si>
    <t xml:space="preserve">Start3_W90_a1  </t>
  </si>
  <si>
    <t xml:space="preserve">Start3_W90_b1  </t>
  </si>
  <si>
    <t>Start3_W90_min2</t>
  </si>
  <si>
    <t>Start3_W90_max2</t>
  </si>
  <si>
    <t xml:space="preserve">Start3_W90_a2  </t>
  </si>
  <si>
    <t xml:space="preserve">Start3_W90_b2  </t>
  </si>
  <si>
    <t>Start3_W90_min3</t>
  </si>
  <si>
    <t>Start3_W90_max3</t>
  </si>
  <si>
    <t xml:space="preserve">Start3_W90_a3  </t>
  </si>
  <si>
    <t xml:space="preserve">Start3_W90_b3  </t>
  </si>
  <si>
    <t>Start3_W90_min4</t>
  </si>
  <si>
    <t>Start3_W90_max4</t>
  </si>
  <si>
    <t xml:space="preserve">Start3_W90_a4  </t>
  </si>
  <si>
    <t xml:space="preserve">Start3_W90_b4  </t>
  </si>
  <si>
    <t>Start3_W90_min5</t>
  </si>
  <si>
    <t>Start3_W90_max5</t>
  </si>
  <si>
    <t xml:space="preserve">Start3_W90_a5  </t>
  </si>
  <si>
    <t xml:space="preserve">Start3_W90_b5  </t>
  </si>
  <si>
    <t>Reserve</t>
    <phoneticPr fontId="1" type="noConversion"/>
  </si>
  <si>
    <t>X"0208"; -- *2^10</t>
  </si>
  <si>
    <t xml:space="preserve">X"F61A";         </t>
  </si>
  <si>
    <t>X"00F3"; -- *2^10</t>
  </si>
  <si>
    <t xml:space="preserve">X"F6EA";         </t>
  </si>
  <si>
    <t>X"006D"; -- *2^10</t>
  </si>
  <si>
    <t xml:space="preserve">X"F785";         </t>
  </si>
  <si>
    <t>X"0020"; -- *2^10</t>
  </si>
  <si>
    <t xml:space="preserve">X"F7ED";         </t>
  </si>
  <si>
    <t>X"0000"; -- *2^10</t>
  </si>
  <si>
    <t xml:space="preserve">X"F82B";         </t>
  </si>
  <si>
    <t>X"01FE"; -- *2^10</t>
  </si>
  <si>
    <t xml:space="preserve">X"F5D4";         </t>
  </si>
  <si>
    <t>X"00D0"; -- *2^10</t>
  </si>
  <si>
    <t xml:space="preserve">X"F706";         </t>
  </si>
  <si>
    <t>X"012C"</t>
    <phoneticPr fontId="1" type="noConversion"/>
  </si>
  <si>
    <t>X"028A"</t>
    <phoneticPr fontId="1" type="noConversion"/>
  </si>
  <si>
    <t xml:space="preserve">X"028A";   </t>
    <phoneticPr fontId="1" type="noConversion"/>
  </si>
  <si>
    <t xml:space="preserve">X"041A";   </t>
    <phoneticPr fontId="1" type="noConversion"/>
  </si>
  <si>
    <t xml:space="preserve">X"04CE";   </t>
    <phoneticPr fontId="1" type="noConversion"/>
  </si>
  <si>
    <t xml:space="preserve">X"012C";   </t>
    <phoneticPr fontId="1" type="noConversion"/>
  </si>
  <si>
    <t xml:space="preserve">X"0320";   </t>
    <phoneticPr fontId="1" type="noConversion"/>
  </si>
  <si>
    <t xml:space="preserve">X"03F8";   </t>
    <phoneticPr fontId="1" type="noConversion"/>
  </si>
  <si>
    <t xml:space="preserve">X"0578";   </t>
    <phoneticPr fontId="1" type="noConversion"/>
  </si>
  <si>
    <t xml:space="preserve">X"0708";   </t>
    <phoneticPr fontId="1" type="noConversion"/>
  </si>
  <si>
    <t>X"01F9"; -- *2^10</t>
  </si>
  <si>
    <t xml:space="preserve">X"F654";         </t>
  </si>
  <si>
    <t>X"007B"; -- *2^10</t>
  </si>
  <si>
    <t xml:space="preserve">X"F72E";         </t>
  </si>
  <si>
    <t>X"000E"; -- *2^10</t>
  </si>
  <si>
    <t xml:space="preserve">X"F7B5";         </t>
  </si>
  <si>
    <t xml:space="preserve">X"F7D1";         </t>
  </si>
  <si>
    <t xml:space="preserve">X"0258";   </t>
    <phoneticPr fontId="1" type="noConversion"/>
  </si>
  <si>
    <t xml:space="preserve">X"04B0";   </t>
    <phoneticPr fontId="1" type="noConversion"/>
  </si>
  <si>
    <t xml:space="preserve">X"06A4";   </t>
    <phoneticPr fontId="1" type="noConversion"/>
  </si>
  <si>
    <t xml:space="preserve">X"078A";   </t>
    <phoneticPr fontId="1" type="noConversion"/>
  </si>
  <si>
    <t>012C</t>
  </si>
  <si>
    <t>028A</t>
  </si>
  <si>
    <t>01FE</t>
  </si>
  <si>
    <t>F5D4</t>
  </si>
  <si>
    <t>041A</t>
  </si>
  <si>
    <t>04CE</t>
  </si>
  <si>
    <t>00D0</t>
  </si>
  <si>
    <t>F706</t>
  </si>
  <si>
    <t>F61A</t>
  </si>
  <si>
    <t>03F8</t>
  </si>
  <si>
    <t>00F3</t>
  </si>
  <si>
    <t>F6EA</t>
  </si>
  <si>
    <t>006D</t>
  </si>
  <si>
    <t>F785</t>
  </si>
  <si>
    <t>F7ED</t>
  </si>
  <si>
    <t>F82B</t>
  </si>
  <si>
    <t>01F9</t>
  </si>
  <si>
    <t>F654</t>
  </si>
  <si>
    <t>04B0</t>
  </si>
  <si>
    <t>007B</t>
  </si>
  <si>
    <t>F72E</t>
  </si>
  <si>
    <t>06A4</t>
  </si>
  <si>
    <t>000E</t>
  </si>
  <si>
    <t>F7B5</t>
  </si>
  <si>
    <t>078A</t>
  </si>
  <si>
    <t>F7D1</t>
  </si>
  <si>
    <t>0320</t>
    <phoneticPr fontId="1" type="noConversion"/>
  </si>
  <si>
    <t>0208</t>
    <phoneticPr fontId="1" type="noConversion"/>
  </si>
  <si>
    <t>0578</t>
    <phoneticPr fontId="1" type="noConversion"/>
  </si>
  <si>
    <t>0708</t>
    <phoneticPr fontId="1" type="noConversion"/>
  </si>
  <si>
    <t>0020</t>
    <phoneticPr fontId="1" type="noConversion"/>
  </si>
  <si>
    <t>0000</t>
    <phoneticPr fontId="1" type="noConversion"/>
  </si>
  <si>
    <t>0258</t>
    <phoneticPr fontId="1" type="noConversion"/>
  </si>
  <si>
    <t>X"0000";</t>
    <phoneticPr fontId="1" type="noConversion"/>
  </si>
  <si>
    <t>Distance_Meaning</t>
    <phoneticPr fontId="1" type="noConversion"/>
  </si>
  <si>
    <t>:</t>
    <phoneticPr fontId="1" type="noConversion"/>
  </si>
  <si>
    <t>;</t>
    <phoneticPr fontId="1" type="noConversion"/>
  </si>
  <si>
    <t>Len</t>
    <phoneticPr fontId="1" type="noConversion"/>
  </si>
  <si>
    <t>Begin_Addr</t>
    <phoneticPr fontId="1" type="noConversion"/>
  </si>
  <si>
    <t>End_Addr</t>
    <phoneticPr fontId="1" type="noConversion"/>
  </si>
  <si>
    <t>Meaning</t>
    <phoneticPr fontId="1" type="noConversion"/>
  </si>
  <si>
    <t>Config_TCP/IP</t>
    <phoneticPr fontId="1" type="noConversion"/>
  </si>
  <si>
    <t>X</t>
    <phoneticPr fontId="1" type="noConversion"/>
  </si>
  <si>
    <t>Y</t>
    <phoneticPr fontId="1" type="noConversion"/>
  </si>
  <si>
    <t>Select_APD_Channel</t>
    <phoneticPr fontId="1" type="noConversion"/>
  </si>
  <si>
    <t>APD_Vol</t>
    <phoneticPr fontId="1" type="noConversion"/>
  </si>
  <si>
    <t>Gray_Ratiio</t>
    <phoneticPr fontId="1" type="noConversion"/>
  </si>
  <si>
    <t>Distance_Constant</t>
    <phoneticPr fontId="1" type="noConversion"/>
  </si>
  <si>
    <t>APD_Channel_Dly</t>
    <phoneticPr fontId="1" type="noConversion"/>
  </si>
  <si>
    <t>Capture_APD_Vol</t>
    <phoneticPr fontId="1" type="noConversion"/>
  </si>
  <si>
    <t>Total</t>
    <phoneticPr fontId="1" type="noConversion"/>
  </si>
  <si>
    <t>kb</t>
    <phoneticPr fontId="1" type="noConversion"/>
  </si>
  <si>
    <t>ffff</t>
    <phoneticPr fontId="1" type="noConversion"/>
  </si>
  <si>
    <t>6ffff</t>
    <phoneticPr fontId="1" type="noConversion"/>
  </si>
  <si>
    <t>b7fff</t>
    <phoneticPr fontId="1" type="noConversion"/>
  </si>
  <si>
    <t>7fff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</si>
</sst>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2BC60-DAF0-4FA3-B0AB-14DB60552711}">
  <dimension ref="A1:G181"/>
  <sheetViews>
    <sheetView workbookViewId="0">
      <selection activeCell="H16" sqref="H16"/>
    </sheetView>
  </sheetViews>
  <sheetFormatPr defaultRowHeight="14.25" x14ac:dyDescent="0.2"/>
  <cols>
    <col min="1" max="1" width="8.25" style="1" customWidth="1"/>
    <col min="2" max="2" width="7.875" style="1" customWidth="1"/>
    <col min="3" max="3" width="9" style="2"/>
    <col min="4" max="4" width="16.75" bestFit="1" customWidth="1"/>
    <col min="5" max="5" width="17.25" bestFit="1" customWidth="1"/>
    <col min="8" max="8" width="17.25" bestFit="1" customWidth="1"/>
    <col min="10" max="10" width="17.25" bestFit="1" customWidth="1"/>
    <col min="12" max="12" width="16.875" bestFit="1" customWidth="1"/>
  </cols>
  <sheetData>
    <row r="1" spans="1:7" s="1" customFormat="1" ht="28.5" customHeight="1" x14ac:dyDescent="0.2">
      <c r="A1" s="6" t="s">
        <v>0</v>
      </c>
      <c r="B1" s="6"/>
      <c r="C1" s="3" t="s">
        <v>1</v>
      </c>
      <c r="D1" s="7" t="s">
        <v>228</v>
      </c>
      <c r="E1" s="8"/>
    </row>
    <row r="2" spans="1:7" x14ac:dyDescent="0.2">
      <c r="A2" s="1">
        <v>0</v>
      </c>
      <c r="B2" s="1" t="str">
        <f xml:space="preserve"> DEC2HEX(A2,2)</f>
        <v>00</v>
      </c>
      <c r="C2" s="2" t="s">
        <v>194</v>
      </c>
      <c r="D2" t="s">
        <v>2</v>
      </c>
      <c r="E2" t="s">
        <v>173</v>
      </c>
      <c r="F2" t="s">
        <v>229</v>
      </c>
      <c r="G2" t="s">
        <v>230</v>
      </c>
    </row>
    <row r="3" spans="1:7" x14ac:dyDescent="0.2">
      <c r="A3" s="1">
        <f xml:space="preserve"> A2+1</f>
        <v>1</v>
      </c>
      <c r="B3" s="1" t="str">
        <f t="shared" ref="B3:B66" si="0" xml:space="preserve"> DEC2HEX(A3,2)</f>
        <v>01</v>
      </c>
      <c r="C3" s="2" t="s">
        <v>195</v>
      </c>
      <c r="D3" t="s">
        <v>3</v>
      </c>
      <c r="E3" t="s">
        <v>174</v>
      </c>
      <c r="F3" t="s">
        <v>229</v>
      </c>
      <c r="G3" t="s">
        <v>230</v>
      </c>
    </row>
    <row r="4" spans="1:7" x14ac:dyDescent="0.2">
      <c r="A4" s="1">
        <f t="shared" ref="A4:A67" si="1" xml:space="preserve"> A3+1</f>
        <v>2</v>
      </c>
      <c r="B4" s="1" t="str">
        <f t="shared" si="0"/>
        <v>02</v>
      </c>
      <c r="C4" s="2" t="s">
        <v>196</v>
      </c>
      <c r="D4" t="s">
        <v>4</v>
      </c>
      <c r="E4" t="s">
        <v>169</v>
      </c>
      <c r="F4" t="s">
        <v>229</v>
      </c>
      <c r="G4" t="s">
        <v>230</v>
      </c>
    </row>
    <row r="5" spans="1:7" x14ac:dyDescent="0.2">
      <c r="A5" s="1">
        <f t="shared" si="1"/>
        <v>3</v>
      </c>
      <c r="B5" s="1" t="str">
        <f t="shared" si="0"/>
        <v>03</v>
      </c>
      <c r="C5" s="2" t="s">
        <v>197</v>
      </c>
      <c r="D5" t="s">
        <v>5</v>
      </c>
      <c r="E5" t="s">
        <v>170</v>
      </c>
      <c r="F5" t="s">
        <v>229</v>
      </c>
      <c r="G5" t="s">
        <v>230</v>
      </c>
    </row>
    <row r="6" spans="1:7" x14ac:dyDescent="0.2">
      <c r="A6" s="1">
        <f t="shared" si="1"/>
        <v>4</v>
      </c>
      <c r="B6" s="1" t="str">
        <f t="shared" si="0"/>
        <v>04</v>
      </c>
      <c r="C6" s="2" t="s">
        <v>195</v>
      </c>
      <c r="D6" t="s">
        <v>6</v>
      </c>
      <c r="E6" t="s">
        <v>175</v>
      </c>
      <c r="F6" t="s">
        <v>229</v>
      </c>
      <c r="G6" t="s">
        <v>230</v>
      </c>
    </row>
    <row r="7" spans="1:7" x14ac:dyDescent="0.2">
      <c r="A7" s="1">
        <f t="shared" si="1"/>
        <v>5</v>
      </c>
      <c r="B7" s="1" t="str">
        <f t="shared" si="0"/>
        <v>05</v>
      </c>
      <c r="C7" s="2" t="s">
        <v>198</v>
      </c>
      <c r="D7" t="s">
        <v>7</v>
      </c>
      <c r="E7" t="s">
        <v>176</v>
      </c>
      <c r="F7" t="s">
        <v>229</v>
      </c>
      <c r="G7" t="s">
        <v>230</v>
      </c>
    </row>
    <row r="8" spans="1:7" x14ac:dyDescent="0.2">
      <c r="A8" s="1">
        <f t="shared" si="1"/>
        <v>6</v>
      </c>
      <c r="B8" s="1" t="str">
        <f t="shared" si="0"/>
        <v>06</v>
      </c>
      <c r="C8" s="2" t="s">
        <v>196</v>
      </c>
      <c r="D8" t="s">
        <v>8</v>
      </c>
      <c r="E8" t="s">
        <v>169</v>
      </c>
      <c r="F8" t="s">
        <v>229</v>
      </c>
      <c r="G8" t="s">
        <v>230</v>
      </c>
    </row>
    <row r="9" spans="1:7" x14ac:dyDescent="0.2">
      <c r="A9" s="1">
        <f t="shared" si="1"/>
        <v>7</v>
      </c>
      <c r="B9" s="1" t="str">
        <f t="shared" si="0"/>
        <v>07</v>
      </c>
      <c r="C9" s="2" t="s">
        <v>197</v>
      </c>
      <c r="D9" t="s">
        <v>9</v>
      </c>
      <c r="E9" t="s">
        <v>170</v>
      </c>
      <c r="F9" t="s">
        <v>229</v>
      </c>
      <c r="G9" t="s">
        <v>230</v>
      </c>
    </row>
    <row r="10" spans="1:7" x14ac:dyDescent="0.2">
      <c r="A10" s="1">
        <f t="shared" si="1"/>
        <v>8</v>
      </c>
      <c r="B10" s="1" t="str">
        <f t="shared" si="0"/>
        <v>08</v>
      </c>
      <c r="C10" s="2" t="s">
        <v>198</v>
      </c>
      <c r="D10" t="s">
        <v>10</v>
      </c>
      <c r="E10" t="s">
        <v>176</v>
      </c>
      <c r="F10" t="s">
        <v>229</v>
      </c>
      <c r="G10" t="s">
        <v>230</v>
      </c>
    </row>
    <row r="11" spans="1:7" x14ac:dyDescent="0.2">
      <c r="A11" s="1">
        <f t="shared" si="1"/>
        <v>9</v>
      </c>
      <c r="B11" s="1" t="str">
        <f t="shared" si="0"/>
        <v>09</v>
      </c>
      <c r="C11" s="2" t="s">
        <v>199</v>
      </c>
      <c r="D11" t="s">
        <v>11</v>
      </c>
      <c r="E11" t="s">
        <v>177</v>
      </c>
      <c r="F11" t="s">
        <v>229</v>
      </c>
      <c r="G11" t="s">
        <v>230</v>
      </c>
    </row>
    <row r="12" spans="1:7" x14ac:dyDescent="0.2">
      <c r="A12" s="1">
        <f t="shared" si="1"/>
        <v>10</v>
      </c>
      <c r="B12" s="1" t="str">
        <f t="shared" si="0"/>
        <v>0A</v>
      </c>
      <c r="C12" s="2" t="s">
        <v>200</v>
      </c>
      <c r="D12" t="s">
        <v>12</v>
      </c>
      <c r="E12" t="s">
        <v>171</v>
      </c>
      <c r="F12" t="s">
        <v>229</v>
      </c>
      <c r="G12" t="s">
        <v>230</v>
      </c>
    </row>
    <row r="13" spans="1:7" x14ac:dyDescent="0.2">
      <c r="A13" s="1">
        <f t="shared" si="1"/>
        <v>11</v>
      </c>
      <c r="B13" s="1" t="str">
        <f t="shared" si="0"/>
        <v>0B</v>
      </c>
      <c r="C13" s="2" t="s">
        <v>201</v>
      </c>
      <c r="D13" t="s">
        <v>13</v>
      </c>
      <c r="E13" t="s">
        <v>172</v>
      </c>
      <c r="F13" t="s">
        <v>229</v>
      </c>
      <c r="G13" t="s">
        <v>230</v>
      </c>
    </row>
    <row r="14" spans="1:7" x14ac:dyDescent="0.2">
      <c r="A14" s="1">
        <f t="shared" si="1"/>
        <v>12</v>
      </c>
      <c r="B14" s="1" t="str">
        <f t="shared" si="0"/>
        <v>0C</v>
      </c>
      <c r="C14" s="2" t="s">
        <v>194</v>
      </c>
      <c r="D14" t="s">
        <v>14</v>
      </c>
      <c r="E14" t="s">
        <v>178</v>
      </c>
      <c r="F14" t="s">
        <v>229</v>
      </c>
      <c r="G14" t="s">
        <v>230</v>
      </c>
    </row>
    <row r="15" spans="1:7" x14ac:dyDescent="0.2">
      <c r="A15" s="1">
        <f t="shared" si="1"/>
        <v>13</v>
      </c>
      <c r="B15" s="1" t="str">
        <f t="shared" si="0"/>
        <v>0D</v>
      </c>
      <c r="C15" s="2" t="s">
        <v>220</v>
      </c>
      <c r="D15" t="s">
        <v>15</v>
      </c>
      <c r="E15" t="s">
        <v>179</v>
      </c>
      <c r="F15" t="s">
        <v>229</v>
      </c>
      <c r="G15" t="s">
        <v>230</v>
      </c>
    </row>
    <row r="16" spans="1:7" x14ac:dyDescent="0.2">
      <c r="A16" s="1">
        <f t="shared" si="1"/>
        <v>14</v>
      </c>
      <c r="B16" s="1" t="str">
        <f t="shared" si="0"/>
        <v>0E</v>
      </c>
      <c r="C16" s="2" t="s">
        <v>221</v>
      </c>
      <c r="D16" t="s">
        <v>16</v>
      </c>
      <c r="E16" t="s">
        <v>159</v>
      </c>
      <c r="F16" t="s">
        <v>229</v>
      </c>
      <c r="G16" t="s">
        <v>230</v>
      </c>
    </row>
    <row r="17" spans="1:7" x14ac:dyDescent="0.2">
      <c r="A17" s="1">
        <f t="shared" si="1"/>
        <v>15</v>
      </c>
      <c r="B17" s="1" t="str">
        <f t="shared" si="0"/>
        <v>0F</v>
      </c>
      <c r="C17" s="2" t="s">
        <v>202</v>
      </c>
      <c r="D17" t="s">
        <v>17</v>
      </c>
      <c r="E17" t="s">
        <v>160</v>
      </c>
      <c r="F17" t="s">
        <v>229</v>
      </c>
      <c r="G17" t="s">
        <v>230</v>
      </c>
    </row>
    <row r="18" spans="1:7" x14ac:dyDescent="0.2">
      <c r="A18" s="1">
        <f t="shared" si="1"/>
        <v>16</v>
      </c>
      <c r="B18" s="1" t="str">
        <f t="shared" si="0"/>
        <v>10</v>
      </c>
      <c r="C18" s="2" t="s">
        <v>220</v>
      </c>
      <c r="D18" t="s">
        <v>18</v>
      </c>
      <c r="E18" t="s">
        <v>179</v>
      </c>
      <c r="F18" t="s">
        <v>229</v>
      </c>
      <c r="G18" t="s">
        <v>230</v>
      </c>
    </row>
    <row r="19" spans="1:7" x14ac:dyDescent="0.2">
      <c r="A19" s="1">
        <f t="shared" si="1"/>
        <v>17</v>
      </c>
      <c r="B19" s="1" t="str">
        <f t="shared" si="0"/>
        <v>11</v>
      </c>
      <c r="C19" s="2" t="s">
        <v>203</v>
      </c>
      <c r="D19" t="s">
        <v>19</v>
      </c>
      <c r="E19" t="s">
        <v>180</v>
      </c>
      <c r="F19" t="s">
        <v>229</v>
      </c>
      <c r="G19" t="s">
        <v>230</v>
      </c>
    </row>
    <row r="20" spans="1:7" x14ac:dyDescent="0.2">
      <c r="A20" s="1">
        <f t="shared" si="1"/>
        <v>18</v>
      </c>
      <c r="B20" s="1" t="str">
        <f t="shared" si="0"/>
        <v>12</v>
      </c>
      <c r="C20" s="2" t="s">
        <v>204</v>
      </c>
      <c r="D20" t="s">
        <v>20</v>
      </c>
      <c r="E20" t="s">
        <v>161</v>
      </c>
      <c r="F20" t="s">
        <v>229</v>
      </c>
      <c r="G20" t="s">
        <v>230</v>
      </c>
    </row>
    <row r="21" spans="1:7" x14ac:dyDescent="0.2">
      <c r="A21" s="1">
        <f t="shared" si="1"/>
        <v>19</v>
      </c>
      <c r="B21" s="1" t="str">
        <f t="shared" si="0"/>
        <v>13</v>
      </c>
      <c r="C21" s="2" t="s">
        <v>205</v>
      </c>
      <c r="D21" t="s">
        <v>21</v>
      </c>
      <c r="E21" t="s">
        <v>162</v>
      </c>
      <c r="F21" t="s">
        <v>229</v>
      </c>
      <c r="G21" t="s">
        <v>230</v>
      </c>
    </row>
    <row r="22" spans="1:7" x14ac:dyDescent="0.2">
      <c r="A22" s="1">
        <f t="shared" si="1"/>
        <v>20</v>
      </c>
      <c r="B22" s="1" t="str">
        <f t="shared" si="0"/>
        <v>14</v>
      </c>
      <c r="C22" s="2" t="s">
        <v>203</v>
      </c>
      <c r="D22" t="s">
        <v>22</v>
      </c>
      <c r="E22" t="s">
        <v>180</v>
      </c>
      <c r="F22" t="s">
        <v>229</v>
      </c>
      <c r="G22" t="s">
        <v>230</v>
      </c>
    </row>
    <row r="23" spans="1:7" x14ac:dyDescent="0.2">
      <c r="A23" s="1">
        <f t="shared" si="1"/>
        <v>21</v>
      </c>
      <c r="B23" s="1" t="str">
        <f t="shared" si="0"/>
        <v>15</v>
      </c>
      <c r="C23" s="2" t="s">
        <v>222</v>
      </c>
      <c r="D23" t="s">
        <v>23</v>
      </c>
      <c r="E23" t="s">
        <v>181</v>
      </c>
      <c r="F23" t="s">
        <v>229</v>
      </c>
      <c r="G23" t="s">
        <v>230</v>
      </c>
    </row>
    <row r="24" spans="1:7" x14ac:dyDescent="0.2">
      <c r="A24" s="1">
        <f t="shared" si="1"/>
        <v>22</v>
      </c>
      <c r="B24" s="1" t="str">
        <f t="shared" si="0"/>
        <v>16</v>
      </c>
      <c r="C24" s="2" t="s">
        <v>206</v>
      </c>
      <c r="D24" t="s">
        <v>24</v>
      </c>
      <c r="E24" t="s">
        <v>163</v>
      </c>
      <c r="F24" t="s">
        <v>229</v>
      </c>
      <c r="G24" t="s">
        <v>230</v>
      </c>
    </row>
    <row r="25" spans="1:7" x14ac:dyDescent="0.2">
      <c r="A25" s="1">
        <f t="shared" si="1"/>
        <v>23</v>
      </c>
      <c r="B25" s="1" t="str">
        <f t="shared" si="0"/>
        <v>17</v>
      </c>
      <c r="C25" s="2" t="s">
        <v>207</v>
      </c>
      <c r="D25" t="s">
        <v>25</v>
      </c>
      <c r="E25" t="s">
        <v>164</v>
      </c>
      <c r="F25" t="s">
        <v>229</v>
      </c>
      <c r="G25" t="s">
        <v>230</v>
      </c>
    </row>
    <row r="26" spans="1:7" x14ac:dyDescent="0.2">
      <c r="A26" s="1">
        <f t="shared" si="1"/>
        <v>24</v>
      </c>
      <c r="B26" s="1" t="str">
        <f t="shared" si="0"/>
        <v>18</v>
      </c>
      <c r="C26" s="2" t="s">
        <v>222</v>
      </c>
      <c r="D26" t="s">
        <v>26</v>
      </c>
      <c r="E26" t="s">
        <v>181</v>
      </c>
      <c r="F26" t="s">
        <v>229</v>
      </c>
      <c r="G26" t="s">
        <v>230</v>
      </c>
    </row>
    <row r="27" spans="1:7" x14ac:dyDescent="0.2">
      <c r="A27" s="1">
        <f t="shared" si="1"/>
        <v>25</v>
      </c>
      <c r="B27" s="1" t="str">
        <f t="shared" si="0"/>
        <v>19</v>
      </c>
      <c r="C27" s="2" t="s">
        <v>223</v>
      </c>
      <c r="D27" t="s">
        <v>27</v>
      </c>
      <c r="E27" t="s">
        <v>182</v>
      </c>
      <c r="F27" t="s">
        <v>229</v>
      </c>
      <c r="G27" t="s">
        <v>230</v>
      </c>
    </row>
    <row r="28" spans="1:7" x14ac:dyDescent="0.2">
      <c r="A28" s="1">
        <f t="shared" si="1"/>
        <v>26</v>
      </c>
      <c r="B28" s="1" t="str">
        <f t="shared" si="0"/>
        <v>1A</v>
      </c>
      <c r="C28" s="2" t="s">
        <v>224</v>
      </c>
      <c r="D28" t="s">
        <v>28</v>
      </c>
      <c r="E28" t="s">
        <v>165</v>
      </c>
      <c r="F28" t="s">
        <v>229</v>
      </c>
      <c r="G28" t="s">
        <v>230</v>
      </c>
    </row>
    <row r="29" spans="1:7" x14ac:dyDescent="0.2">
      <c r="A29" s="1">
        <f t="shared" si="1"/>
        <v>27</v>
      </c>
      <c r="B29" s="1" t="str">
        <f t="shared" si="0"/>
        <v>1B</v>
      </c>
      <c r="C29" s="2" t="s">
        <v>208</v>
      </c>
      <c r="D29" t="s">
        <v>29</v>
      </c>
      <c r="E29" t="s">
        <v>166</v>
      </c>
      <c r="F29" t="s">
        <v>229</v>
      </c>
      <c r="G29" t="s">
        <v>230</v>
      </c>
    </row>
    <row r="30" spans="1:7" x14ac:dyDescent="0.2">
      <c r="A30" s="1">
        <f t="shared" si="1"/>
        <v>28</v>
      </c>
      <c r="B30" s="1" t="str">
        <f t="shared" si="0"/>
        <v>1C</v>
      </c>
      <c r="C30" s="2" t="s">
        <v>223</v>
      </c>
      <c r="D30" t="s">
        <v>30</v>
      </c>
      <c r="E30" t="s">
        <v>182</v>
      </c>
      <c r="F30" t="s">
        <v>229</v>
      </c>
      <c r="G30" t="s">
        <v>230</v>
      </c>
    </row>
    <row r="31" spans="1:7" x14ac:dyDescent="0.2">
      <c r="A31" s="1">
        <f t="shared" si="1"/>
        <v>29</v>
      </c>
      <c r="B31" s="1" t="str">
        <f t="shared" si="0"/>
        <v>1D</v>
      </c>
      <c r="C31" s="2" t="s">
        <v>225</v>
      </c>
      <c r="D31" t="s">
        <v>31</v>
      </c>
      <c r="E31" t="s">
        <v>227</v>
      </c>
      <c r="F31" t="s">
        <v>229</v>
      </c>
      <c r="G31" t="s">
        <v>230</v>
      </c>
    </row>
    <row r="32" spans="1:7" x14ac:dyDescent="0.2">
      <c r="A32" s="1">
        <f t="shared" si="1"/>
        <v>30</v>
      </c>
      <c r="B32" s="1" t="str">
        <f t="shared" si="0"/>
        <v>1E</v>
      </c>
      <c r="C32" s="2" t="s">
        <v>225</v>
      </c>
      <c r="D32" t="s">
        <v>32</v>
      </c>
      <c r="E32" t="s">
        <v>167</v>
      </c>
      <c r="F32" t="s">
        <v>229</v>
      </c>
      <c r="G32" t="s">
        <v>230</v>
      </c>
    </row>
    <row r="33" spans="1:7" x14ac:dyDescent="0.2">
      <c r="A33" s="1">
        <f t="shared" si="1"/>
        <v>31</v>
      </c>
      <c r="B33" s="1" t="str">
        <f t="shared" si="0"/>
        <v>1F</v>
      </c>
      <c r="C33" s="2" t="s">
        <v>209</v>
      </c>
      <c r="D33" t="s">
        <v>33</v>
      </c>
      <c r="E33" t="s">
        <v>168</v>
      </c>
      <c r="F33" t="s">
        <v>229</v>
      </c>
      <c r="G33" t="s">
        <v>230</v>
      </c>
    </row>
    <row r="34" spans="1:7" x14ac:dyDescent="0.2">
      <c r="A34" s="1">
        <f t="shared" si="1"/>
        <v>32</v>
      </c>
      <c r="B34" s="1" t="str">
        <f t="shared" si="0"/>
        <v>20</v>
      </c>
      <c r="C34" s="2" t="s">
        <v>194</v>
      </c>
      <c r="D34" t="s">
        <v>34</v>
      </c>
      <c r="E34" t="s">
        <v>178</v>
      </c>
      <c r="F34" t="s">
        <v>229</v>
      </c>
      <c r="G34" t="s">
        <v>230</v>
      </c>
    </row>
    <row r="35" spans="1:7" x14ac:dyDescent="0.2">
      <c r="A35" s="1">
        <f t="shared" si="1"/>
        <v>33</v>
      </c>
      <c r="B35" s="1" t="str">
        <f t="shared" si="0"/>
        <v>21</v>
      </c>
      <c r="C35" s="2" t="s">
        <v>226</v>
      </c>
      <c r="D35" t="s">
        <v>35</v>
      </c>
      <c r="E35" t="s">
        <v>190</v>
      </c>
      <c r="F35" t="s">
        <v>229</v>
      </c>
      <c r="G35" t="s">
        <v>230</v>
      </c>
    </row>
    <row r="36" spans="1:7" x14ac:dyDescent="0.2">
      <c r="A36" s="1">
        <f xml:space="preserve"> A35+1</f>
        <v>34</v>
      </c>
      <c r="B36" s="1" t="str">
        <f t="shared" si="0"/>
        <v>22</v>
      </c>
      <c r="C36" s="2" t="s">
        <v>210</v>
      </c>
      <c r="D36" t="s">
        <v>36</v>
      </c>
      <c r="E36" t="s">
        <v>183</v>
      </c>
      <c r="F36" t="s">
        <v>229</v>
      </c>
      <c r="G36" t="s">
        <v>230</v>
      </c>
    </row>
    <row r="37" spans="1:7" x14ac:dyDescent="0.2">
      <c r="A37" s="1">
        <f t="shared" si="1"/>
        <v>35</v>
      </c>
      <c r="B37" s="1" t="str">
        <f t="shared" si="0"/>
        <v>23</v>
      </c>
      <c r="C37" s="2" t="s">
        <v>211</v>
      </c>
      <c r="D37" t="s">
        <v>37</v>
      </c>
      <c r="E37" t="s">
        <v>184</v>
      </c>
      <c r="F37" t="s">
        <v>229</v>
      </c>
      <c r="G37" t="s">
        <v>230</v>
      </c>
    </row>
    <row r="38" spans="1:7" x14ac:dyDescent="0.2">
      <c r="A38" s="1">
        <f t="shared" si="1"/>
        <v>36</v>
      </c>
      <c r="B38" s="1" t="str">
        <f t="shared" si="0"/>
        <v>24</v>
      </c>
      <c r="C38" s="2" t="s">
        <v>226</v>
      </c>
      <c r="D38" t="s">
        <v>38</v>
      </c>
      <c r="E38" t="s">
        <v>190</v>
      </c>
      <c r="F38" t="s">
        <v>229</v>
      </c>
      <c r="G38" t="s">
        <v>230</v>
      </c>
    </row>
    <row r="39" spans="1:7" x14ac:dyDescent="0.2">
      <c r="A39" s="1">
        <f t="shared" si="1"/>
        <v>37</v>
      </c>
      <c r="B39" s="1" t="str">
        <f t="shared" si="0"/>
        <v>25</v>
      </c>
      <c r="C39" s="2" t="s">
        <v>212</v>
      </c>
      <c r="D39" t="s">
        <v>39</v>
      </c>
      <c r="E39" t="s">
        <v>191</v>
      </c>
      <c r="F39" t="s">
        <v>229</v>
      </c>
      <c r="G39" t="s">
        <v>230</v>
      </c>
    </row>
    <row r="40" spans="1:7" x14ac:dyDescent="0.2">
      <c r="A40" s="1">
        <f t="shared" si="1"/>
        <v>38</v>
      </c>
      <c r="B40" s="1" t="str">
        <f t="shared" si="0"/>
        <v>26</v>
      </c>
      <c r="C40" s="2" t="s">
        <v>213</v>
      </c>
      <c r="D40" t="s">
        <v>40</v>
      </c>
      <c r="E40" t="s">
        <v>185</v>
      </c>
      <c r="F40" t="s">
        <v>229</v>
      </c>
      <c r="G40" t="s">
        <v>230</v>
      </c>
    </row>
    <row r="41" spans="1:7" x14ac:dyDescent="0.2">
      <c r="A41" s="1">
        <f t="shared" si="1"/>
        <v>39</v>
      </c>
      <c r="B41" s="1" t="str">
        <f t="shared" si="0"/>
        <v>27</v>
      </c>
      <c r="C41" s="2" t="s">
        <v>214</v>
      </c>
      <c r="D41" t="s">
        <v>41</v>
      </c>
      <c r="E41" t="s">
        <v>186</v>
      </c>
      <c r="F41" t="s">
        <v>229</v>
      </c>
      <c r="G41" t="s">
        <v>230</v>
      </c>
    </row>
    <row r="42" spans="1:7" x14ac:dyDescent="0.2">
      <c r="A42" s="1">
        <f t="shared" si="1"/>
        <v>40</v>
      </c>
      <c r="B42" s="1" t="str">
        <f t="shared" si="0"/>
        <v>28</v>
      </c>
      <c r="C42" s="2" t="s">
        <v>212</v>
      </c>
      <c r="D42" t="s">
        <v>42</v>
      </c>
      <c r="E42" t="s">
        <v>191</v>
      </c>
      <c r="F42" t="s">
        <v>229</v>
      </c>
      <c r="G42" t="s">
        <v>230</v>
      </c>
    </row>
    <row r="43" spans="1:7" x14ac:dyDescent="0.2">
      <c r="A43" s="1">
        <f t="shared" si="1"/>
        <v>41</v>
      </c>
      <c r="B43" s="1" t="str">
        <f t="shared" si="0"/>
        <v>29</v>
      </c>
      <c r="C43" s="2" t="s">
        <v>215</v>
      </c>
      <c r="D43" t="s">
        <v>43</v>
      </c>
      <c r="E43" t="s">
        <v>192</v>
      </c>
      <c r="F43" t="s">
        <v>229</v>
      </c>
      <c r="G43" t="s">
        <v>230</v>
      </c>
    </row>
    <row r="44" spans="1:7" x14ac:dyDescent="0.2">
      <c r="A44" s="1">
        <f t="shared" si="1"/>
        <v>42</v>
      </c>
      <c r="B44" s="1" t="str">
        <f t="shared" si="0"/>
        <v>2A</v>
      </c>
      <c r="C44" s="2" t="s">
        <v>216</v>
      </c>
      <c r="D44" t="s">
        <v>44</v>
      </c>
      <c r="E44" t="s">
        <v>187</v>
      </c>
      <c r="F44" t="s">
        <v>229</v>
      </c>
      <c r="G44" t="s">
        <v>230</v>
      </c>
    </row>
    <row r="45" spans="1:7" x14ac:dyDescent="0.2">
      <c r="A45" s="1">
        <f t="shared" si="1"/>
        <v>43</v>
      </c>
      <c r="B45" s="1" t="str">
        <f t="shared" si="0"/>
        <v>2B</v>
      </c>
      <c r="C45" s="2" t="s">
        <v>217</v>
      </c>
      <c r="D45" t="s">
        <v>45</v>
      </c>
      <c r="E45" t="s">
        <v>188</v>
      </c>
      <c r="F45" t="s">
        <v>229</v>
      </c>
      <c r="G45" t="s">
        <v>230</v>
      </c>
    </row>
    <row r="46" spans="1:7" x14ac:dyDescent="0.2">
      <c r="A46" s="1">
        <f t="shared" si="1"/>
        <v>44</v>
      </c>
      <c r="B46" s="1" t="str">
        <f t="shared" si="0"/>
        <v>2C</v>
      </c>
      <c r="C46" s="2" t="s">
        <v>215</v>
      </c>
      <c r="D46" t="s">
        <v>46</v>
      </c>
      <c r="E46" t="s">
        <v>192</v>
      </c>
      <c r="F46" t="s">
        <v>229</v>
      </c>
      <c r="G46" t="s">
        <v>230</v>
      </c>
    </row>
    <row r="47" spans="1:7" x14ac:dyDescent="0.2">
      <c r="A47" s="1">
        <f t="shared" si="1"/>
        <v>45</v>
      </c>
      <c r="B47" s="1" t="str">
        <f t="shared" si="0"/>
        <v>2D</v>
      </c>
      <c r="C47" s="2" t="s">
        <v>218</v>
      </c>
      <c r="D47" t="s">
        <v>47</v>
      </c>
      <c r="E47" t="s">
        <v>193</v>
      </c>
      <c r="F47" t="s">
        <v>229</v>
      </c>
      <c r="G47" t="s">
        <v>230</v>
      </c>
    </row>
    <row r="48" spans="1:7" x14ac:dyDescent="0.2">
      <c r="A48" s="1">
        <f t="shared" si="1"/>
        <v>46</v>
      </c>
      <c r="B48" s="1" t="str">
        <f t="shared" si="0"/>
        <v>2E</v>
      </c>
      <c r="C48" s="2" t="s">
        <v>216</v>
      </c>
      <c r="D48" t="s">
        <v>48</v>
      </c>
      <c r="E48" t="s">
        <v>187</v>
      </c>
      <c r="F48" t="s">
        <v>229</v>
      </c>
      <c r="G48" t="s">
        <v>230</v>
      </c>
    </row>
    <row r="49" spans="1:7" x14ac:dyDescent="0.2">
      <c r="A49" s="1">
        <f t="shared" si="1"/>
        <v>47</v>
      </c>
      <c r="B49" s="1" t="str">
        <f t="shared" si="0"/>
        <v>2F</v>
      </c>
      <c r="C49" s="2" t="s">
        <v>217</v>
      </c>
      <c r="D49" t="s">
        <v>49</v>
      </c>
      <c r="E49" t="s">
        <v>188</v>
      </c>
      <c r="F49" t="s">
        <v>229</v>
      </c>
      <c r="G49" t="s">
        <v>230</v>
      </c>
    </row>
    <row r="50" spans="1:7" x14ac:dyDescent="0.2">
      <c r="A50" s="1">
        <f t="shared" si="1"/>
        <v>48</v>
      </c>
      <c r="B50" s="1" t="str">
        <f t="shared" si="0"/>
        <v>30</v>
      </c>
      <c r="C50" s="2" t="s">
        <v>218</v>
      </c>
      <c r="D50" t="s">
        <v>50</v>
      </c>
      <c r="E50" t="s">
        <v>193</v>
      </c>
      <c r="F50" t="s">
        <v>229</v>
      </c>
      <c r="G50" t="s">
        <v>230</v>
      </c>
    </row>
    <row r="51" spans="1:7" x14ac:dyDescent="0.2">
      <c r="A51" s="1">
        <f t="shared" si="1"/>
        <v>49</v>
      </c>
      <c r="B51" s="1" t="str">
        <f t="shared" si="0"/>
        <v>31</v>
      </c>
      <c r="C51" s="2" t="s">
        <v>225</v>
      </c>
      <c r="D51" t="s">
        <v>51</v>
      </c>
      <c r="E51" t="s">
        <v>167</v>
      </c>
      <c r="F51" t="s">
        <v>229</v>
      </c>
      <c r="G51" t="s">
        <v>230</v>
      </c>
    </row>
    <row r="52" spans="1:7" x14ac:dyDescent="0.2">
      <c r="A52" s="1">
        <f t="shared" si="1"/>
        <v>50</v>
      </c>
      <c r="B52" s="1" t="str">
        <f t="shared" si="0"/>
        <v>32</v>
      </c>
      <c r="C52" s="2" t="s">
        <v>225</v>
      </c>
      <c r="D52" t="s">
        <v>52</v>
      </c>
      <c r="E52" t="s">
        <v>167</v>
      </c>
      <c r="F52" t="s">
        <v>229</v>
      </c>
      <c r="G52" t="s">
        <v>230</v>
      </c>
    </row>
    <row r="53" spans="1:7" x14ac:dyDescent="0.2">
      <c r="A53" s="1">
        <f t="shared" si="1"/>
        <v>51</v>
      </c>
      <c r="B53" s="1" t="str">
        <f t="shared" si="0"/>
        <v>33</v>
      </c>
      <c r="C53" s="2" t="s">
        <v>219</v>
      </c>
      <c r="D53" t="s">
        <v>53</v>
      </c>
      <c r="E53" t="s">
        <v>189</v>
      </c>
      <c r="F53" t="s">
        <v>229</v>
      </c>
      <c r="G53" t="s">
        <v>230</v>
      </c>
    </row>
    <row r="54" spans="1:7" x14ac:dyDescent="0.2">
      <c r="A54" s="1">
        <f t="shared" si="1"/>
        <v>52</v>
      </c>
      <c r="B54" s="1" t="str">
        <f t="shared" si="0"/>
        <v>34</v>
      </c>
      <c r="C54" s="2" t="s">
        <v>194</v>
      </c>
      <c r="D54" t="s">
        <v>54</v>
      </c>
      <c r="F54" t="s">
        <v>229</v>
      </c>
      <c r="G54" t="s">
        <v>230</v>
      </c>
    </row>
    <row r="55" spans="1:7" x14ac:dyDescent="0.2">
      <c r="A55" s="1">
        <f t="shared" si="1"/>
        <v>53</v>
      </c>
      <c r="B55" s="1" t="str">
        <f t="shared" si="0"/>
        <v>35</v>
      </c>
      <c r="C55" s="2" t="s">
        <v>195</v>
      </c>
      <c r="D55" t="s">
        <v>55</v>
      </c>
      <c r="F55" t="s">
        <v>229</v>
      </c>
      <c r="G55" t="s">
        <v>230</v>
      </c>
    </row>
    <row r="56" spans="1:7" x14ac:dyDescent="0.2">
      <c r="A56" s="1">
        <f t="shared" si="1"/>
        <v>54</v>
      </c>
      <c r="B56" s="1" t="str">
        <f t="shared" si="0"/>
        <v>36</v>
      </c>
      <c r="C56" s="2" t="s">
        <v>196</v>
      </c>
      <c r="D56" t="s">
        <v>56</v>
      </c>
      <c r="F56" t="s">
        <v>229</v>
      </c>
      <c r="G56" t="s">
        <v>230</v>
      </c>
    </row>
    <row r="57" spans="1:7" x14ac:dyDescent="0.2">
      <c r="A57" s="1">
        <f t="shared" si="1"/>
        <v>55</v>
      </c>
      <c r="B57" s="1" t="str">
        <f t="shared" si="0"/>
        <v>37</v>
      </c>
      <c r="C57" s="2" t="s">
        <v>197</v>
      </c>
      <c r="D57" t="s">
        <v>57</v>
      </c>
      <c r="F57" t="s">
        <v>229</v>
      </c>
      <c r="G57" t="s">
        <v>230</v>
      </c>
    </row>
    <row r="58" spans="1:7" x14ac:dyDescent="0.2">
      <c r="A58" s="1">
        <f xml:space="preserve"> A57+1</f>
        <v>56</v>
      </c>
      <c r="B58" s="1" t="str">
        <f t="shared" si="0"/>
        <v>38</v>
      </c>
      <c r="C58" s="2" t="s">
        <v>195</v>
      </c>
      <c r="D58" t="s">
        <v>58</v>
      </c>
      <c r="F58" t="s">
        <v>229</v>
      </c>
      <c r="G58" t="s">
        <v>230</v>
      </c>
    </row>
    <row r="59" spans="1:7" x14ac:dyDescent="0.2">
      <c r="A59" s="1">
        <f t="shared" si="1"/>
        <v>57</v>
      </c>
      <c r="B59" s="1" t="str">
        <f t="shared" si="0"/>
        <v>39</v>
      </c>
      <c r="C59" s="2" t="s">
        <v>198</v>
      </c>
      <c r="D59" t="s">
        <v>59</v>
      </c>
      <c r="F59" t="s">
        <v>229</v>
      </c>
      <c r="G59" t="s">
        <v>230</v>
      </c>
    </row>
    <row r="60" spans="1:7" x14ac:dyDescent="0.2">
      <c r="A60" s="1">
        <f t="shared" si="1"/>
        <v>58</v>
      </c>
      <c r="B60" s="1" t="str">
        <f t="shared" si="0"/>
        <v>3A</v>
      </c>
      <c r="C60" s="2" t="s">
        <v>196</v>
      </c>
      <c r="D60" t="s">
        <v>60</v>
      </c>
      <c r="F60" t="s">
        <v>229</v>
      </c>
      <c r="G60" t="s">
        <v>230</v>
      </c>
    </row>
    <row r="61" spans="1:7" x14ac:dyDescent="0.2">
      <c r="A61" s="1">
        <f t="shared" si="1"/>
        <v>59</v>
      </c>
      <c r="B61" s="1" t="str">
        <f t="shared" si="0"/>
        <v>3B</v>
      </c>
      <c r="C61" s="2" t="s">
        <v>197</v>
      </c>
      <c r="D61" t="s">
        <v>61</v>
      </c>
      <c r="F61" t="s">
        <v>229</v>
      </c>
      <c r="G61" t="s">
        <v>230</v>
      </c>
    </row>
    <row r="62" spans="1:7" x14ac:dyDescent="0.2">
      <c r="A62" s="1">
        <f t="shared" si="1"/>
        <v>60</v>
      </c>
      <c r="B62" s="1" t="str">
        <f t="shared" si="0"/>
        <v>3C</v>
      </c>
      <c r="C62" s="2" t="s">
        <v>198</v>
      </c>
      <c r="D62" t="s">
        <v>62</v>
      </c>
      <c r="F62" t="s">
        <v>229</v>
      </c>
      <c r="G62" t="s">
        <v>230</v>
      </c>
    </row>
    <row r="63" spans="1:7" x14ac:dyDescent="0.2">
      <c r="A63" s="1">
        <f t="shared" si="1"/>
        <v>61</v>
      </c>
      <c r="B63" s="1" t="str">
        <f t="shared" si="0"/>
        <v>3D</v>
      </c>
      <c r="C63" s="2" t="s">
        <v>199</v>
      </c>
      <c r="D63" t="s">
        <v>63</v>
      </c>
      <c r="F63" t="s">
        <v>229</v>
      </c>
      <c r="G63" t="s">
        <v>230</v>
      </c>
    </row>
    <row r="64" spans="1:7" x14ac:dyDescent="0.2">
      <c r="A64" s="1">
        <f t="shared" si="1"/>
        <v>62</v>
      </c>
      <c r="B64" s="1" t="str">
        <f t="shared" si="0"/>
        <v>3E</v>
      </c>
      <c r="C64" s="2" t="s">
        <v>200</v>
      </c>
      <c r="D64" t="s">
        <v>64</v>
      </c>
      <c r="F64" t="s">
        <v>229</v>
      </c>
      <c r="G64" t="s">
        <v>230</v>
      </c>
    </row>
    <row r="65" spans="1:7" x14ac:dyDescent="0.2">
      <c r="A65" s="1">
        <f t="shared" si="1"/>
        <v>63</v>
      </c>
      <c r="B65" s="1" t="str">
        <f t="shared" si="0"/>
        <v>3F</v>
      </c>
      <c r="C65" s="2" t="s">
        <v>201</v>
      </c>
      <c r="D65" t="s">
        <v>65</v>
      </c>
      <c r="F65" t="s">
        <v>229</v>
      </c>
      <c r="G65" t="s">
        <v>230</v>
      </c>
    </row>
    <row r="66" spans="1:7" x14ac:dyDescent="0.2">
      <c r="A66" s="1">
        <f t="shared" si="1"/>
        <v>64</v>
      </c>
      <c r="B66" s="1" t="str">
        <f t="shared" si="0"/>
        <v>40</v>
      </c>
      <c r="C66" s="2" t="s">
        <v>194</v>
      </c>
      <c r="D66" t="s">
        <v>66</v>
      </c>
      <c r="F66" t="s">
        <v>229</v>
      </c>
      <c r="G66" t="s">
        <v>230</v>
      </c>
    </row>
    <row r="67" spans="1:7" x14ac:dyDescent="0.2">
      <c r="A67" s="1">
        <f t="shared" si="1"/>
        <v>65</v>
      </c>
      <c r="B67" s="1" t="str">
        <f t="shared" ref="B67:B130" si="2" xml:space="preserve"> DEC2HEX(A67,2)</f>
        <v>41</v>
      </c>
      <c r="C67" s="2" t="s">
        <v>220</v>
      </c>
      <c r="D67" t="s">
        <v>67</v>
      </c>
      <c r="F67" t="s">
        <v>229</v>
      </c>
      <c r="G67" t="s">
        <v>230</v>
      </c>
    </row>
    <row r="68" spans="1:7" x14ac:dyDescent="0.2">
      <c r="A68" s="1">
        <f t="shared" ref="A68:A131" si="3" xml:space="preserve"> A67+1</f>
        <v>66</v>
      </c>
      <c r="B68" s="1" t="str">
        <f t="shared" si="2"/>
        <v>42</v>
      </c>
      <c r="C68" s="2" t="s">
        <v>221</v>
      </c>
      <c r="D68" t="s">
        <v>68</v>
      </c>
      <c r="F68" t="s">
        <v>229</v>
      </c>
      <c r="G68" t="s">
        <v>230</v>
      </c>
    </row>
    <row r="69" spans="1:7" x14ac:dyDescent="0.2">
      <c r="A69" s="1">
        <f t="shared" si="3"/>
        <v>67</v>
      </c>
      <c r="B69" s="1" t="str">
        <f t="shared" si="2"/>
        <v>43</v>
      </c>
      <c r="C69" s="2" t="s">
        <v>202</v>
      </c>
      <c r="D69" t="s">
        <v>69</v>
      </c>
      <c r="F69" t="s">
        <v>229</v>
      </c>
      <c r="G69" t="s">
        <v>230</v>
      </c>
    </row>
    <row r="70" spans="1:7" x14ac:dyDescent="0.2">
      <c r="A70" s="1">
        <f t="shared" si="3"/>
        <v>68</v>
      </c>
      <c r="B70" s="1" t="str">
        <f t="shared" si="2"/>
        <v>44</v>
      </c>
      <c r="C70" s="2" t="s">
        <v>220</v>
      </c>
      <c r="D70" t="s">
        <v>70</v>
      </c>
      <c r="F70" t="s">
        <v>229</v>
      </c>
      <c r="G70" t="s">
        <v>230</v>
      </c>
    </row>
    <row r="71" spans="1:7" x14ac:dyDescent="0.2">
      <c r="A71" s="1">
        <f t="shared" si="3"/>
        <v>69</v>
      </c>
      <c r="B71" s="1" t="str">
        <f t="shared" si="2"/>
        <v>45</v>
      </c>
      <c r="C71" s="2" t="s">
        <v>203</v>
      </c>
      <c r="D71" t="s">
        <v>71</v>
      </c>
      <c r="F71" t="s">
        <v>229</v>
      </c>
      <c r="G71" t="s">
        <v>230</v>
      </c>
    </row>
    <row r="72" spans="1:7" x14ac:dyDescent="0.2">
      <c r="A72" s="1">
        <f t="shared" si="3"/>
        <v>70</v>
      </c>
      <c r="B72" s="1" t="str">
        <f t="shared" si="2"/>
        <v>46</v>
      </c>
      <c r="C72" s="2" t="s">
        <v>204</v>
      </c>
      <c r="D72" t="s">
        <v>72</v>
      </c>
      <c r="F72" t="s">
        <v>229</v>
      </c>
      <c r="G72" t="s">
        <v>230</v>
      </c>
    </row>
    <row r="73" spans="1:7" x14ac:dyDescent="0.2">
      <c r="A73" s="1">
        <f t="shared" si="3"/>
        <v>71</v>
      </c>
      <c r="B73" s="1" t="str">
        <f t="shared" si="2"/>
        <v>47</v>
      </c>
      <c r="C73" s="2" t="s">
        <v>205</v>
      </c>
      <c r="D73" t="s">
        <v>73</v>
      </c>
      <c r="F73" t="s">
        <v>229</v>
      </c>
      <c r="G73" t="s">
        <v>230</v>
      </c>
    </row>
    <row r="74" spans="1:7" x14ac:dyDescent="0.2">
      <c r="A74" s="1">
        <f t="shared" si="3"/>
        <v>72</v>
      </c>
      <c r="B74" s="1" t="str">
        <f t="shared" si="2"/>
        <v>48</v>
      </c>
      <c r="C74" s="2" t="s">
        <v>203</v>
      </c>
      <c r="D74" t="s">
        <v>74</v>
      </c>
      <c r="F74" t="s">
        <v>229</v>
      </c>
      <c r="G74" t="s">
        <v>230</v>
      </c>
    </row>
    <row r="75" spans="1:7" x14ac:dyDescent="0.2">
      <c r="A75" s="1">
        <f t="shared" si="3"/>
        <v>73</v>
      </c>
      <c r="B75" s="1" t="str">
        <f t="shared" si="2"/>
        <v>49</v>
      </c>
      <c r="C75" s="2" t="s">
        <v>222</v>
      </c>
      <c r="D75" t="s">
        <v>75</v>
      </c>
      <c r="F75" t="s">
        <v>229</v>
      </c>
      <c r="G75" t="s">
        <v>230</v>
      </c>
    </row>
    <row r="76" spans="1:7" x14ac:dyDescent="0.2">
      <c r="A76" s="1">
        <f t="shared" si="3"/>
        <v>74</v>
      </c>
      <c r="B76" s="1" t="str">
        <f t="shared" si="2"/>
        <v>4A</v>
      </c>
      <c r="C76" s="2" t="s">
        <v>206</v>
      </c>
      <c r="D76" t="s">
        <v>76</v>
      </c>
      <c r="F76" t="s">
        <v>229</v>
      </c>
      <c r="G76" t="s">
        <v>230</v>
      </c>
    </row>
    <row r="77" spans="1:7" x14ac:dyDescent="0.2">
      <c r="A77" s="1">
        <f t="shared" si="3"/>
        <v>75</v>
      </c>
      <c r="B77" s="1" t="str">
        <f t="shared" si="2"/>
        <v>4B</v>
      </c>
      <c r="C77" s="2" t="s">
        <v>207</v>
      </c>
      <c r="D77" t="s">
        <v>77</v>
      </c>
      <c r="F77" t="s">
        <v>229</v>
      </c>
      <c r="G77" t="s">
        <v>230</v>
      </c>
    </row>
    <row r="78" spans="1:7" x14ac:dyDescent="0.2">
      <c r="A78" s="1">
        <f t="shared" si="3"/>
        <v>76</v>
      </c>
      <c r="B78" s="1" t="str">
        <f t="shared" si="2"/>
        <v>4C</v>
      </c>
      <c r="C78" s="2" t="s">
        <v>222</v>
      </c>
      <c r="D78" t="s">
        <v>78</v>
      </c>
      <c r="F78" t="s">
        <v>229</v>
      </c>
      <c r="G78" t="s">
        <v>230</v>
      </c>
    </row>
    <row r="79" spans="1:7" x14ac:dyDescent="0.2">
      <c r="A79" s="1">
        <f t="shared" si="3"/>
        <v>77</v>
      </c>
      <c r="B79" s="1" t="str">
        <f t="shared" si="2"/>
        <v>4D</v>
      </c>
      <c r="C79" s="2" t="s">
        <v>223</v>
      </c>
      <c r="D79" t="s">
        <v>79</v>
      </c>
      <c r="F79" t="s">
        <v>229</v>
      </c>
      <c r="G79" t="s">
        <v>230</v>
      </c>
    </row>
    <row r="80" spans="1:7" x14ac:dyDescent="0.2">
      <c r="A80" s="1">
        <f t="shared" si="3"/>
        <v>78</v>
      </c>
      <c r="B80" s="1" t="str">
        <f t="shared" si="2"/>
        <v>4E</v>
      </c>
      <c r="C80" s="2" t="s">
        <v>224</v>
      </c>
      <c r="D80" t="s">
        <v>80</v>
      </c>
      <c r="F80" t="s">
        <v>229</v>
      </c>
      <c r="G80" t="s">
        <v>230</v>
      </c>
    </row>
    <row r="81" spans="1:7" x14ac:dyDescent="0.2">
      <c r="A81" s="1">
        <f t="shared" si="3"/>
        <v>79</v>
      </c>
      <c r="B81" s="1" t="str">
        <f t="shared" si="2"/>
        <v>4F</v>
      </c>
      <c r="C81" s="2" t="s">
        <v>208</v>
      </c>
      <c r="D81" t="s">
        <v>81</v>
      </c>
      <c r="F81" t="s">
        <v>229</v>
      </c>
      <c r="G81" t="s">
        <v>230</v>
      </c>
    </row>
    <row r="82" spans="1:7" x14ac:dyDescent="0.2">
      <c r="A82" s="1">
        <f t="shared" si="3"/>
        <v>80</v>
      </c>
      <c r="B82" s="1" t="str">
        <f t="shared" si="2"/>
        <v>50</v>
      </c>
      <c r="C82" s="2" t="s">
        <v>223</v>
      </c>
      <c r="D82" t="s">
        <v>82</v>
      </c>
      <c r="F82" t="s">
        <v>229</v>
      </c>
      <c r="G82" t="s">
        <v>230</v>
      </c>
    </row>
    <row r="83" spans="1:7" x14ac:dyDescent="0.2">
      <c r="A83" s="1">
        <f t="shared" si="3"/>
        <v>81</v>
      </c>
      <c r="B83" s="1" t="str">
        <f t="shared" si="2"/>
        <v>51</v>
      </c>
      <c r="C83" s="2" t="s">
        <v>225</v>
      </c>
      <c r="D83" t="s">
        <v>83</v>
      </c>
      <c r="F83" t="s">
        <v>229</v>
      </c>
      <c r="G83" t="s">
        <v>230</v>
      </c>
    </row>
    <row r="84" spans="1:7" x14ac:dyDescent="0.2">
      <c r="A84" s="1">
        <f t="shared" si="3"/>
        <v>82</v>
      </c>
      <c r="B84" s="1" t="str">
        <f t="shared" si="2"/>
        <v>52</v>
      </c>
      <c r="C84" s="2" t="s">
        <v>225</v>
      </c>
      <c r="D84" t="s">
        <v>84</v>
      </c>
      <c r="F84" t="s">
        <v>229</v>
      </c>
      <c r="G84" t="s">
        <v>230</v>
      </c>
    </row>
    <row r="85" spans="1:7" x14ac:dyDescent="0.2">
      <c r="A85" s="1">
        <f t="shared" si="3"/>
        <v>83</v>
      </c>
      <c r="B85" s="1" t="str">
        <f t="shared" si="2"/>
        <v>53</v>
      </c>
      <c r="C85" s="2" t="s">
        <v>209</v>
      </c>
      <c r="D85" t="s">
        <v>85</v>
      </c>
      <c r="F85" t="s">
        <v>229</v>
      </c>
      <c r="G85" t="s">
        <v>230</v>
      </c>
    </row>
    <row r="86" spans="1:7" x14ac:dyDescent="0.2">
      <c r="A86" s="1">
        <f t="shared" si="3"/>
        <v>84</v>
      </c>
      <c r="B86" s="1" t="str">
        <f t="shared" si="2"/>
        <v>54</v>
      </c>
      <c r="C86" s="2" t="s">
        <v>194</v>
      </c>
      <c r="D86" t="s">
        <v>86</v>
      </c>
      <c r="F86" t="s">
        <v>229</v>
      </c>
      <c r="G86" t="s">
        <v>230</v>
      </c>
    </row>
    <row r="87" spans="1:7" x14ac:dyDescent="0.2">
      <c r="A87" s="1">
        <f t="shared" si="3"/>
        <v>85</v>
      </c>
      <c r="B87" s="1" t="str">
        <f t="shared" si="2"/>
        <v>55</v>
      </c>
      <c r="C87" s="2" t="s">
        <v>226</v>
      </c>
      <c r="D87" t="s">
        <v>87</v>
      </c>
      <c r="F87" t="s">
        <v>229</v>
      </c>
      <c r="G87" t="s">
        <v>230</v>
      </c>
    </row>
    <row r="88" spans="1:7" x14ac:dyDescent="0.2">
      <c r="A88" s="1">
        <f t="shared" si="3"/>
        <v>86</v>
      </c>
      <c r="B88" s="1" t="str">
        <f t="shared" si="2"/>
        <v>56</v>
      </c>
      <c r="C88" s="2" t="s">
        <v>210</v>
      </c>
      <c r="D88" t="s">
        <v>88</v>
      </c>
      <c r="F88" t="s">
        <v>229</v>
      </c>
      <c r="G88" t="s">
        <v>230</v>
      </c>
    </row>
    <row r="89" spans="1:7" x14ac:dyDescent="0.2">
      <c r="A89" s="1">
        <f t="shared" si="3"/>
        <v>87</v>
      </c>
      <c r="B89" s="1" t="str">
        <f t="shared" si="2"/>
        <v>57</v>
      </c>
      <c r="C89" s="2" t="s">
        <v>211</v>
      </c>
      <c r="D89" t="s">
        <v>89</v>
      </c>
      <c r="F89" t="s">
        <v>229</v>
      </c>
      <c r="G89" t="s">
        <v>230</v>
      </c>
    </row>
    <row r="90" spans="1:7" x14ac:dyDescent="0.2">
      <c r="A90" s="1">
        <f t="shared" si="3"/>
        <v>88</v>
      </c>
      <c r="B90" s="1" t="str">
        <f t="shared" si="2"/>
        <v>58</v>
      </c>
      <c r="C90" s="2" t="s">
        <v>226</v>
      </c>
      <c r="D90" t="s">
        <v>90</v>
      </c>
      <c r="F90" t="s">
        <v>229</v>
      </c>
      <c r="G90" t="s">
        <v>230</v>
      </c>
    </row>
    <row r="91" spans="1:7" x14ac:dyDescent="0.2">
      <c r="A91" s="1">
        <f t="shared" si="3"/>
        <v>89</v>
      </c>
      <c r="B91" s="1" t="str">
        <f t="shared" si="2"/>
        <v>59</v>
      </c>
      <c r="C91" s="2" t="s">
        <v>212</v>
      </c>
      <c r="D91" t="s">
        <v>91</v>
      </c>
      <c r="F91" t="s">
        <v>229</v>
      </c>
      <c r="G91" t="s">
        <v>230</v>
      </c>
    </row>
    <row r="92" spans="1:7" x14ac:dyDescent="0.2">
      <c r="A92" s="1">
        <f t="shared" si="3"/>
        <v>90</v>
      </c>
      <c r="B92" s="1" t="str">
        <f t="shared" si="2"/>
        <v>5A</v>
      </c>
      <c r="C92" s="2" t="s">
        <v>213</v>
      </c>
      <c r="D92" t="s">
        <v>92</v>
      </c>
      <c r="F92" t="s">
        <v>229</v>
      </c>
      <c r="G92" t="s">
        <v>230</v>
      </c>
    </row>
    <row r="93" spans="1:7" x14ac:dyDescent="0.2">
      <c r="A93" s="1">
        <f t="shared" si="3"/>
        <v>91</v>
      </c>
      <c r="B93" s="1" t="str">
        <f t="shared" si="2"/>
        <v>5B</v>
      </c>
      <c r="C93" s="2" t="s">
        <v>214</v>
      </c>
      <c r="D93" t="s">
        <v>93</v>
      </c>
      <c r="F93" t="s">
        <v>229</v>
      </c>
      <c r="G93" t="s">
        <v>230</v>
      </c>
    </row>
    <row r="94" spans="1:7" x14ac:dyDescent="0.2">
      <c r="A94" s="1">
        <f t="shared" si="3"/>
        <v>92</v>
      </c>
      <c r="B94" s="1" t="str">
        <f t="shared" si="2"/>
        <v>5C</v>
      </c>
      <c r="C94" s="2" t="s">
        <v>212</v>
      </c>
      <c r="D94" t="s">
        <v>94</v>
      </c>
      <c r="F94" t="s">
        <v>229</v>
      </c>
      <c r="G94" t="s">
        <v>230</v>
      </c>
    </row>
    <row r="95" spans="1:7" x14ac:dyDescent="0.2">
      <c r="A95" s="1">
        <f t="shared" si="3"/>
        <v>93</v>
      </c>
      <c r="B95" s="1" t="str">
        <f t="shared" si="2"/>
        <v>5D</v>
      </c>
      <c r="C95" s="2" t="s">
        <v>215</v>
      </c>
      <c r="D95" t="s">
        <v>95</v>
      </c>
      <c r="F95" t="s">
        <v>229</v>
      </c>
      <c r="G95" t="s">
        <v>230</v>
      </c>
    </row>
    <row r="96" spans="1:7" x14ac:dyDescent="0.2">
      <c r="A96" s="1">
        <f t="shared" si="3"/>
        <v>94</v>
      </c>
      <c r="B96" s="1" t="str">
        <f t="shared" si="2"/>
        <v>5E</v>
      </c>
      <c r="C96" s="2" t="s">
        <v>216</v>
      </c>
      <c r="D96" t="s">
        <v>96</v>
      </c>
      <c r="F96" t="s">
        <v>229</v>
      </c>
      <c r="G96" t="s">
        <v>230</v>
      </c>
    </row>
    <row r="97" spans="1:7" x14ac:dyDescent="0.2">
      <c r="A97" s="1">
        <f t="shared" si="3"/>
        <v>95</v>
      </c>
      <c r="B97" s="1" t="str">
        <f t="shared" si="2"/>
        <v>5F</v>
      </c>
      <c r="C97" s="2" t="s">
        <v>217</v>
      </c>
      <c r="D97" t="s">
        <v>97</v>
      </c>
      <c r="F97" t="s">
        <v>229</v>
      </c>
      <c r="G97" t="s">
        <v>230</v>
      </c>
    </row>
    <row r="98" spans="1:7" x14ac:dyDescent="0.2">
      <c r="A98" s="1">
        <f t="shared" si="3"/>
        <v>96</v>
      </c>
      <c r="B98" s="1" t="str">
        <f t="shared" si="2"/>
        <v>60</v>
      </c>
      <c r="C98" s="2" t="s">
        <v>215</v>
      </c>
      <c r="D98" t="s">
        <v>98</v>
      </c>
      <c r="F98" t="s">
        <v>229</v>
      </c>
      <c r="G98" t="s">
        <v>230</v>
      </c>
    </row>
    <row r="99" spans="1:7" x14ac:dyDescent="0.2">
      <c r="A99" s="1">
        <f t="shared" si="3"/>
        <v>97</v>
      </c>
      <c r="B99" s="1" t="str">
        <f t="shared" si="2"/>
        <v>61</v>
      </c>
      <c r="C99" s="2" t="s">
        <v>218</v>
      </c>
      <c r="D99" t="s">
        <v>99</v>
      </c>
      <c r="F99" t="s">
        <v>229</v>
      </c>
      <c r="G99" t="s">
        <v>230</v>
      </c>
    </row>
    <row r="100" spans="1:7" x14ac:dyDescent="0.2">
      <c r="A100" s="1">
        <f t="shared" si="3"/>
        <v>98</v>
      </c>
      <c r="B100" s="1" t="str">
        <f t="shared" si="2"/>
        <v>62</v>
      </c>
      <c r="C100" s="2" t="s">
        <v>216</v>
      </c>
      <c r="D100" t="s">
        <v>100</v>
      </c>
      <c r="F100" t="s">
        <v>229</v>
      </c>
      <c r="G100" t="s">
        <v>230</v>
      </c>
    </row>
    <row r="101" spans="1:7" x14ac:dyDescent="0.2">
      <c r="A101" s="1">
        <f t="shared" si="3"/>
        <v>99</v>
      </c>
      <c r="B101" s="1" t="str">
        <f t="shared" si="2"/>
        <v>63</v>
      </c>
      <c r="C101" s="2" t="s">
        <v>217</v>
      </c>
      <c r="D101" t="s">
        <v>101</v>
      </c>
      <c r="F101" t="s">
        <v>229</v>
      </c>
      <c r="G101" t="s">
        <v>230</v>
      </c>
    </row>
    <row r="102" spans="1:7" x14ac:dyDescent="0.2">
      <c r="A102" s="1">
        <f t="shared" si="3"/>
        <v>100</v>
      </c>
      <c r="B102" s="1" t="str">
        <f t="shared" si="2"/>
        <v>64</v>
      </c>
      <c r="C102" s="2" t="s">
        <v>218</v>
      </c>
      <c r="D102" t="s">
        <v>102</v>
      </c>
      <c r="F102" t="s">
        <v>229</v>
      </c>
      <c r="G102" t="s">
        <v>230</v>
      </c>
    </row>
    <row r="103" spans="1:7" x14ac:dyDescent="0.2">
      <c r="A103" s="1">
        <f t="shared" si="3"/>
        <v>101</v>
      </c>
      <c r="B103" s="1" t="str">
        <f t="shared" si="2"/>
        <v>65</v>
      </c>
      <c r="C103" s="2" t="s">
        <v>225</v>
      </c>
      <c r="D103" t="s">
        <v>103</v>
      </c>
      <c r="F103" t="s">
        <v>229</v>
      </c>
      <c r="G103" t="s">
        <v>230</v>
      </c>
    </row>
    <row r="104" spans="1:7" x14ac:dyDescent="0.2">
      <c r="A104" s="1">
        <f t="shared" si="3"/>
        <v>102</v>
      </c>
      <c r="B104" s="1" t="str">
        <f t="shared" si="2"/>
        <v>66</v>
      </c>
      <c r="C104" s="2" t="s">
        <v>225</v>
      </c>
      <c r="D104" t="s">
        <v>104</v>
      </c>
      <c r="F104" t="s">
        <v>229</v>
      </c>
      <c r="G104" t="s">
        <v>230</v>
      </c>
    </row>
    <row r="105" spans="1:7" x14ac:dyDescent="0.2">
      <c r="A105" s="1">
        <f t="shared" si="3"/>
        <v>103</v>
      </c>
      <c r="B105" s="1" t="str">
        <f t="shared" si="2"/>
        <v>67</v>
      </c>
      <c r="C105" s="2" t="s">
        <v>219</v>
      </c>
      <c r="D105" t="s">
        <v>105</v>
      </c>
      <c r="F105" t="s">
        <v>229</v>
      </c>
      <c r="G105" t="s">
        <v>230</v>
      </c>
    </row>
    <row r="106" spans="1:7" x14ac:dyDescent="0.2">
      <c r="A106" s="1">
        <f t="shared" si="3"/>
        <v>104</v>
      </c>
      <c r="B106" s="1" t="str">
        <f t="shared" si="2"/>
        <v>68</v>
      </c>
      <c r="C106" s="2" t="s">
        <v>194</v>
      </c>
      <c r="D106" t="s">
        <v>106</v>
      </c>
      <c r="F106" t="s">
        <v>229</v>
      </c>
      <c r="G106" t="s">
        <v>230</v>
      </c>
    </row>
    <row r="107" spans="1:7" x14ac:dyDescent="0.2">
      <c r="A107" s="1">
        <f t="shared" si="3"/>
        <v>105</v>
      </c>
      <c r="B107" s="1" t="str">
        <f t="shared" si="2"/>
        <v>69</v>
      </c>
      <c r="C107" s="2" t="s">
        <v>195</v>
      </c>
      <c r="D107" t="s">
        <v>107</v>
      </c>
      <c r="F107" t="s">
        <v>229</v>
      </c>
      <c r="G107" t="s">
        <v>230</v>
      </c>
    </row>
    <row r="108" spans="1:7" x14ac:dyDescent="0.2">
      <c r="A108" s="1">
        <f t="shared" si="3"/>
        <v>106</v>
      </c>
      <c r="B108" s="1" t="str">
        <f t="shared" si="2"/>
        <v>6A</v>
      </c>
      <c r="C108" s="2" t="s">
        <v>196</v>
      </c>
      <c r="D108" t="s">
        <v>108</v>
      </c>
      <c r="F108" t="s">
        <v>229</v>
      </c>
      <c r="G108" t="s">
        <v>230</v>
      </c>
    </row>
    <row r="109" spans="1:7" x14ac:dyDescent="0.2">
      <c r="A109" s="1">
        <f t="shared" si="3"/>
        <v>107</v>
      </c>
      <c r="B109" s="1" t="str">
        <f t="shared" si="2"/>
        <v>6B</v>
      </c>
      <c r="C109" s="2" t="s">
        <v>197</v>
      </c>
      <c r="D109" t="s">
        <v>109</v>
      </c>
      <c r="F109" t="s">
        <v>229</v>
      </c>
      <c r="G109" t="s">
        <v>230</v>
      </c>
    </row>
    <row r="110" spans="1:7" x14ac:dyDescent="0.2">
      <c r="A110" s="1">
        <f t="shared" si="3"/>
        <v>108</v>
      </c>
      <c r="B110" s="1" t="str">
        <f t="shared" si="2"/>
        <v>6C</v>
      </c>
      <c r="C110" s="2" t="s">
        <v>195</v>
      </c>
      <c r="D110" t="s">
        <v>110</v>
      </c>
      <c r="F110" t="s">
        <v>229</v>
      </c>
      <c r="G110" t="s">
        <v>230</v>
      </c>
    </row>
    <row r="111" spans="1:7" x14ac:dyDescent="0.2">
      <c r="A111" s="1">
        <f t="shared" si="3"/>
        <v>109</v>
      </c>
      <c r="B111" s="1" t="str">
        <f t="shared" si="2"/>
        <v>6D</v>
      </c>
      <c r="C111" s="2" t="s">
        <v>198</v>
      </c>
      <c r="D111" t="s">
        <v>111</v>
      </c>
      <c r="F111" t="s">
        <v>229</v>
      </c>
      <c r="G111" t="s">
        <v>230</v>
      </c>
    </row>
    <row r="112" spans="1:7" x14ac:dyDescent="0.2">
      <c r="A112" s="1">
        <f t="shared" si="3"/>
        <v>110</v>
      </c>
      <c r="B112" s="1" t="str">
        <f t="shared" si="2"/>
        <v>6E</v>
      </c>
      <c r="C112" s="2" t="s">
        <v>196</v>
      </c>
      <c r="D112" t="s">
        <v>112</v>
      </c>
      <c r="F112" t="s">
        <v>229</v>
      </c>
      <c r="G112" t="s">
        <v>230</v>
      </c>
    </row>
    <row r="113" spans="1:7" x14ac:dyDescent="0.2">
      <c r="A113" s="1">
        <f t="shared" si="3"/>
        <v>111</v>
      </c>
      <c r="B113" s="1" t="str">
        <f t="shared" si="2"/>
        <v>6F</v>
      </c>
      <c r="C113" s="2" t="s">
        <v>197</v>
      </c>
      <c r="D113" t="s">
        <v>113</v>
      </c>
      <c r="F113" t="s">
        <v>229</v>
      </c>
      <c r="G113" t="s">
        <v>230</v>
      </c>
    </row>
    <row r="114" spans="1:7" x14ac:dyDescent="0.2">
      <c r="A114" s="1">
        <f t="shared" si="3"/>
        <v>112</v>
      </c>
      <c r="B114" s="1" t="str">
        <f t="shared" si="2"/>
        <v>70</v>
      </c>
      <c r="C114" s="2" t="s">
        <v>198</v>
      </c>
      <c r="D114" t="s">
        <v>114</v>
      </c>
      <c r="F114" t="s">
        <v>229</v>
      </c>
      <c r="G114" t="s">
        <v>230</v>
      </c>
    </row>
    <row r="115" spans="1:7" x14ac:dyDescent="0.2">
      <c r="A115" s="1">
        <f t="shared" si="3"/>
        <v>113</v>
      </c>
      <c r="B115" s="1" t="str">
        <f t="shared" si="2"/>
        <v>71</v>
      </c>
      <c r="C115" s="2" t="s">
        <v>199</v>
      </c>
      <c r="D115" t="s">
        <v>115</v>
      </c>
      <c r="F115" t="s">
        <v>229</v>
      </c>
      <c r="G115" t="s">
        <v>230</v>
      </c>
    </row>
    <row r="116" spans="1:7" x14ac:dyDescent="0.2">
      <c r="A116" s="1">
        <f t="shared" si="3"/>
        <v>114</v>
      </c>
      <c r="B116" s="1" t="str">
        <f t="shared" si="2"/>
        <v>72</v>
      </c>
      <c r="C116" s="2" t="s">
        <v>200</v>
      </c>
      <c r="D116" t="s">
        <v>116</v>
      </c>
      <c r="F116" t="s">
        <v>229</v>
      </c>
      <c r="G116" t="s">
        <v>230</v>
      </c>
    </row>
    <row r="117" spans="1:7" x14ac:dyDescent="0.2">
      <c r="A117" s="1">
        <f t="shared" si="3"/>
        <v>115</v>
      </c>
      <c r="B117" s="1" t="str">
        <f t="shared" si="2"/>
        <v>73</v>
      </c>
      <c r="C117" s="2" t="s">
        <v>201</v>
      </c>
      <c r="D117" t="s">
        <v>117</v>
      </c>
      <c r="F117" t="s">
        <v>229</v>
      </c>
      <c r="G117" t="s">
        <v>230</v>
      </c>
    </row>
    <row r="118" spans="1:7" x14ac:dyDescent="0.2">
      <c r="A118" s="1">
        <f t="shared" si="3"/>
        <v>116</v>
      </c>
      <c r="B118" s="1" t="str">
        <f t="shared" si="2"/>
        <v>74</v>
      </c>
      <c r="C118" s="2" t="s">
        <v>194</v>
      </c>
      <c r="D118" t="s">
        <v>118</v>
      </c>
      <c r="F118" t="s">
        <v>229</v>
      </c>
      <c r="G118" t="s">
        <v>230</v>
      </c>
    </row>
    <row r="119" spans="1:7" x14ac:dyDescent="0.2">
      <c r="A119" s="1">
        <f t="shared" si="3"/>
        <v>117</v>
      </c>
      <c r="B119" s="1" t="str">
        <f t="shared" si="2"/>
        <v>75</v>
      </c>
      <c r="C119" s="2" t="s">
        <v>220</v>
      </c>
      <c r="D119" t="s">
        <v>119</v>
      </c>
      <c r="F119" t="s">
        <v>229</v>
      </c>
      <c r="G119" t="s">
        <v>230</v>
      </c>
    </row>
    <row r="120" spans="1:7" x14ac:dyDescent="0.2">
      <c r="A120" s="1">
        <f t="shared" si="3"/>
        <v>118</v>
      </c>
      <c r="B120" s="1" t="str">
        <f t="shared" si="2"/>
        <v>76</v>
      </c>
      <c r="C120" s="2" t="s">
        <v>221</v>
      </c>
      <c r="D120" t="s">
        <v>120</v>
      </c>
      <c r="F120" t="s">
        <v>229</v>
      </c>
      <c r="G120" t="s">
        <v>230</v>
      </c>
    </row>
    <row r="121" spans="1:7" x14ac:dyDescent="0.2">
      <c r="A121" s="1">
        <f t="shared" si="3"/>
        <v>119</v>
      </c>
      <c r="B121" s="1" t="str">
        <f t="shared" si="2"/>
        <v>77</v>
      </c>
      <c r="C121" s="2" t="s">
        <v>202</v>
      </c>
      <c r="D121" t="s">
        <v>121</v>
      </c>
      <c r="F121" t="s">
        <v>229</v>
      </c>
      <c r="G121" t="s">
        <v>230</v>
      </c>
    </row>
    <row r="122" spans="1:7" x14ac:dyDescent="0.2">
      <c r="A122" s="1">
        <f t="shared" si="3"/>
        <v>120</v>
      </c>
      <c r="B122" s="1" t="str">
        <f t="shared" si="2"/>
        <v>78</v>
      </c>
      <c r="C122" s="2" t="s">
        <v>220</v>
      </c>
      <c r="D122" t="s">
        <v>122</v>
      </c>
      <c r="F122" t="s">
        <v>229</v>
      </c>
      <c r="G122" t="s">
        <v>230</v>
      </c>
    </row>
    <row r="123" spans="1:7" x14ac:dyDescent="0.2">
      <c r="A123" s="1">
        <f t="shared" si="3"/>
        <v>121</v>
      </c>
      <c r="B123" s="1" t="str">
        <f t="shared" si="2"/>
        <v>79</v>
      </c>
      <c r="C123" s="2" t="s">
        <v>203</v>
      </c>
      <c r="D123" t="s">
        <v>123</v>
      </c>
      <c r="F123" t="s">
        <v>229</v>
      </c>
      <c r="G123" t="s">
        <v>230</v>
      </c>
    </row>
    <row r="124" spans="1:7" x14ac:dyDescent="0.2">
      <c r="A124" s="1">
        <f t="shared" si="3"/>
        <v>122</v>
      </c>
      <c r="B124" s="1" t="str">
        <f t="shared" si="2"/>
        <v>7A</v>
      </c>
      <c r="C124" s="2" t="s">
        <v>204</v>
      </c>
      <c r="D124" t="s">
        <v>124</v>
      </c>
      <c r="F124" t="s">
        <v>229</v>
      </c>
      <c r="G124" t="s">
        <v>230</v>
      </c>
    </row>
    <row r="125" spans="1:7" x14ac:dyDescent="0.2">
      <c r="A125" s="1">
        <f t="shared" si="3"/>
        <v>123</v>
      </c>
      <c r="B125" s="1" t="str">
        <f t="shared" si="2"/>
        <v>7B</v>
      </c>
      <c r="C125" s="2" t="s">
        <v>205</v>
      </c>
      <c r="D125" t="s">
        <v>125</v>
      </c>
      <c r="F125" t="s">
        <v>229</v>
      </c>
      <c r="G125" t="s">
        <v>230</v>
      </c>
    </row>
    <row r="126" spans="1:7" x14ac:dyDescent="0.2">
      <c r="A126" s="1">
        <f t="shared" si="3"/>
        <v>124</v>
      </c>
      <c r="B126" s="1" t="str">
        <f t="shared" si="2"/>
        <v>7C</v>
      </c>
      <c r="C126" s="2" t="s">
        <v>203</v>
      </c>
      <c r="D126" t="s">
        <v>126</v>
      </c>
      <c r="F126" t="s">
        <v>229</v>
      </c>
      <c r="G126" t="s">
        <v>230</v>
      </c>
    </row>
    <row r="127" spans="1:7" x14ac:dyDescent="0.2">
      <c r="A127" s="1">
        <f t="shared" si="3"/>
        <v>125</v>
      </c>
      <c r="B127" s="1" t="str">
        <f t="shared" si="2"/>
        <v>7D</v>
      </c>
      <c r="C127" s="2" t="s">
        <v>222</v>
      </c>
      <c r="D127" t="s">
        <v>127</v>
      </c>
      <c r="F127" t="s">
        <v>229</v>
      </c>
      <c r="G127" t="s">
        <v>230</v>
      </c>
    </row>
    <row r="128" spans="1:7" x14ac:dyDescent="0.2">
      <c r="A128" s="1">
        <f t="shared" si="3"/>
        <v>126</v>
      </c>
      <c r="B128" s="1" t="str">
        <f t="shared" si="2"/>
        <v>7E</v>
      </c>
      <c r="C128" s="2" t="s">
        <v>206</v>
      </c>
      <c r="D128" t="s">
        <v>128</v>
      </c>
      <c r="F128" t="s">
        <v>229</v>
      </c>
      <c r="G128" t="s">
        <v>230</v>
      </c>
    </row>
    <row r="129" spans="1:7" x14ac:dyDescent="0.2">
      <c r="A129" s="1">
        <f t="shared" si="3"/>
        <v>127</v>
      </c>
      <c r="B129" s="1" t="str">
        <f t="shared" si="2"/>
        <v>7F</v>
      </c>
      <c r="C129" s="2" t="s">
        <v>207</v>
      </c>
      <c r="D129" t="s">
        <v>129</v>
      </c>
      <c r="F129" t="s">
        <v>229</v>
      </c>
      <c r="G129" t="s">
        <v>230</v>
      </c>
    </row>
    <row r="130" spans="1:7" x14ac:dyDescent="0.2">
      <c r="A130" s="1">
        <f t="shared" si="3"/>
        <v>128</v>
      </c>
      <c r="B130" s="1" t="str">
        <f t="shared" si="2"/>
        <v>80</v>
      </c>
      <c r="C130" s="2" t="s">
        <v>222</v>
      </c>
      <c r="D130" t="s">
        <v>130</v>
      </c>
      <c r="F130" t="s">
        <v>229</v>
      </c>
      <c r="G130" t="s">
        <v>230</v>
      </c>
    </row>
    <row r="131" spans="1:7" x14ac:dyDescent="0.2">
      <c r="A131" s="1">
        <f t="shared" si="3"/>
        <v>129</v>
      </c>
      <c r="B131" s="1" t="str">
        <f t="shared" ref="B131:B181" si="4" xml:space="preserve"> DEC2HEX(A131,2)</f>
        <v>81</v>
      </c>
      <c r="C131" s="2" t="s">
        <v>223</v>
      </c>
      <c r="D131" t="s">
        <v>131</v>
      </c>
      <c r="F131" t="s">
        <v>229</v>
      </c>
      <c r="G131" t="s">
        <v>230</v>
      </c>
    </row>
    <row r="132" spans="1:7" x14ac:dyDescent="0.2">
      <c r="A132" s="1">
        <f t="shared" ref="A132:A181" si="5" xml:space="preserve"> A131+1</f>
        <v>130</v>
      </c>
      <c r="B132" s="1" t="str">
        <f t="shared" si="4"/>
        <v>82</v>
      </c>
      <c r="C132" s="2" t="s">
        <v>224</v>
      </c>
      <c r="D132" t="s">
        <v>132</v>
      </c>
      <c r="F132" t="s">
        <v>229</v>
      </c>
      <c r="G132" t="s">
        <v>230</v>
      </c>
    </row>
    <row r="133" spans="1:7" x14ac:dyDescent="0.2">
      <c r="A133" s="1">
        <f t="shared" si="5"/>
        <v>131</v>
      </c>
      <c r="B133" s="1" t="str">
        <f t="shared" si="4"/>
        <v>83</v>
      </c>
      <c r="C133" s="2" t="s">
        <v>208</v>
      </c>
      <c r="D133" t="s">
        <v>133</v>
      </c>
      <c r="F133" t="s">
        <v>229</v>
      </c>
      <c r="G133" t="s">
        <v>230</v>
      </c>
    </row>
    <row r="134" spans="1:7" x14ac:dyDescent="0.2">
      <c r="A134" s="1">
        <f t="shared" si="5"/>
        <v>132</v>
      </c>
      <c r="B134" s="1" t="str">
        <f t="shared" si="4"/>
        <v>84</v>
      </c>
      <c r="C134" s="2" t="s">
        <v>223</v>
      </c>
      <c r="D134" t="s">
        <v>134</v>
      </c>
      <c r="F134" t="s">
        <v>229</v>
      </c>
      <c r="G134" t="s">
        <v>230</v>
      </c>
    </row>
    <row r="135" spans="1:7" x14ac:dyDescent="0.2">
      <c r="A135" s="1">
        <f t="shared" si="5"/>
        <v>133</v>
      </c>
      <c r="B135" s="1" t="str">
        <f t="shared" si="4"/>
        <v>85</v>
      </c>
      <c r="C135" s="2" t="s">
        <v>225</v>
      </c>
      <c r="D135" t="s">
        <v>135</v>
      </c>
      <c r="F135" t="s">
        <v>229</v>
      </c>
      <c r="G135" t="s">
        <v>230</v>
      </c>
    </row>
    <row r="136" spans="1:7" x14ac:dyDescent="0.2">
      <c r="A136" s="1">
        <f t="shared" si="5"/>
        <v>134</v>
      </c>
      <c r="B136" s="1" t="str">
        <f t="shared" si="4"/>
        <v>86</v>
      </c>
      <c r="C136" s="2" t="s">
        <v>225</v>
      </c>
      <c r="D136" t="s">
        <v>136</v>
      </c>
      <c r="F136" t="s">
        <v>229</v>
      </c>
      <c r="G136" t="s">
        <v>230</v>
      </c>
    </row>
    <row r="137" spans="1:7" x14ac:dyDescent="0.2">
      <c r="A137" s="1">
        <f t="shared" si="5"/>
        <v>135</v>
      </c>
      <c r="B137" s="1" t="str">
        <f t="shared" si="4"/>
        <v>87</v>
      </c>
      <c r="C137" s="2" t="s">
        <v>209</v>
      </c>
      <c r="D137" t="s">
        <v>137</v>
      </c>
      <c r="F137" t="s">
        <v>229</v>
      </c>
      <c r="G137" t="s">
        <v>230</v>
      </c>
    </row>
    <row r="138" spans="1:7" x14ac:dyDescent="0.2">
      <c r="A138" s="1">
        <f t="shared" si="5"/>
        <v>136</v>
      </c>
      <c r="B138" s="1" t="str">
        <f t="shared" si="4"/>
        <v>88</v>
      </c>
      <c r="C138" s="2" t="s">
        <v>194</v>
      </c>
      <c r="D138" t="s">
        <v>138</v>
      </c>
      <c r="F138" t="s">
        <v>229</v>
      </c>
      <c r="G138" t="s">
        <v>230</v>
      </c>
    </row>
    <row r="139" spans="1:7" x14ac:dyDescent="0.2">
      <c r="A139" s="1">
        <f t="shared" si="5"/>
        <v>137</v>
      </c>
      <c r="B139" s="1" t="str">
        <f t="shared" si="4"/>
        <v>89</v>
      </c>
      <c r="C139" s="2" t="s">
        <v>226</v>
      </c>
      <c r="D139" t="s">
        <v>139</v>
      </c>
      <c r="F139" t="s">
        <v>229</v>
      </c>
      <c r="G139" t="s">
        <v>230</v>
      </c>
    </row>
    <row r="140" spans="1:7" x14ac:dyDescent="0.2">
      <c r="A140" s="1">
        <f t="shared" si="5"/>
        <v>138</v>
      </c>
      <c r="B140" s="1" t="str">
        <f t="shared" si="4"/>
        <v>8A</v>
      </c>
      <c r="C140" s="2" t="s">
        <v>210</v>
      </c>
      <c r="D140" t="s">
        <v>140</v>
      </c>
      <c r="F140" t="s">
        <v>229</v>
      </c>
      <c r="G140" t="s">
        <v>230</v>
      </c>
    </row>
    <row r="141" spans="1:7" x14ac:dyDescent="0.2">
      <c r="A141" s="1">
        <f t="shared" si="5"/>
        <v>139</v>
      </c>
      <c r="B141" s="1" t="str">
        <f t="shared" si="4"/>
        <v>8B</v>
      </c>
      <c r="C141" s="2" t="s">
        <v>211</v>
      </c>
      <c r="D141" t="s">
        <v>141</v>
      </c>
      <c r="F141" t="s">
        <v>229</v>
      </c>
      <c r="G141" t="s">
        <v>230</v>
      </c>
    </row>
    <row r="142" spans="1:7" x14ac:dyDescent="0.2">
      <c r="A142" s="1">
        <f t="shared" si="5"/>
        <v>140</v>
      </c>
      <c r="B142" s="1" t="str">
        <f t="shared" si="4"/>
        <v>8C</v>
      </c>
      <c r="C142" s="2" t="s">
        <v>226</v>
      </c>
      <c r="D142" t="s">
        <v>142</v>
      </c>
      <c r="F142" t="s">
        <v>229</v>
      </c>
      <c r="G142" t="s">
        <v>230</v>
      </c>
    </row>
    <row r="143" spans="1:7" x14ac:dyDescent="0.2">
      <c r="A143" s="1">
        <f t="shared" si="5"/>
        <v>141</v>
      </c>
      <c r="B143" s="1" t="str">
        <f t="shared" si="4"/>
        <v>8D</v>
      </c>
      <c r="C143" s="2" t="s">
        <v>212</v>
      </c>
      <c r="D143" t="s">
        <v>143</v>
      </c>
      <c r="F143" t="s">
        <v>229</v>
      </c>
      <c r="G143" t="s">
        <v>230</v>
      </c>
    </row>
    <row r="144" spans="1:7" x14ac:dyDescent="0.2">
      <c r="A144" s="1">
        <f t="shared" si="5"/>
        <v>142</v>
      </c>
      <c r="B144" s="1" t="str">
        <f t="shared" si="4"/>
        <v>8E</v>
      </c>
      <c r="C144" s="2" t="s">
        <v>213</v>
      </c>
      <c r="D144" t="s">
        <v>144</v>
      </c>
      <c r="F144" t="s">
        <v>229</v>
      </c>
      <c r="G144" t="s">
        <v>230</v>
      </c>
    </row>
    <row r="145" spans="1:7" x14ac:dyDescent="0.2">
      <c r="A145" s="1">
        <f t="shared" si="5"/>
        <v>143</v>
      </c>
      <c r="B145" s="1" t="str">
        <f t="shared" si="4"/>
        <v>8F</v>
      </c>
      <c r="C145" s="2" t="s">
        <v>214</v>
      </c>
      <c r="D145" t="s">
        <v>145</v>
      </c>
      <c r="F145" t="s">
        <v>229</v>
      </c>
      <c r="G145" t="s">
        <v>230</v>
      </c>
    </row>
    <row r="146" spans="1:7" x14ac:dyDescent="0.2">
      <c r="A146" s="1">
        <f t="shared" si="5"/>
        <v>144</v>
      </c>
      <c r="B146" s="1" t="str">
        <f t="shared" si="4"/>
        <v>90</v>
      </c>
      <c r="C146" s="2" t="s">
        <v>212</v>
      </c>
      <c r="D146" t="s">
        <v>146</v>
      </c>
      <c r="F146" t="s">
        <v>229</v>
      </c>
      <c r="G146" t="s">
        <v>230</v>
      </c>
    </row>
    <row r="147" spans="1:7" x14ac:dyDescent="0.2">
      <c r="A147" s="1">
        <f t="shared" si="5"/>
        <v>145</v>
      </c>
      <c r="B147" s="1" t="str">
        <f t="shared" si="4"/>
        <v>91</v>
      </c>
      <c r="C147" s="2" t="s">
        <v>215</v>
      </c>
      <c r="D147" t="s">
        <v>147</v>
      </c>
      <c r="F147" t="s">
        <v>229</v>
      </c>
      <c r="G147" t="s">
        <v>230</v>
      </c>
    </row>
    <row r="148" spans="1:7" x14ac:dyDescent="0.2">
      <c r="A148" s="1">
        <f t="shared" si="5"/>
        <v>146</v>
      </c>
      <c r="B148" s="1" t="str">
        <f t="shared" si="4"/>
        <v>92</v>
      </c>
      <c r="C148" s="2" t="s">
        <v>216</v>
      </c>
      <c r="D148" t="s">
        <v>148</v>
      </c>
      <c r="F148" t="s">
        <v>229</v>
      </c>
      <c r="G148" t="s">
        <v>230</v>
      </c>
    </row>
    <row r="149" spans="1:7" x14ac:dyDescent="0.2">
      <c r="A149" s="1">
        <f t="shared" si="5"/>
        <v>147</v>
      </c>
      <c r="B149" s="1" t="str">
        <f t="shared" si="4"/>
        <v>93</v>
      </c>
      <c r="C149" s="2" t="s">
        <v>217</v>
      </c>
      <c r="D149" t="s">
        <v>149</v>
      </c>
      <c r="F149" t="s">
        <v>229</v>
      </c>
      <c r="G149" t="s">
        <v>230</v>
      </c>
    </row>
    <row r="150" spans="1:7" x14ac:dyDescent="0.2">
      <c r="A150" s="1">
        <f t="shared" si="5"/>
        <v>148</v>
      </c>
      <c r="B150" s="1" t="str">
        <f t="shared" si="4"/>
        <v>94</v>
      </c>
      <c r="C150" s="2" t="s">
        <v>215</v>
      </c>
      <c r="D150" t="s">
        <v>150</v>
      </c>
      <c r="F150" t="s">
        <v>229</v>
      </c>
      <c r="G150" t="s">
        <v>230</v>
      </c>
    </row>
    <row r="151" spans="1:7" x14ac:dyDescent="0.2">
      <c r="A151" s="1">
        <f t="shared" si="5"/>
        <v>149</v>
      </c>
      <c r="B151" s="1" t="str">
        <f t="shared" si="4"/>
        <v>95</v>
      </c>
      <c r="C151" s="2" t="s">
        <v>218</v>
      </c>
      <c r="D151" t="s">
        <v>151</v>
      </c>
      <c r="F151" t="s">
        <v>229</v>
      </c>
      <c r="G151" t="s">
        <v>230</v>
      </c>
    </row>
    <row r="152" spans="1:7" x14ac:dyDescent="0.2">
      <c r="A152" s="1">
        <f t="shared" si="5"/>
        <v>150</v>
      </c>
      <c r="B152" s="1" t="str">
        <f t="shared" si="4"/>
        <v>96</v>
      </c>
      <c r="C152" s="2" t="s">
        <v>216</v>
      </c>
      <c r="D152" t="s">
        <v>152</v>
      </c>
      <c r="F152" t="s">
        <v>229</v>
      </c>
      <c r="G152" t="s">
        <v>230</v>
      </c>
    </row>
    <row r="153" spans="1:7" x14ac:dyDescent="0.2">
      <c r="A153" s="1">
        <f t="shared" si="5"/>
        <v>151</v>
      </c>
      <c r="B153" s="1" t="str">
        <f t="shared" si="4"/>
        <v>97</v>
      </c>
      <c r="C153" s="2" t="s">
        <v>217</v>
      </c>
      <c r="D153" t="s">
        <v>153</v>
      </c>
      <c r="F153" t="s">
        <v>229</v>
      </c>
      <c r="G153" t="s">
        <v>230</v>
      </c>
    </row>
    <row r="154" spans="1:7" x14ac:dyDescent="0.2">
      <c r="A154" s="1">
        <f t="shared" si="5"/>
        <v>152</v>
      </c>
      <c r="B154" s="1" t="str">
        <f t="shared" si="4"/>
        <v>98</v>
      </c>
      <c r="C154" s="2" t="s">
        <v>218</v>
      </c>
      <c r="D154" t="s">
        <v>154</v>
      </c>
      <c r="F154" t="s">
        <v>229</v>
      </c>
      <c r="G154" t="s">
        <v>230</v>
      </c>
    </row>
    <row r="155" spans="1:7" x14ac:dyDescent="0.2">
      <c r="A155" s="1">
        <f t="shared" si="5"/>
        <v>153</v>
      </c>
      <c r="B155" s="1" t="str">
        <f t="shared" si="4"/>
        <v>99</v>
      </c>
      <c r="C155" s="2" t="s">
        <v>225</v>
      </c>
      <c r="D155" t="s">
        <v>155</v>
      </c>
      <c r="F155" t="s">
        <v>229</v>
      </c>
      <c r="G155" t="s">
        <v>230</v>
      </c>
    </row>
    <row r="156" spans="1:7" x14ac:dyDescent="0.2">
      <c r="A156" s="1">
        <f t="shared" si="5"/>
        <v>154</v>
      </c>
      <c r="B156" s="1" t="str">
        <f t="shared" si="4"/>
        <v>9A</v>
      </c>
      <c r="C156" s="2" t="s">
        <v>225</v>
      </c>
      <c r="D156" t="s">
        <v>156</v>
      </c>
      <c r="F156" t="s">
        <v>229</v>
      </c>
      <c r="G156" t="s">
        <v>230</v>
      </c>
    </row>
    <row r="157" spans="1:7" x14ac:dyDescent="0.2">
      <c r="A157" s="1">
        <f t="shared" si="5"/>
        <v>155</v>
      </c>
      <c r="B157" s="1" t="str">
        <f t="shared" si="4"/>
        <v>9B</v>
      </c>
      <c r="C157" s="2" t="s">
        <v>219</v>
      </c>
      <c r="D157" t="s">
        <v>157</v>
      </c>
      <c r="F157" t="s">
        <v>229</v>
      </c>
      <c r="G157" t="s">
        <v>230</v>
      </c>
    </row>
    <row r="158" spans="1:7" x14ac:dyDescent="0.2">
      <c r="A158" s="1">
        <f t="shared" si="5"/>
        <v>156</v>
      </c>
      <c r="B158" s="1" t="str">
        <f t="shared" si="4"/>
        <v>9C</v>
      </c>
      <c r="C158" s="2" t="s">
        <v>225</v>
      </c>
      <c r="D158" t="s">
        <v>158</v>
      </c>
      <c r="F158" t="s">
        <v>229</v>
      </c>
      <c r="G158" t="s">
        <v>230</v>
      </c>
    </row>
    <row r="159" spans="1:7" x14ac:dyDescent="0.2">
      <c r="A159" s="1">
        <f t="shared" si="5"/>
        <v>157</v>
      </c>
      <c r="B159" s="1" t="str">
        <f t="shared" si="4"/>
        <v>9D</v>
      </c>
      <c r="C159" s="2" t="s">
        <v>225</v>
      </c>
      <c r="D159" t="s">
        <v>158</v>
      </c>
      <c r="F159" t="s">
        <v>229</v>
      </c>
      <c r="G159" t="s">
        <v>230</v>
      </c>
    </row>
    <row r="160" spans="1:7" x14ac:dyDescent="0.2">
      <c r="A160" s="1">
        <f t="shared" si="5"/>
        <v>158</v>
      </c>
      <c r="B160" s="1" t="str">
        <f t="shared" si="4"/>
        <v>9E</v>
      </c>
      <c r="C160" s="2" t="s">
        <v>225</v>
      </c>
      <c r="D160" t="s">
        <v>158</v>
      </c>
      <c r="F160" t="s">
        <v>229</v>
      </c>
      <c r="G160" t="s">
        <v>230</v>
      </c>
    </row>
    <row r="161" spans="1:7" x14ac:dyDescent="0.2">
      <c r="A161" s="1">
        <f t="shared" si="5"/>
        <v>159</v>
      </c>
      <c r="B161" s="1" t="str">
        <f t="shared" si="4"/>
        <v>9F</v>
      </c>
      <c r="C161" s="2" t="s">
        <v>225</v>
      </c>
      <c r="D161" t="s">
        <v>158</v>
      </c>
      <c r="F161" t="s">
        <v>229</v>
      </c>
      <c r="G161" t="s">
        <v>230</v>
      </c>
    </row>
    <row r="162" spans="1:7" x14ac:dyDescent="0.2">
      <c r="A162" s="1">
        <f t="shared" si="5"/>
        <v>160</v>
      </c>
      <c r="B162" s="1" t="str">
        <f t="shared" si="4"/>
        <v>A0</v>
      </c>
      <c r="C162" s="2" t="s">
        <v>225</v>
      </c>
      <c r="D162" t="s">
        <v>158</v>
      </c>
      <c r="F162" t="s">
        <v>229</v>
      </c>
      <c r="G162" t="s">
        <v>230</v>
      </c>
    </row>
    <row r="163" spans="1:7" x14ac:dyDescent="0.2">
      <c r="A163" s="1">
        <f t="shared" si="5"/>
        <v>161</v>
      </c>
      <c r="B163" s="1" t="str">
        <f t="shared" si="4"/>
        <v>A1</v>
      </c>
      <c r="C163" s="2" t="s">
        <v>225</v>
      </c>
      <c r="D163" t="s">
        <v>158</v>
      </c>
      <c r="F163" t="s">
        <v>229</v>
      </c>
      <c r="G163" t="s">
        <v>230</v>
      </c>
    </row>
    <row r="164" spans="1:7" x14ac:dyDescent="0.2">
      <c r="A164" s="1">
        <f t="shared" si="5"/>
        <v>162</v>
      </c>
      <c r="B164" s="1" t="str">
        <f t="shared" si="4"/>
        <v>A2</v>
      </c>
      <c r="C164" s="2" t="s">
        <v>225</v>
      </c>
      <c r="D164" t="s">
        <v>158</v>
      </c>
      <c r="F164" t="s">
        <v>229</v>
      </c>
      <c r="G164" t="s">
        <v>230</v>
      </c>
    </row>
    <row r="165" spans="1:7" x14ac:dyDescent="0.2">
      <c r="A165" s="1">
        <f t="shared" si="5"/>
        <v>163</v>
      </c>
      <c r="B165" s="1" t="str">
        <f t="shared" si="4"/>
        <v>A3</v>
      </c>
      <c r="C165" s="2" t="s">
        <v>225</v>
      </c>
      <c r="D165" t="s">
        <v>158</v>
      </c>
      <c r="F165" t="s">
        <v>229</v>
      </c>
      <c r="G165" t="s">
        <v>230</v>
      </c>
    </row>
    <row r="166" spans="1:7" x14ac:dyDescent="0.2">
      <c r="A166" s="1">
        <f t="shared" si="5"/>
        <v>164</v>
      </c>
      <c r="B166" s="1" t="str">
        <f t="shared" si="4"/>
        <v>A4</v>
      </c>
      <c r="C166" s="2" t="s">
        <v>225</v>
      </c>
      <c r="D166" t="s">
        <v>158</v>
      </c>
      <c r="F166" t="s">
        <v>229</v>
      </c>
      <c r="G166" t="s">
        <v>230</v>
      </c>
    </row>
    <row r="167" spans="1:7" x14ac:dyDescent="0.2">
      <c r="A167" s="1">
        <f t="shared" si="5"/>
        <v>165</v>
      </c>
      <c r="B167" s="1" t="str">
        <f t="shared" si="4"/>
        <v>A5</v>
      </c>
      <c r="C167" s="2" t="s">
        <v>225</v>
      </c>
      <c r="D167" t="s">
        <v>158</v>
      </c>
      <c r="F167" t="s">
        <v>229</v>
      </c>
      <c r="G167" t="s">
        <v>230</v>
      </c>
    </row>
    <row r="168" spans="1:7" x14ac:dyDescent="0.2">
      <c r="A168" s="1">
        <f t="shared" si="5"/>
        <v>166</v>
      </c>
      <c r="B168" s="1" t="str">
        <f t="shared" si="4"/>
        <v>A6</v>
      </c>
      <c r="C168" s="2" t="s">
        <v>225</v>
      </c>
      <c r="D168" t="s">
        <v>158</v>
      </c>
      <c r="F168" t="s">
        <v>229</v>
      </c>
      <c r="G168" t="s">
        <v>230</v>
      </c>
    </row>
    <row r="169" spans="1:7" x14ac:dyDescent="0.2">
      <c r="A169" s="1">
        <f t="shared" si="5"/>
        <v>167</v>
      </c>
      <c r="B169" s="1" t="str">
        <f t="shared" si="4"/>
        <v>A7</v>
      </c>
      <c r="C169" s="2" t="s">
        <v>225</v>
      </c>
      <c r="D169" t="s">
        <v>158</v>
      </c>
      <c r="F169" t="s">
        <v>229</v>
      </c>
      <c r="G169" t="s">
        <v>230</v>
      </c>
    </row>
    <row r="170" spans="1:7" x14ac:dyDescent="0.2">
      <c r="A170" s="1">
        <f t="shared" si="5"/>
        <v>168</v>
      </c>
      <c r="B170" s="1" t="str">
        <f t="shared" si="4"/>
        <v>A8</v>
      </c>
      <c r="C170" s="2" t="s">
        <v>225</v>
      </c>
      <c r="D170" t="s">
        <v>158</v>
      </c>
      <c r="F170" t="s">
        <v>229</v>
      </c>
      <c r="G170" t="s">
        <v>230</v>
      </c>
    </row>
    <row r="171" spans="1:7" x14ac:dyDescent="0.2">
      <c r="A171" s="1">
        <f t="shared" si="5"/>
        <v>169</v>
      </c>
      <c r="B171" s="1" t="str">
        <f t="shared" si="4"/>
        <v>A9</v>
      </c>
      <c r="C171" s="2" t="s">
        <v>225</v>
      </c>
      <c r="D171" t="s">
        <v>158</v>
      </c>
      <c r="F171" t="s">
        <v>229</v>
      </c>
      <c r="G171" t="s">
        <v>230</v>
      </c>
    </row>
    <row r="172" spans="1:7" x14ac:dyDescent="0.2">
      <c r="A172" s="1">
        <f t="shared" si="5"/>
        <v>170</v>
      </c>
      <c r="B172" s="1" t="str">
        <f t="shared" si="4"/>
        <v>AA</v>
      </c>
      <c r="C172" s="2" t="s">
        <v>225</v>
      </c>
      <c r="D172" t="s">
        <v>158</v>
      </c>
      <c r="F172" t="s">
        <v>229</v>
      </c>
      <c r="G172" t="s">
        <v>230</v>
      </c>
    </row>
    <row r="173" spans="1:7" x14ac:dyDescent="0.2">
      <c r="A173" s="1">
        <f t="shared" si="5"/>
        <v>171</v>
      </c>
      <c r="B173" s="1" t="str">
        <f t="shared" si="4"/>
        <v>AB</v>
      </c>
      <c r="C173" s="2" t="s">
        <v>225</v>
      </c>
      <c r="D173" t="s">
        <v>158</v>
      </c>
      <c r="F173" t="s">
        <v>229</v>
      </c>
      <c r="G173" t="s">
        <v>230</v>
      </c>
    </row>
    <row r="174" spans="1:7" x14ac:dyDescent="0.2">
      <c r="A174" s="1">
        <f t="shared" si="5"/>
        <v>172</v>
      </c>
      <c r="B174" s="1" t="str">
        <f t="shared" si="4"/>
        <v>AC</v>
      </c>
      <c r="C174" s="2" t="s">
        <v>225</v>
      </c>
      <c r="D174" t="s">
        <v>158</v>
      </c>
      <c r="F174" t="s">
        <v>229</v>
      </c>
      <c r="G174" t="s">
        <v>230</v>
      </c>
    </row>
    <row r="175" spans="1:7" x14ac:dyDescent="0.2">
      <c r="A175" s="1">
        <f t="shared" si="5"/>
        <v>173</v>
      </c>
      <c r="B175" s="1" t="str">
        <f t="shared" si="4"/>
        <v>AD</v>
      </c>
      <c r="C175" s="2" t="s">
        <v>225</v>
      </c>
      <c r="D175" t="s">
        <v>158</v>
      </c>
      <c r="F175" t="s">
        <v>229</v>
      </c>
      <c r="G175" t="s">
        <v>230</v>
      </c>
    </row>
    <row r="176" spans="1:7" x14ac:dyDescent="0.2">
      <c r="A176" s="1">
        <f t="shared" si="5"/>
        <v>174</v>
      </c>
      <c r="B176" s="1" t="str">
        <f t="shared" si="4"/>
        <v>AE</v>
      </c>
      <c r="C176" s="2" t="s">
        <v>225</v>
      </c>
      <c r="D176" t="s">
        <v>158</v>
      </c>
      <c r="F176" t="s">
        <v>229</v>
      </c>
      <c r="G176" t="s">
        <v>230</v>
      </c>
    </row>
    <row r="177" spans="1:7" x14ac:dyDescent="0.2">
      <c r="A177" s="1">
        <f t="shared" si="5"/>
        <v>175</v>
      </c>
      <c r="B177" s="1" t="str">
        <f t="shared" si="4"/>
        <v>AF</v>
      </c>
      <c r="C177" s="2" t="s">
        <v>225</v>
      </c>
      <c r="D177" t="s">
        <v>158</v>
      </c>
      <c r="F177" t="s">
        <v>229</v>
      </c>
      <c r="G177" t="s">
        <v>230</v>
      </c>
    </row>
    <row r="178" spans="1:7" x14ac:dyDescent="0.2">
      <c r="A178" s="1">
        <f t="shared" si="5"/>
        <v>176</v>
      </c>
      <c r="B178" s="1" t="str">
        <f t="shared" si="4"/>
        <v>B0</v>
      </c>
      <c r="C178" s="2" t="s">
        <v>225</v>
      </c>
      <c r="D178" t="s">
        <v>158</v>
      </c>
      <c r="F178" t="s">
        <v>229</v>
      </c>
      <c r="G178" t="s">
        <v>230</v>
      </c>
    </row>
    <row r="179" spans="1:7" x14ac:dyDescent="0.2">
      <c r="A179" s="1">
        <f t="shared" si="5"/>
        <v>177</v>
      </c>
      <c r="B179" s="1" t="str">
        <f t="shared" si="4"/>
        <v>B1</v>
      </c>
      <c r="C179" s="2" t="s">
        <v>225</v>
      </c>
      <c r="D179" t="s">
        <v>158</v>
      </c>
      <c r="F179" t="s">
        <v>229</v>
      </c>
      <c r="G179" t="s">
        <v>230</v>
      </c>
    </row>
    <row r="180" spans="1:7" x14ac:dyDescent="0.2">
      <c r="A180" s="1">
        <f t="shared" si="5"/>
        <v>178</v>
      </c>
      <c r="B180" s="1" t="str">
        <f t="shared" si="4"/>
        <v>B2</v>
      </c>
      <c r="C180" s="2" t="s">
        <v>225</v>
      </c>
      <c r="D180" t="s">
        <v>158</v>
      </c>
      <c r="F180" t="s">
        <v>229</v>
      </c>
      <c r="G180" t="s">
        <v>230</v>
      </c>
    </row>
    <row r="181" spans="1:7" x14ac:dyDescent="0.2">
      <c r="A181" s="1">
        <f t="shared" si="5"/>
        <v>179</v>
      </c>
      <c r="B181" s="1" t="str">
        <f t="shared" si="4"/>
        <v>B3</v>
      </c>
      <c r="C181" s="2" t="s">
        <v>225</v>
      </c>
      <c r="D181" t="s">
        <v>158</v>
      </c>
      <c r="F181" t="s">
        <v>229</v>
      </c>
      <c r="G181" t="s">
        <v>230</v>
      </c>
    </row>
  </sheetData>
  <mergeCells count="2">
    <mergeCell ref="A1:B1"/>
    <mergeCell ref="D1:E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8AA4C-3A2C-4D7E-AFEC-5E4DF1D19F93}">
  <dimension ref="A1:Q12"/>
  <sheetViews>
    <sheetView tabSelected="1" topLeftCell="B1" workbookViewId="0">
      <selection activeCell="K19" sqref="K19"/>
    </sheetView>
  </sheetViews>
  <sheetFormatPr defaultRowHeight="14.25" x14ac:dyDescent="0.2"/>
  <cols>
    <col min="1" max="2" width="9" style="1"/>
    <col min="3" max="3" width="11" style="1" bestFit="1" customWidth="1"/>
    <col min="4" max="4" width="11" style="1" customWidth="1"/>
    <col min="5" max="5" width="9.5" style="1" bestFit="1" customWidth="1"/>
    <col min="6" max="6" width="9.5" style="1" customWidth="1"/>
    <col min="7" max="7" width="19.125" style="1" bestFit="1" customWidth="1"/>
    <col min="8" max="8" width="11" style="1" customWidth="1"/>
    <col min="9" max="16384" width="9" style="1"/>
  </cols>
  <sheetData>
    <row r="1" spans="1:17" s="4" customFormat="1" ht="29.25" customHeight="1" x14ac:dyDescent="0.2">
      <c r="A1" s="4" t="s">
        <v>0</v>
      </c>
      <c r="B1" s="4" t="s">
        <v>231</v>
      </c>
      <c r="C1" s="9" t="s">
        <v>232</v>
      </c>
      <c r="D1" s="9"/>
      <c r="E1" s="9" t="s">
        <v>233</v>
      </c>
      <c r="F1" s="9"/>
      <c r="G1" s="4" t="s">
        <v>234</v>
      </c>
      <c r="H1" s="5"/>
      <c r="J1" s="4" t="s">
        <v>245</v>
      </c>
    </row>
    <row r="2" spans="1:17" x14ac:dyDescent="0.2">
      <c r="A2" s="1">
        <v>1</v>
      </c>
      <c r="B2" s="1">
        <f xml:space="preserve"> H2*I2/32</f>
        <v>16384</v>
      </c>
      <c r="C2" s="1">
        <v>0</v>
      </c>
      <c r="D2" s="1" t="str">
        <f xml:space="preserve"> DEC2HEX(C2)</f>
        <v>0</v>
      </c>
      <c r="E2" s="1">
        <v>16383</v>
      </c>
      <c r="F2" s="1" t="str">
        <f xml:space="preserve"> DEC2HEX(E2)</f>
        <v>3FFF</v>
      </c>
      <c r="G2" s="1" t="s">
        <v>235</v>
      </c>
      <c r="H2" s="1">
        <v>32</v>
      </c>
      <c r="I2" s="1">
        <v>16384</v>
      </c>
    </row>
    <row r="3" spans="1:17" x14ac:dyDescent="0.2">
      <c r="A3" s="1">
        <v>2</v>
      </c>
      <c r="B3" s="1">
        <f xml:space="preserve"> H3*I3/32</f>
        <v>5000</v>
      </c>
      <c r="C3" s="1">
        <f xml:space="preserve"> E2 + 1</f>
        <v>16384</v>
      </c>
      <c r="D3" s="1" t="str">
        <f t="shared" ref="D3:D10" si="0" xml:space="preserve"> DEC2HEX(C3)</f>
        <v>4000</v>
      </c>
      <c r="E3" s="1">
        <f xml:space="preserve"> B3 + C3 -1</f>
        <v>21383</v>
      </c>
      <c r="F3" s="1" t="str">
        <f t="shared" ref="F3:F10" si="1" xml:space="preserve"> DEC2HEX(E3)</f>
        <v>5387</v>
      </c>
      <c r="G3" s="1" t="s">
        <v>236</v>
      </c>
      <c r="H3" s="1">
        <v>16</v>
      </c>
      <c r="I3" s="1">
        <v>10000</v>
      </c>
      <c r="J3" s="1">
        <f xml:space="preserve"> H3*I3/1024/64</f>
        <v>2.44140625</v>
      </c>
      <c r="K3" s="1">
        <f xml:space="preserve"> M3*8/L3</f>
        <v>4</v>
      </c>
      <c r="L3" s="1">
        <f xml:space="preserve"> 64*1024</f>
        <v>65536</v>
      </c>
      <c r="M3" s="1">
        <f>(O3-N3+1)</f>
        <v>32768</v>
      </c>
      <c r="N3" s="1">
        <f xml:space="preserve"> HEX2DEC(P3)</f>
        <v>0</v>
      </c>
      <c r="O3" s="1">
        <f xml:space="preserve"> HEX2DEC(Q3)</f>
        <v>32767</v>
      </c>
      <c r="P3" s="10">
        <v>0</v>
      </c>
      <c r="Q3" s="10" t="s">
        <v>249</v>
      </c>
    </row>
    <row r="4" spans="1:17" x14ac:dyDescent="0.2">
      <c r="A4" s="1">
        <v>3</v>
      </c>
      <c r="B4" s="1">
        <f t="shared" ref="B4:B10" si="2" xml:space="preserve"> H4*I4/32</f>
        <v>5000</v>
      </c>
      <c r="C4" s="1">
        <f t="shared" ref="C4:C10" si="3" xml:space="preserve"> E3 + 1</f>
        <v>21384</v>
      </c>
      <c r="D4" s="1" t="str">
        <f t="shared" si="0"/>
        <v>5388</v>
      </c>
      <c r="E4" s="1">
        <f t="shared" ref="E4:E10" si="4" xml:space="preserve"> B4 + C4 -1</f>
        <v>26383</v>
      </c>
      <c r="F4" s="1" t="str">
        <f t="shared" si="1"/>
        <v>670F</v>
      </c>
      <c r="G4" s="1" t="s">
        <v>237</v>
      </c>
      <c r="H4" s="1">
        <v>16</v>
      </c>
      <c r="I4" s="1">
        <v>10000</v>
      </c>
      <c r="J4" s="1">
        <f t="shared" ref="J4:J10" si="5" xml:space="preserve"> H4*I4/1024/64</f>
        <v>2.44140625</v>
      </c>
      <c r="K4" s="1">
        <f t="shared" ref="K4:K6" si="6" xml:space="preserve"> M4*8/L4</f>
        <v>4</v>
      </c>
      <c r="L4" s="1">
        <f t="shared" ref="L4:L6" si="7" xml:space="preserve"> 64*1024</f>
        <v>65536</v>
      </c>
      <c r="M4" s="1">
        <f t="shared" ref="M4:M6" si="8">(O4-N4+1)</f>
        <v>32768</v>
      </c>
      <c r="N4" s="1">
        <f t="shared" ref="N4:N6" si="9" xml:space="preserve"> HEX2DEC(P4)</f>
        <v>32768</v>
      </c>
      <c r="O4" s="1">
        <f t="shared" ref="O4:O6" si="10" xml:space="preserve"> HEX2DEC(Q4)</f>
        <v>65535</v>
      </c>
      <c r="P4" s="10">
        <v>8000</v>
      </c>
      <c r="Q4" s="10" t="s">
        <v>246</v>
      </c>
    </row>
    <row r="5" spans="1:17" x14ac:dyDescent="0.2">
      <c r="A5" s="1">
        <v>4</v>
      </c>
      <c r="B5" s="1">
        <f t="shared" si="2"/>
        <v>7500</v>
      </c>
      <c r="C5" s="1">
        <f t="shared" si="3"/>
        <v>26384</v>
      </c>
      <c r="D5" s="1" t="str">
        <f t="shared" si="0"/>
        <v>6710</v>
      </c>
      <c r="E5" s="1">
        <f t="shared" si="4"/>
        <v>33883</v>
      </c>
      <c r="F5" s="1" t="str">
        <f t="shared" si="1"/>
        <v>845B</v>
      </c>
      <c r="G5" s="1" t="s">
        <v>238</v>
      </c>
      <c r="H5" s="1">
        <v>8</v>
      </c>
      <c r="I5" s="1">
        <v>30000</v>
      </c>
      <c r="J5" s="1">
        <f t="shared" si="5"/>
        <v>3.662109375</v>
      </c>
      <c r="K5" s="1">
        <f t="shared" si="6"/>
        <v>48</v>
      </c>
      <c r="L5" s="1">
        <f t="shared" si="7"/>
        <v>65536</v>
      </c>
      <c r="M5" s="1">
        <f t="shared" si="8"/>
        <v>393216</v>
      </c>
      <c r="N5" s="1">
        <f t="shared" si="9"/>
        <v>65536</v>
      </c>
      <c r="O5" s="1">
        <f t="shared" si="10"/>
        <v>458751</v>
      </c>
      <c r="P5" s="10">
        <v>10000</v>
      </c>
      <c r="Q5" s="10" t="s">
        <v>247</v>
      </c>
    </row>
    <row r="6" spans="1:17" x14ac:dyDescent="0.2">
      <c r="A6" s="1">
        <v>5</v>
      </c>
      <c r="B6" s="1">
        <f t="shared" si="2"/>
        <v>114</v>
      </c>
      <c r="C6" s="1">
        <f t="shared" si="3"/>
        <v>33884</v>
      </c>
      <c r="D6" s="1" t="str">
        <f t="shared" si="0"/>
        <v>845C</v>
      </c>
      <c r="E6" s="1">
        <f t="shared" si="4"/>
        <v>33997</v>
      </c>
      <c r="F6" s="1" t="str">
        <f t="shared" si="1"/>
        <v>84CD</v>
      </c>
      <c r="G6" s="1" t="s">
        <v>239</v>
      </c>
      <c r="H6" s="1">
        <v>16</v>
      </c>
      <c r="I6" s="1">
        <v>228</v>
      </c>
      <c r="J6" s="1">
        <f t="shared" si="5"/>
        <v>5.56640625E-2</v>
      </c>
      <c r="K6" s="1">
        <f t="shared" si="6"/>
        <v>36</v>
      </c>
      <c r="L6" s="1">
        <f t="shared" si="7"/>
        <v>65536</v>
      </c>
      <c r="M6" s="1">
        <f t="shared" si="8"/>
        <v>294912</v>
      </c>
      <c r="N6" s="1">
        <f t="shared" si="9"/>
        <v>458752</v>
      </c>
      <c r="O6" s="1">
        <f t="shared" si="10"/>
        <v>753663</v>
      </c>
      <c r="P6" s="10">
        <v>70000</v>
      </c>
      <c r="Q6" s="10" t="s">
        <v>248</v>
      </c>
    </row>
    <row r="7" spans="1:17" x14ac:dyDescent="0.2">
      <c r="A7" s="1">
        <v>6</v>
      </c>
      <c r="B7" s="1">
        <f t="shared" si="2"/>
        <v>7500</v>
      </c>
      <c r="C7" s="1">
        <f t="shared" si="3"/>
        <v>33998</v>
      </c>
      <c r="D7" s="1" t="str">
        <f t="shared" si="0"/>
        <v>84CE</v>
      </c>
      <c r="E7" s="1">
        <f t="shared" si="4"/>
        <v>41497</v>
      </c>
      <c r="F7" s="1" t="str">
        <f t="shared" si="1"/>
        <v>A219</v>
      </c>
      <c r="G7" s="1" t="s">
        <v>240</v>
      </c>
      <c r="H7" s="1">
        <v>8</v>
      </c>
      <c r="I7" s="1">
        <v>30000</v>
      </c>
      <c r="J7" s="1">
        <f t="shared" si="5"/>
        <v>3.662109375</v>
      </c>
    </row>
    <row r="8" spans="1:17" x14ac:dyDescent="0.2">
      <c r="A8" s="1">
        <v>7</v>
      </c>
      <c r="B8" s="1">
        <f t="shared" si="2"/>
        <v>90</v>
      </c>
      <c r="C8" s="1">
        <f t="shared" si="3"/>
        <v>41498</v>
      </c>
      <c r="D8" s="1" t="str">
        <f t="shared" si="0"/>
        <v>A21A</v>
      </c>
      <c r="E8" s="1">
        <f t="shared" si="4"/>
        <v>41587</v>
      </c>
      <c r="F8" s="1" t="str">
        <f t="shared" si="1"/>
        <v>A273</v>
      </c>
      <c r="G8" s="1" t="s">
        <v>241</v>
      </c>
      <c r="H8" s="1">
        <v>16</v>
      </c>
      <c r="I8" s="1">
        <v>180</v>
      </c>
      <c r="J8" s="1">
        <f t="shared" si="5"/>
        <v>4.39453125E-2</v>
      </c>
    </row>
    <row r="9" spans="1:17" x14ac:dyDescent="0.2">
      <c r="A9" s="1">
        <v>8</v>
      </c>
      <c r="B9" s="1">
        <f t="shared" si="2"/>
        <v>96</v>
      </c>
      <c r="C9" s="1">
        <f t="shared" si="3"/>
        <v>41588</v>
      </c>
      <c r="D9" s="1" t="str">
        <f t="shared" si="0"/>
        <v>A274</v>
      </c>
      <c r="E9" s="1">
        <f t="shared" si="4"/>
        <v>41683</v>
      </c>
      <c r="F9" s="1" t="str">
        <f t="shared" si="1"/>
        <v>A2D3</v>
      </c>
      <c r="G9" s="1" t="s">
        <v>242</v>
      </c>
      <c r="H9" s="1">
        <v>32</v>
      </c>
      <c r="I9" s="1">
        <v>96</v>
      </c>
      <c r="J9" s="1">
        <f t="shared" si="5"/>
        <v>4.6875E-2</v>
      </c>
    </row>
    <row r="10" spans="1:17" x14ac:dyDescent="0.2">
      <c r="A10" s="1">
        <v>9</v>
      </c>
      <c r="B10" s="1">
        <f t="shared" si="2"/>
        <v>114</v>
      </c>
      <c r="C10" s="1">
        <f t="shared" si="3"/>
        <v>41684</v>
      </c>
      <c r="D10" s="1" t="str">
        <f t="shared" si="0"/>
        <v>A2D4</v>
      </c>
      <c r="E10" s="1">
        <f t="shared" si="4"/>
        <v>41797</v>
      </c>
      <c r="F10" s="1" t="str">
        <f t="shared" si="1"/>
        <v>A345</v>
      </c>
      <c r="G10" s="1" t="s">
        <v>243</v>
      </c>
      <c r="H10" s="1">
        <v>16</v>
      </c>
      <c r="I10" s="1">
        <v>228</v>
      </c>
      <c r="J10" s="1">
        <f t="shared" si="5"/>
        <v>5.56640625E-2</v>
      </c>
    </row>
    <row r="12" spans="1:17" x14ac:dyDescent="0.2">
      <c r="A12" s="1" t="s">
        <v>244</v>
      </c>
      <c r="B12" s="1">
        <f>SUM(B3:B10)</f>
        <v>25414</v>
      </c>
      <c r="J12" s="1">
        <f xml:space="preserve"> SUM(J3:J10)</f>
        <v>12.4091796875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距离</vt:lpstr>
      <vt:lpstr>Communation_Data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ZVISION</dc:creator>
  <cp:lastModifiedBy>ZVISION</cp:lastModifiedBy>
  <dcterms:created xsi:type="dcterms:W3CDTF">2019-03-18T05:59:35Z</dcterms:created>
  <dcterms:modified xsi:type="dcterms:W3CDTF">2019-03-26T08:07:58Z</dcterms:modified>
</cp:coreProperties>
</file>