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b73\Downloads\AGA Lucille Line 4\"/>
    </mc:Choice>
  </mc:AlternateContent>
  <xr:revisionPtr revIDLastSave="0" documentId="13_ncr:1_{46FB125D-0035-468B-ABDC-883A16FC1003}" xr6:coauthVersionLast="47" xr6:coauthVersionMax="47" xr10:uidLastSave="{00000000-0000-0000-0000-000000000000}"/>
  <bookViews>
    <workbookView xWindow="46365" yWindow="2640" windowWidth="28800" windowHeight="15435" firstSheet="1" activeTab="1" xr2:uid="{97070B96-428C-4ABF-B9E5-37B0E50EE4BA}"/>
  </bookViews>
  <sheets>
    <sheet name="JNL Observer's Report - 120 cha" sheetId="7" r:id="rId1"/>
    <sheet name="Station Coords - N X Y Z - 120" sheetId="6" r:id="rId2"/>
    <sheet name="Observer's Report - 120 channel" sheetId="4" r:id="rId3"/>
  </sheets>
  <definedNames>
    <definedName name="_xlnm._FilterDatabase" localSheetId="1" hidden="1">'Station Coords - N X Y Z - 120'!$A$3:$D$19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6" l="1"/>
  <c r="F122" i="6"/>
  <c r="F121" i="6"/>
  <c r="F120" i="6"/>
  <c r="F119" i="6"/>
  <c r="F118" i="6"/>
  <c r="F117" i="6"/>
  <c r="F116" i="6"/>
  <c r="F115" i="6"/>
  <c r="F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F106" i="6"/>
  <c r="F105" i="6"/>
  <c r="F104" i="6"/>
  <c r="F103" i="6"/>
  <c r="F102" i="6"/>
  <c r="F101" i="6"/>
  <c r="F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E2" i="6"/>
  <c r="E107" i="6" s="1"/>
  <c r="E114" i="6" l="1"/>
  <c r="E115" i="6"/>
  <c r="E116" i="6"/>
  <c r="E100" i="6"/>
  <c r="E117" i="6"/>
  <c r="E101" i="6"/>
  <c r="E118" i="6"/>
  <c r="E102" i="6"/>
  <c r="E119" i="6"/>
  <c r="E103" i="6"/>
  <c r="E120" i="6"/>
  <c r="E104" i="6"/>
  <c r="E121" i="6"/>
  <c r="E105" i="6"/>
  <c r="E122" i="6"/>
  <c r="E106" i="6"/>
  <c r="E123" i="6"/>
</calcChain>
</file>

<file path=xl/sharedStrings.xml><?xml version="1.0" encoding="utf-8"?>
<sst xmlns="http://schemas.openxmlformats.org/spreadsheetml/2006/main" count="35" uniqueCount="24">
  <si>
    <t>Phone</t>
  </si>
  <si>
    <t>rec</t>
  </si>
  <si>
    <t>svp</t>
  </si>
  <si>
    <t>npatch</t>
  </si>
  <si>
    <t>igvp1</t>
  </si>
  <si>
    <t>fgvp1</t>
  </si>
  <si>
    <t>record no.</t>
  </si>
  <si>
    <t>shot no.</t>
  </si>
  <si>
    <t>default</t>
  </si>
  <si>
    <t>geophones</t>
  </si>
  <si>
    <t>Name</t>
  </si>
  <si>
    <t>UTM Easting</t>
  </si>
  <si>
    <t>UTM Northing</t>
  </si>
  <si>
    <t>In ReMi™ Software:</t>
  </si>
  <si>
    <t>Copy/paste over any text in the ReMi Geometry window</t>
  </si>
  <si>
    <t>Station Coords - N X Y Z for a 120-Channel Array</t>
  </si>
  <si>
    <t>X(horizontal distance) m</t>
  </si>
  <si>
    <t>Y(northing) m</t>
  </si>
  <si>
    <t>Elevation at each phone m</t>
  </si>
  <si>
    <t>Observer's Report for a 120-Channel Array</t>
  </si>
  <si>
    <t>Did not use records: 10, 15, 17-20, 57, 69-73, 81-82, 84-88</t>
  </si>
  <si>
    <t>Peak Elev</t>
  </si>
  <si>
    <t>Depth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</si>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</sst>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color rgb="FF000000"/>
      <name val="Helvetica Neue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  <xf numFmtId="0" fontId="4" fillId="0" borderId="0" xfId="0" applyFont="1"/>
    <xf numFmtId="164" fontId="0" fillId="0" borderId="0" xfId="0" applyNumberFormat="1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'Station Coords - N X Y Z - 120'!$D$3</c:f>
              <c:strCache>
                <c:ptCount val="1"/>
                <c:pt idx="0">
                  <c:v>Elevation at each phone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Coords - N X Y Z - 120'!$B$4:$B$70</c:f>
              <c:numCache>
                <c:formatCode>0.0</c:formatCode>
                <c:ptCount val="67"/>
                <c:pt idx="0">
                  <c:v>695396.70181516197</c:v>
                </c:pt>
                <c:pt idx="1">
                  <c:v>695412.33768773405</c:v>
                </c:pt>
                <c:pt idx="2">
                  <c:v>695427.40153222496</c:v>
                </c:pt>
                <c:pt idx="3">
                  <c:v>695442.30758791801</c:v>
                </c:pt>
                <c:pt idx="4">
                  <c:v>695457.37755304505</c:v>
                </c:pt>
                <c:pt idx="5">
                  <c:v>695472.62651079602</c:v>
                </c:pt>
                <c:pt idx="6">
                  <c:v>695488.030316783</c:v>
                </c:pt>
                <c:pt idx="7">
                  <c:v>695501.27714331297</c:v>
                </c:pt>
                <c:pt idx="8">
                  <c:v>695515.97511759901</c:v>
                </c:pt>
                <c:pt idx="9">
                  <c:v>695529.820669426</c:v>
                </c:pt>
                <c:pt idx="10">
                  <c:v>695544.19070685504</c:v>
                </c:pt>
                <c:pt idx="11">
                  <c:v>695559.36548409204</c:v>
                </c:pt>
                <c:pt idx="12">
                  <c:v>695574.45352140802</c:v>
                </c:pt>
                <c:pt idx="13">
                  <c:v>695590.41766187304</c:v>
                </c:pt>
                <c:pt idx="14">
                  <c:v>695604.48945641599</c:v>
                </c:pt>
                <c:pt idx="15">
                  <c:v>695619.64889723901</c:v>
                </c:pt>
                <c:pt idx="16">
                  <c:v>695634.32305378804</c:v>
                </c:pt>
                <c:pt idx="17">
                  <c:v>695647.04334460199</c:v>
                </c:pt>
                <c:pt idx="18">
                  <c:v>695661.50637881295</c:v>
                </c:pt>
                <c:pt idx="19">
                  <c:v>695677.32165051799</c:v>
                </c:pt>
                <c:pt idx="20">
                  <c:v>695692.37075556198</c:v>
                </c:pt>
                <c:pt idx="21">
                  <c:v>695707.03897504101</c:v>
                </c:pt>
                <c:pt idx="22">
                  <c:v>695723.26550273795</c:v>
                </c:pt>
                <c:pt idx="23">
                  <c:v>695738.10069755197</c:v>
                </c:pt>
                <c:pt idx="24">
                  <c:v>695753.15895267704</c:v>
                </c:pt>
                <c:pt idx="25">
                  <c:v>695768.23543774802</c:v>
                </c:pt>
                <c:pt idx="26">
                  <c:v>695784.80492766004</c:v>
                </c:pt>
                <c:pt idx="27">
                  <c:v>695800.22108058794</c:v>
                </c:pt>
                <c:pt idx="28">
                  <c:v>695814.666150401</c:v>
                </c:pt>
                <c:pt idx="29">
                  <c:v>695826.92054988805</c:v>
                </c:pt>
                <c:pt idx="30">
                  <c:v>695842.34002834</c:v>
                </c:pt>
                <c:pt idx="31">
                  <c:v>695856.96700468496</c:v>
                </c:pt>
                <c:pt idx="32">
                  <c:v>695872.17234767298</c:v>
                </c:pt>
                <c:pt idx="33">
                  <c:v>695887.34736871999</c:v>
                </c:pt>
                <c:pt idx="34">
                  <c:v>695902.19189542194</c:v>
                </c:pt>
                <c:pt idx="35">
                  <c:v>695917.61734925199</c:v>
                </c:pt>
                <c:pt idx="36">
                  <c:v>695933.10219845595</c:v>
                </c:pt>
                <c:pt idx="37">
                  <c:v>695949.650998411</c:v>
                </c:pt>
                <c:pt idx="38">
                  <c:v>695964.73356771702</c:v>
                </c:pt>
                <c:pt idx="39">
                  <c:v>695979.22921850102</c:v>
                </c:pt>
                <c:pt idx="40">
                  <c:v>695993.15289052494</c:v>
                </c:pt>
                <c:pt idx="41">
                  <c:v>696008.92137571203</c:v>
                </c:pt>
                <c:pt idx="42">
                  <c:v>696023.67632441502</c:v>
                </c:pt>
                <c:pt idx="43">
                  <c:v>696038.25551476702</c:v>
                </c:pt>
                <c:pt idx="44">
                  <c:v>696053.74358281505</c:v>
                </c:pt>
                <c:pt idx="45">
                  <c:v>696069.09795321</c:v>
                </c:pt>
                <c:pt idx="46">
                  <c:v>696083.45088986994</c:v>
                </c:pt>
                <c:pt idx="47">
                  <c:v>696098.743120078</c:v>
                </c:pt>
                <c:pt idx="48">
                  <c:v>696113.70652290096</c:v>
                </c:pt>
                <c:pt idx="49">
                  <c:v>696128.71805991896</c:v>
                </c:pt>
                <c:pt idx="50">
                  <c:v>696144.07862624002</c:v>
                </c:pt>
                <c:pt idx="51">
                  <c:v>696158.99180561397</c:v>
                </c:pt>
                <c:pt idx="52">
                  <c:v>696173.40404775599</c:v>
                </c:pt>
                <c:pt idx="53">
                  <c:v>696189.48255872703</c:v>
                </c:pt>
                <c:pt idx="54">
                  <c:v>696205.00405667303</c:v>
                </c:pt>
                <c:pt idx="55">
                  <c:v>696220.96601107297</c:v>
                </c:pt>
                <c:pt idx="56">
                  <c:v>696235.77759158902</c:v>
                </c:pt>
                <c:pt idx="57">
                  <c:v>696251.31436250603</c:v>
                </c:pt>
                <c:pt idx="58">
                  <c:v>696265.72392287699</c:v>
                </c:pt>
                <c:pt idx="59">
                  <c:v>696281.65975476406</c:v>
                </c:pt>
                <c:pt idx="60">
                  <c:v>696295.16053174005</c:v>
                </c:pt>
                <c:pt idx="61">
                  <c:v>696311.13754013996</c:v>
                </c:pt>
                <c:pt idx="62">
                  <c:v>696324.34962433402</c:v>
                </c:pt>
                <c:pt idx="63">
                  <c:v>696339.85029607895</c:v>
                </c:pt>
                <c:pt idx="64">
                  <c:v>696354.46012589603</c:v>
                </c:pt>
                <c:pt idx="65">
                  <c:v>696369.77872569696</c:v>
                </c:pt>
                <c:pt idx="66">
                  <c:v>696384.17752972501</c:v>
                </c:pt>
              </c:numCache>
            </c:numRef>
          </c:xVal>
          <c:yVal>
            <c:numRef>
              <c:f>'Station Coords - N X Y Z - 120'!$D$4:$D$70</c:f>
              <c:numCache>
                <c:formatCode>0.0</c:formatCode>
                <c:ptCount val="67"/>
                <c:pt idx="0">
                  <c:v>1923.6807859999999</c:v>
                </c:pt>
                <c:pt idx="1">
                  <c:v>1921.9079589999999</c:v>
                </c:pt>
                <c:pt idx="2">
                  <c:v>1919.6685789999999</c:v>
                </c:pt>
                <c:pt idx="3">
                  <c:v>1917.7836910000001</c:v>
                </c:pt>
                <c:pt idx="4">
                  <c:v>1915.161865</c:v>
                </c:pt>
                <c:pt idx="5">
                  <c:v>1912.4652100000001</c:v>
                </c:pt>
                <c:pt idx="6">
                  <c:v>1909.9085689999999</c:v>
                </c:pt>
                <c:pt idx="7">
                  <c:v>1907.323975</c:v>
                </c:pt>
                <c:pt idx="8">
                  <c:v>1903.237183</c:v>
                </c:pt>
                <c:pt idx="9">
                  <c:v>1900.1954350000001</c:v>
                </c:pt>
                <c:pt idx="10">
                  <c:v>1898.0679929999999</c:v>
                </c:pt>
                <c:pt idx="11">
                  <c:v>1896.1085210000001</c:v>
                </c:pt>
                <c:pt idx="12">
                  <c:v>1892.0776370000001</c:v>
                </c:pt>
                <c:pt idx="13">
                  <c:v>1890.482178</c:v>
                </c:pt>
                <c:pt idx="14">
                  <c:v>1886.4232179999999</c:v>
                </c:pt>
                <c:pt idx="15">
                  <c:v>1883.3348390000001</c:v>
                </c:pt>
                <c:pt idx="16">
                  <c:v>1880.7595209999999</c:v>
                </c:pt>
                <c:pt idx="17">
                  <c:v>1882.980225</c:v>
                </c:pt>
                <c:pt idx="18">
                  <c:v>1882.4764399999999</c:v>
                </c:pt>
                <c:pt idx="19">
                  <c:v>1880.3676760000001</c:v>
                </c:pt>
                <c:pt idx="20">
                  <c:v>1878.734741</c:v>
                </c:pt>
                <c:pt idx="21">
                  <c:v>1877.8670649999999</c:v>
                </c:pt>
                <c:pt idx="22">
                  <c:v>1876.3088379999999</c:v>
                </c:pt>
                <c:pt idx="23">
                  <c:v>1874.284058</c:v>
                </c:pt>
                <c:pt idx="24">
                  <c:v>1873.2016599999999</c:v>
                </c:pt>
                <c:pt idx="25">
                  <c:v>1872.0726320000001</c:v>
                </c:pt>
                <c:pt idx="26">
                  <c:v>1871.018311</c:v>
                </c:pt>
                <c:pt idx="27">
                  <c:v>1868.956177</c:v>
                </c:pt>
                <c:pt idx="28">
                  <c:v>1867.2114260000001</c:v>
                </c:pt>
                <c:pt idx="29">
                  <c:v>1864.5615230000001</c:v>
                </c:pt>
                <c:pt idx="30">
                  <c:v>1862.807251</c:v>
                </c:pt>
                <c:pt idx="31">
                  <c:v>1860.2226559999999</c:v>
                </c:pt>
                <c:pt idx="32">
                  <c:v>1859.7841800000001</c:v>
                </c:pt>
                <c:pt idx="33">
                  <c:v>1858.030029</c:v>
                </c:pt>
                <c:pt idx="34">
                  <c:v>1856.4997559999999</c:v>
                </c:pt>
                <c:pt idx="35">
                  <c:v>1854.9508060000001</c:v>
                </c:pt>
                <c:pt idx="36">
                  <c:v>1854.1763920000001</c:v>
                </c:pt>
                <c:pt idx="37">
                  <c:v>1852.5155030000001</c:v>
                </c:pt>
                <c:pt idx="38">
                  <c:v>1850.2947999999999</c:v>
                </c:pt>
                <c:pt idx="39">
                  <c:v>1849.184448</c:v>
                </c:pt>
                <c:pt idx="40">
                  <c:v>1848.475342</c:v>
                </c:pt>
                <c:pt idx="41">
                  <c:v>1845.442871</c:v>
                </c:pt>
                <c:pt idx="42">
                  <c:v>1845.246948</c:v>
                </c:pt>
                <c:pt idx="43">
                  <c:v>1844.052612</c:v>
                </c:pt>
                <c:pt idx="44">
                  <c:v>1842.2611079999999</c:v>
                </c:pt>
                <c:pt idx="45">
                  <c:v>1841.831909</c:v>
                </c:pt>
                <c:pt idx="46">
                  <c:v>1840.3016359999999</c:v>
                </c:pt>
                <c:pt idx="47">
                  <c:v>1838.63147</c:v>
                </c:pt>
                <c:pt idx="48">
                  <c:v>1837.8663329999999</c:v>
                </c:pt>
                <c:pt idx="49">
                  <c:v>1836.7280270000001</c:v>
                </c:pt>
                <c:pt idx="50">
                  <c:v>1835.626953</c:v>
                </c:pt>
                <c:pt idx="51">
                  <c:v>1835.001831</c:v>
                </c:pt>
                <c:pt idx="52">
                  <c:v>1834.199341</c:v>
                </c:pt>
                <c:pt idx="53">
                  <c:v>1833.3596190000001</c:v>
                </c:pt>
                <c:pt idx="54">
                  <c:v>1832.3145750000001</c:v>
                </c:pt>
                <c:pt idx="55">
                  <c:v>1831.4748540000001</c:v>
                </c:pt>
                <c:pt idx="56">
                  <c:v>1830.775024</c:v>
                </c:pt>
                <c:pt idx="57">
                  <c:v>1829.067505</c:v>
                </c:pt>
                <c:pt idx="58">
                  <c:v>1827.9291989999999</c:v>
                </c:pt>
                <c:pt idx="59">
                  <c:v>1827.042725</c:v>
                </c:pt>
                <c:pt idx="60">
                  <c:v>1826.5108640000001</c:v>
                </c:pt>
                <c:pt idx="61">
                  <c:v>1826.21228</c:v>
                </c:pt>
                <c:pt idx="62">
                  <c:v>1825.2979740000001</c:v>
                </c:pt>
                <c:pt idx="63">
                  <c:v>1824.4301760000001</c:v>
                </c:pt>
                <c:pt idx="64">
                  <c:v>1823.5717770000001</c:v>
                </c:pt>
                <c:pt idx="65">
                  <c:v>1822.7132570000001</c:v>
                </c:pt>
                <c:pt idx="66">
                  <c:v>1821.4163820000001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B-4FDF-9B15-9BA14AF2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71183"/>
        <c:axId val="315672143"/>
      </c:scatterChart>
      <c:valAx>
        <c:axId val="3156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2143"/>
        <c:crosses val="autoZero"/>
        <c:crossBetween val="midCat"/>
      </c:valAx>
      <c:valAx>
        <c:axId val="3156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Coords - N X Y Z - 120'!$B$4:$B$63</c:f>
              <c:numCache>
                <c:formatCode>0.0</c:formatCode>
                <c:ptCount val="60"/>
                <c:pt idx="0">
                  <c:v>695396.70181516197</c:v>
                </c:pt>
                <c:pt idx="1">
                  <c:v>695412.33768773405</c:v>
                </c:pt>
                <c:pt idx="2">
                  <c:v>695427.40153222496</c:v>
                </c:pt>
                <c:pt idx="3">
                  <c:v>695442.30758791801</c:v>
                </c:pt>
                <c:pt idx="4">
                  <c:v>695457.37755304505</c:v>
                </c:pt>
                <c:pt idx="5">
                  <c:v>695472.62651079602</c:v>
                </c:pt>
                <c:pt idx="6">
                  <c:v>695488.030316783</c:v>
                </c:pt>
                <c:pt idx="7">
                  <c:v>695501.27714331297</c:v>
                </c:pt>
                <c:pt idx="8">
                  <c:v>695515.97511759901</c:v>
                </c:pt>
                <c:pt idx="9">
                  <c:v>695529.820669426</c:v>
                </c:pt>
                <c:pt idx="10">
                  <c:v>695544.19070685504</c:v>
                </c:pt>
                <c:pt idx="11">
                  <c:v>695559.36548409204</c:v>
                </c:pt>
                <c:pt idx="12">
                  <c:v>695574.45352140802</c:v>
                </c:pt>
                <c:pt idx="13">
                  <c:v>695590.41766187304</c:v>
                </c:pt>
                <c:pt idx="14">
                  <c:v>695604.48945641599</c:v>
                </c:pt>
                <c:pt idx="15">
                  <c:v>695619.64889723901</c:v>
                </c:pt>
                <c:pt idx="16">
                  <c:v>695634.32305378804</c:v>
                </c:pt>
                <c:pt idx="17">
                  <c:v>695647.04334460199</c:v>
                </c:pt>
                <c:pt idx="18">
                  <c:v>695661.50637881295</c:v>
                </c:pt>
                <c:pt idx="19">
                  <c:v>695677.32165051799</c:v>
                </c:pt>
                <c:pt idx="20">
                  <c:v>695692.37075556198</c:v>
                </c:pt>
                <c:pt idx="21">
                  <c:v>695707.03897504101</c:v>
                </c:pt>
                <c:pt idx="22">
                  <c:v>695723.26550273795</c:v>
                </c:pt>
                <c:pt idx="23">
                  <c:v>695738.10069755197</c:v>
                </c:pt>
                <c:pt idx="24">
                  <c:v>695753.15895267704</c:v>
                </c:pt>
                <c:pt idx="25">
                  <c:v>695768.23543774802</c:v>
                </c:pt>
                <c:pt idx="26">
                  <c:v>695784.80492766004</c:v>
                </c:pt>
                <c:pt idx="27">
                  <c:v>695800.22108058794</c:v>
                </c:pt>
                <c:pt idx="28">
                  <c:v>695814.666150401</c:v>
                </c:pt>
                <c:pt idx="29">
                  <c:v>695826.92054988805</c:v>
                </c:pt>
                <c:pt idx="30">
                  <c:v>695842.34002834</c:v>
                </c:pt>
                <c:pt idx="31">
                  <c:v>695856.96700468496</c:v>
                </c:pt>
                <c:pt idx="32">
                  <c:v>695872.17234767298</c:v>
                </c:pt>
                <c:pt idx="33">
                  <c:v>695887.34736871999</c:v>
                </c:pt>
                <c:pt idx="34">
                  <c:v>695902.19189542194</c:v>
                </c:pt>
                <c:pt idx="35">
                  <c:v>695917.61734925199</c:v>
                </c:pt>
                <c:pt idx="36">
                  <c:v>695933.10219845595</c:v>
                </c:pt>
                <c:pt idx="37">
                  <c:v>695949.650998411</c:v>
                </c:pt>
                <c:pt idx="38">
                  <c:v>695964.73356771702</c:v>
                </c:pt>
                <c:pt idx="39">
                  <c:v>695979.22921850102</c:v>
                </c:pt>
                <c:pt idx="40">
                  <c:v>695993.15289052494</c:v>
                </c:pt>
                <c:pt idx="41">
                  <c:v>696008.92137571203</c:v>
                </c:pt>
                <c:pt idx="42">
                  <c:v>696023.67632441502</c:v>
                </c:pt>
                <c:pt idx="43">
                  <c:v>696038.25551476702</c:v>
                </c:pt>
                <c:pt idx="44">
                  <c:v>696053.74358281505</c:v>
                </c:pt>
                <c:pt idx="45">
                  <c:v>696069.09795321</c:v>
                </c:pt>
                <c:pt idx="46">
                  <c:v>696083.45088986994</c:v>
                </c:pt>
                <c:pt idx="47">
                  <c:v>696098.743120078</c:v>
                </c:pt>
                <c:pt idx="48">
                  <c:v>696113.70652290096</c:v>
                </c:pt>
                <c:pt idx="49">
                  <c:v>696128.71805991896</c:v>
                </c:pt>
                <c:pt idx="50">
                  <c:v>696144.07862624002</c:v>
                </c:pt>
                <c:pt idx="51">
                  <c:v>696158.99180561397</c:v>
                </c:pt>
                <c:pt idx="52">
                  <c:v>696173.40404775599</c:v>
                </c:pt>
                <c:pt idx="53">
                  <c:v>696189.48255872703</c:v>
                </c:pt>
                <c:pt idx="54">
                  <c:v>696205.00405667303</c:v>
                </c:pt>
                <c:pt idx="55">
                  <c:v>696220.96601107297</c:v>
                </c:pt>
                <c:pt idx="56">
                  <c:v>696235.77759158902</c:v>
                </c:pt>
                <c:pt idx="57">
                  <c:v>696251.31436250603</c:v>
                </c:pt>
                <c:pt idx="58">
                  <c:v>696265.72392287699</c:v>
                </c:pt>
                <c:pt idx="59">
                  <c:v>696281.65975476406</c:v>
                </c:pt>
              </c:numCache>
            </c:numRef>
          </c:xVal>
          <c:yVal>
            <c:numRef>
              <c:f>'Station Coords - N X Y Z - 120'!$C$4:$C$63</c:f>
              <c:numCache>
                <c:formatCode>0.0</c:formatCode>
                <c:ptCount val="60"/>
                <c:pt idx="0">
                  <c:v>4598807.3279967504</c:v>
                </c:pt>
                <c:pt idx="1">
                  <c:v>4598803.5328887198</c:v>
                </c:pt>
                <c:pt idx="2">
                  <c:v>4598799.2756338296</c:v>
                </c:pt>
                <c:pt idx="3">
                  <c:v>4598794.6785716098</c:v>
                </c:pt>
                <c:pt idx="4">
                  <c:v>4598790.1970957099</c:v>
                </c:pt>
                <c:pt idx="5">
                  <c:v>4598785.2749423496</c:v>
                </c:pt>
                <c:pt idx="6">
                  <c:v>4598780.8025804199</c:v>
                </c:pt>
                <c:pt idx="7">
                  <c:v>4598772.7239293102</c:v>
                </c:pt>
                <c:pt idx="8">
                  <c:v>4598766.5657938803</c:v>
                </c:pt>
                <c:pt idx="9">
                  <c:v>4598761.0467972402</c:v>
                </c:pt>
                <c:pt idx="10">
                  <c:v>4598754.66537432</c:v>
                </c:pt>
                <c:pt idx="11">
                  <c:v>4598749.4047126798</c:v>
                </c:pt>
                <c:pt idx="12">
                  <c:v>4598744.2639522897</c:v>
                </c:pt>
                <c:pt idx="13">
                  <c:v>4598740.6914579002</c:v>
                </c:pt>
                <c:pt idx="14">
                  <c:v>4598736.0720821004</c:v>
                </c:pt>
                <c:pt idx="15">
                  <c:v>4598731.3800228601</c:v>
                </c:pt>
                <c:pt idx="16">
                  <c:v>4598726.1070389897</c:v>
                </c:pt>
                <c:pt idx="17">
                  <c:v>4598715.89987629</c:v>
                </c:pt>
                <c:pt idx="18">
                  <c:v>4598709.1767497798</c:v>
                </c:pt>
                <c:pt idx="19">
                  <c:v>4598704.9403901696</c:v>
                </c:pt>
                <c:pt idx="20">
                  <c:v>4598701.2410519999</c:v>
                </c:pt>
                <c:pt idx="21">
                  <c:v>4598696.1913844896</c:v>
                </c:pt>
                <c:pt idx="22">
                  <c:v>4598692.1896233298</c:v>
                </c:pt>
                <c:pt idx="23">
                  <c:v>4598687.1434386801</c:v>
                </c:pt>
                <c:pt idx="24">
                  <c:v>4598683.1100219898</c:v>
                </c:pt>
                <c:pt idx="25">
                  <c:v>4598678.4060094198</c:v>
                </c:pt>
                <c:pt idx="26">
                  <c:v>4598674.07924587</c:v>
                </c:pt>
                <c:pt idx="27">
                  <c:v>4598669.1700746398</c:v>
                </c:pt>
                <c:pt idx="28">
                  <c:v>4598663.1178743197</c:v>
                </c:pt>
                <c:pt idx="29">
                  <c:v>4598657.77842867</c:v>
                </c:pt>
                <c:pt idx="30">
                  <c:v>4598652.7494319798</c:v>
                </c:pt>
                <c:pt idx="31">
                  <c:v>4598646.1522450997</c:v>
                </c:pt>
                <c:pt idx="32">
                  <c:v>4598639.7852482498</c:v>
                </c:pt>
                <c:pt idx="33">
                  <c:v>4598634.5352536896</c:v>
                </c:pt>
                <c:pt idx="34">
                  <c:v>4598629.1551957801</c:v>
                </c:pt>
                <c:pt idx="35">
                  <c:v>4598623.9109562803</c:v>
                </c:pt>
                <c:pt idx="36">
                  <c:v>4598619.5550438901</c:v>
                </c:pt>
                <c:pt idx="37">
                  <c:v>4598615.999206</c:v>
                </c:pt>
                <c:pt idx="38">
                  <c:v>4598611.08241593</c:v>
                </c:pt>
                <c:pt idx="39">
                  <c:v>4598606.2519250102</c:v>
                </c:pt>
                <c:pt idx="40">
                  <c:v>4598600.9581266502</c:v>
                </c:pt>
                <c:pt idx="41">
                  <c:v>4598595.3889501104</c:v>
                </c:pt>
                <c:pt idx="42">
                  <c:v>4598590.2389223296</c:v>
                </c:pt>
                <c:pt idx="43">
                  <c:v>4598585.4108164702</c:v>
                </c:pt>
                <c:pt idx="44">
                  <c:v>4598580.94301668</c:v>
                </c:pt>
                <c:pt idx="45">
                  <c:v>4598575.25048027</c:v>
                </c:pt>
                <c:pt idx="46">
                  <c:v>4598569.5318485796</c:v>
                </c:pt>
                <c:pt idx="47">
                  <c:v>4598563.0554460799</c:v>
                </c:pt>
                <c:pt idx="48">
                  <c:v>4598559.4579588398</c:v>
                </c:pt>
                <c:pt idx="49">
                  <c:v>4598554.0917792497</c:v>
                </c:pt>
                <c:pt idx="50">
                  <c:v>4598548.1762264399</c:v>
                </c:pt>
                <c:pt idx="51">
                  <c:v>4598543.3574410696</c:v>
                </c:pt>
                <c:pt idx="52">
                  <c:v>4598538.5339434603</c:v>
                </c:pt>
                <c:pt idx="53">
                  <c:v>4598533.8591525396</c:v>
                </c:pt>
                <c:pt idx="54">
                  <c:v>4598528.17144062</c:v>
                </c:pt>
                <c:pt idx="55">
                  <c:v>4598524.7124568196</c:v>
                </c:pt>
                <c:pt idx="56">
                  <c:v>4598520.5621825196</c:v>
                </c:pt>
                <c:pt idx="57">
                  <c:v>4598514.31608239</c:v>
                </c:pt>
                <c:pt idx="58">
                  <c:v>4598509.5960240802</c:v>
                </c:pt>
                <c:pt idx="59">
                  <c:v>4598504.03197404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2-46A7-8D9D-5768D607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71183"/>
        <c:axId val="315672143"/>
      </c:scatterChart>
      <c:valAx>
        <c:axId val="3156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2143"/>
        <c:crosses val="autoZero"/>
        <c:crossBetween val="midCat"/>
      </c:valAx>
      <c:valAx>
        <c:axId val="3156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183821</xdr:colOff>
      <xdr:row>3</xdr:row>
      <xdr:rowOff>98980</xdr:rowOff>
    </xdr:from>
    <xdr:to>
      <xdr:col>13</xdr:col>
      <xdr:colOff>347864</xdr:colOff>
      <xdr:row>27</xdr:row>
      <xdr:rowOff>31495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F76574B2-B716-714D-9F93-366C1B23C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9421" y="1254680"/>
          <a:ext cx="4875743" cy="4504515"/>
        </a:xfrm>
        <a:prstGeom prst="rect">
          <a:avLst/>
        </a:prstGeom>
        <a:ln>
          <a:solidFill>
            <a:schemeClr val="bg2"/>
          </a:solidFill>
        </a:ln>
      </xdr:spPr>
    </xdr:pic>
    <xdr:clientData/>
  </xdr:twoCellAnchor>
  <xdr:twoCellAnchor>
    <xdr:from>
      <xdr:col>9</xdr:col>
      <xdr:colOff>428626</xdr:colOff>
      <xdr:row>5</xdr:row>
      <xdr:rowOff>0</xdr:rowOff>
    </xdr:from>
    <xdr:to>
      <xdr:col>14</xdr:col>
      <xdr:colOff>317502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7D3D9D-6B05-2D4C-BE45-1A88EB6AA7CD}"/>
            </a:ext>
          </a:extLst>
        </xdr:cNvPr>
        <xdr:cNvSpPr txBox="1"/>
      </xdr:nvSpPr>
      <xdr:spPr>
        <a:xfrm>
          <a:off x="6613526" y="2139945"/>
          <a:ext cx="3254376" cy="11112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record no. </a:t>
          </a:r>
          <a:r>
            <a:rPr lang="en-US" sz="1100" b="1" i="0"/>
            <a:t>is your SEG-Y file names and the only</a:t>
          </a:r>
          <a:r>
            <a:rPr lang="en-US" sz="1100" b="1" i="0" baseline="0"/>
            <a:t> thing you need to change on this sheet.</a:t>
          </a:r>
          <a:r>
            <a:rPr lang="en-US" sz="1100" i="0" baseline="0"/>
            <a:t> If you used concatsegy to combine your records, column A should match all of the .sgy files used to make the .su file. </a:t>
          </a:r>
        </a:p>
        <a:p>
          <a:endParaRPr lang="en-US" sz="1100" i="0" baseline="0"/>
        </a:p>
        <a:p>
          <a:r>
            <a:rPr lang="en-US" sz="1100" i="0" baseline="0"/>
            <a:t>In this example there are 36 records (0002.sgy</a:t>
          </a:r>
          <a:r>
            <a:rPr lang="en-US" sz="1100" b="1" i="0" baseline="0"/>
            <a:t>36</a:t>
          </a:r>
          <a:r>
            <a:rPr lang="en-US" sz="1100" b="0" i="0" baseline="0"/>
            <a:t>.su) and the first record is 2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(000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.sgy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36.su). You can ignore the zeros.</a:t>
          </a:r>
          <a:endParaRPr lang="en-US" sz="1100" i="1"/>
        </a:p>
      </xdr:txBody>
    </xdr:sp>
    <xdr:clientData/>
  </xdr:twoCellAnchor>
  <xdr:twoCellAnchor editAs="oneCell">
    <xdr:from>
      <xdr:col>15</xdr:col>
      <xdr:colOff>5290</xdr:colOff>
      <xdr:row>5</xdr:row>
      <xdr:rowOff>0</xdr:rowOff>
    </xdr:from>
    <xdr:to>
      <xdr:col>19</xdr:col>
      <xdr:colOff>532497</xdr:colOff>
      <xdr:row>11</xdr:row>
      <xdr:rowOff>114364</xdr:rowOff>
    </xdr:to>
    <xdr:pic>
      <xdr:nvPicPr>
        <xdr:cNvPr id="5" name="Picture 4" descr="A screenshot of a computer&#10;&#10;Description automatically generated">
          <a:extLst>
            <a:ext uri="{FF2B5EF4-FFF2-40B4-BE49-F238E27FC236}">
              <a16:creationId xmlns:a16="http://schemas.microsoft.com/office/drawing/2014/main" id="{41B15A91-43FE-674F-AF92-41A3C402B8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41"/>
        <a:stretch/>
      </xdr:blipFill>
      <xdr:spPr>
        <a:xfrm>
          <a:off x="10228790" y="2155828"/>
          <a:ext cx="3219607" cy="1257363"/>
        </a:xfrm>
        <a:prstGeom prst="rect">
          <a:avLst/>
        </a:prstGeom>
      </xdr:spPr>
    </xdr:pic>
    <xdr:clientData/>
  </xdr:twoCellAnchor>
  <xdr:twoCellAnchor editAs="oneCell">
    <xdr:from>
      <xdr:col>15</xdr:col>
      <xdr:colOff>10583</xdr:colOff>
      <xdr:row>6</xdr:row>
      <xdr:rowOff>0</xdr:rowOff>
    </xdr:from>
    <xdr:to>
      <xdr:col>23</xdr:col>
      <xdr:colOff>57403</xdr:colOff>
      <xdr:row>28</xdr:row>
      <xdr:rowOff>110282</xdr:rowOff>
    </xdr:to>
    <xdr:pic>
      <xdr:nvPicPr>
        <xdr:cNvPr id="6" name="Picture 5" descr="A screenshot of a computer&#10;&#10;Description automatically generated">
          <a:extLst>
            <a:ext uri="{FF2B5EF4-FFF2-40B4-BE49-F238E27FC236}">
              <a16:creationId xmlns:a16="http://schemas.microsoft.com/office/drawing/2014/main" id="{A9A3F06D-E9C8-9F41-BEFB-0DA247ED9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4083" y="3251200"/>
          <a:ext cx="5431620" cy="4301282"/>
        </a:xfrm>
        <a:prstGeom prst="rect">
          <a:avLst/>
        </a:prstGeom>
      </xdr:spPr>
    </xdr:pic>
    <xdr:clientData/>
  </xdr:twoCellAnchor>
  <xdr:twoCellAnchor>
    <xdr:from>
      <xdr:col>15</xdr:col>
      <xdr:colOff>539750</xdr:colOff>
      <xdr:row>9</xdr:row>
      <xdr:rowOff>169327</xdr:rowOff>
    </xdr:from>
    <xdr:to>
      <xdr:col>16</xdr:col>
      <xdr:colOff>338667</xdr:colOff>
      <xdr:row>10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455B6D-E4B8-AD46-9413-98FAD6650249}"/>
            </a:ext>
          </a:extLst>
        </xdr:cNvPr>
        <xdr:cNvSpPr/>
      </xdr:nvSpPr>
      <xdr:spPr>
        <a:xfrm>
          <a:off x="10763250" y="6659027"/>
          <a:ext cx="472017" cy="2010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18</xdr:col>
      <xdr:colOff>387392</xdr:colOff>
      <xdr:row>11</xdr:row>
      <xdr:rowOff>0</xdr:rowOff>
    </xdr:to>
    <xdr:pic>
      <xdr:nvPicPr>
        <xdr:cNvPr id="8" name="Picture 7" descr="A screenshot of a computer program&#10;&#10;Description automatically generated">
          <a:extLst>
            <a:ext uri="{FF2B5EF4-FFF2-40B4-BE49-F238E27FC236}">
              <a16:creationId xmlns:a16="http://schemas.microsoft.com/office/drawing/2014/main" id="{27D55D9F-009A-C044-8DF7-4F202749D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23500" y="393700"/>
          <a:ext cx="2406692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568851</xdr:colOff>
      <xdr:row>3</xdr:row>
      <xdr:rowOff>107270</xdr:rowOff>
    </xdr:from>
    <xdr:to>
      <xdr:col>16</xdr:col>
      <xdr:colOff>589490</xdr:colOff>
      <xdr:row>23</xdr:row>
      <xdr:rowOff>15989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159345-6617-7CEA-1DA7-3CB18B79D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13229</xdr:colOff>
      <xdr:row>24</xdr:row>
      <xdr:rowOff>145372</xdr:rowOff>
    </xdr:from>
    <xdr:to>
      <xdr:col>21</xdr:col>
      <xdr:colOff>379355</xdr:colOff>
      <xdr:row>44</xdr:row>
      <xdr:rowOff>50917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39E7CA-DB6F-4D31-B1A3-D3406DCE1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183821</xdr:colOff>
      <xdr:row>6</xdr:row>
      <xdr:rowOff>98980</xdr:rowOff>
    </xdr:from>
    <xdr:to>
      <xdr:col>13</xdr:col>
      <xdr:colOff>347864</xdr:colOff>
      <xdr:row>30</xdr:row>
      <xdr:rowOff>31495</xdr:rowOff>
    </xdr:to>
    <xdr:pic>
      <xdr:nvPicPr>
        <xdr:cNvPr id="8" name="Picture 7" descr="A screenshot of a computer&#10;&#10;Description automatically generated">
          <a:extLst>
            <a:ext uri="{FF2B5EF4-FFF2-40B4-BE49-F238E27FC236}">
              <a16:creationId xmlns:a16="http://schemas.microsoft.com/office/drawing/2014/main" id="{0ED0944F-260E-479D-9E59-81D762087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8575" y="1244062"/>
          <a:ext cx="4900519" cy="4429564"/>
        </a:xfrm>
        <a:prstGeom prst="rect">
          <a:avLst/>
        </a:prstGeom>
        <a:ln>
          <a:solidFill>
            <a:schemeClr val="bg2"/>
          </a:solidFill>
        </a:ln>
      </xdr:spPr>
    </xdr:pic>
    <xdr:clientData/>
  </xdr:twoCellAnchor>
  <xdr:twoCellAnchor>
    <xdr:from>
      <xdr:col>9</xdr:col>
      <xdr:colOff>428626</xdr:colOff>
      <xdr:row>11</xdr:row>
      <xdr:rowOff>31745</xdr:rowOff>
    </xdr:from>
    <xdr:to>
      <xdr:col>14</xdr:col>
      <xdr:colOff>317502</xdr:colOff>
      <xdr:row>17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A10168-0A80-4B3B-942F-A982A1E1F82D}"/>
            </a:ext>
          </a:extLst>
        </xdr:cNvPr>
        <xdr:cNvSpPr txBox="1"/>
      </xdr:nvSpPr>
      <xdr:spPr>
        <a:xfrm>
          <a:off x="6021918" y="1883828"/>
          <a:ext cx="2931584" cy="169333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record no. </a:t>
          </a:r>
          <a:r>
            <a:rPr lang="en-US" sz="1100" b="1" i="0"/>
            <a:t>is your SEG-Y file names and the only</a:t>
          </a:r>
          <a:r>
            <a:rPr lang="en-US" sz="1100" b="1" i="0" baseline="0"/>
            <a:t> thing you need to change on this sheet.</a:t>
          </a:r>
          <a:r>
            <a:rPr lang="en-US" sz="1100" i="0" baseline="0"/>
            <a:t> If you used concatsegy to combine your records, column A should match all of the .sgy files used to make the .su file. </a:t>
          </a:r>
        </a:p>
        <a:p>
          <a:endParaRPr lang="en-US" sz="1100" i="0" baseline="0"/>
        </a:p>
        <a:p>
          <a:r>
            <a:rPr lang="en-US" sz="1100" i="0" baseline="0"/>
            <a:t>In this example there are 36 records (0002.sgy</a:t>
          </a:r>
          <a:r>
            <a:rPr lang="en-US" sz="1100" b="1" i="0" baseline="0"/>
            <a:t>36</a:t>
          </a:r>
          <a:r>
            <a:rPr lang="en-US" sz="1100" b="0" i="0" baseline="0"/>
            <a:t>.su) and the first record is 2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(000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.sgy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36.su). You can ignore the zeros.</a:t>
          </a:r>
          <a:endParaRPr lang="en-US" sz="1100" i="1"/>
        </a:p>
      </xdr:txBody>
    </xdr:sp>
    <xdr:clientData/>
  </xdr:twoCellAnchor>
  <xdr:twoCellAnchor>
    <xdr:from>
      <xdr:col>9</xdr:col>
      <xdr:colOff>433919</xdr:colOff>
      <xdr:row>17</xdr:row>
      <xdr:rowOff>0</xdr:rowOff>
    </xdr:from>
    <xdr:to>
      <xdr:col>14</xdr:col>
      <xdr:colOff>317503</xdr:colOff>
      <xdr:row>19</xdr:row>
      <xdr:rowOff>116409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A682F20-3F8E-472A-BD73-DFF6920BA7E2}"/>
            </a:ext>
          </a:extLst>
        </xdr:cNvPr>
        <xdr:cNvSpPr txBox="1"/>
      </xdr:nvSpPr>
      <xdr:spPr>
        <a:xfrm>
          <a:off x="6027211" y="3746492"/>
          <a:ext cx="2926292" cy="814917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shot no. </a:t>
          </a:r>
          <a:r>
            <a:rPr lang="en-US" sz="1100" i="0"/>
            <a:t>is used</a:t>
          </a:r>
          <a:r>
            <a:rPr lang="en-US" sz="1100" i="0" baseline="0"/>
            <a:t> for P-wave aquisition. For S-wave you can leave the default set to 1, which means you'll use Geophone #1's X, Y, Z from the Station Coords sheet. </a:t>
          </a:r>
          <a:endParaRPr lang="en-US" sz="1100" i="1"/>
        </a:p>
      </xdr:txBody>
    </xdr:sp>
    <xdr:clientData/>
  </xdr:twoCellAnchor>
  <xdr:twoCellAnchor editAs="oneCell">
    <xdr:from>
      <xdr:col>15</xdr:col>
      <xdr:colOff>5290</xdr:colOff>
      <xdr:row>11</xdr:row>
      <xdr:rowOff>47628</xdr:rowOff>
    </xdr:from>
    <xdr:to>
      <xdr:col>19</xdr:col>
      <xdr:colOff>532497</xdr:colOff>
      <xdr:row>17</xdr:row>
      <xdr:rowOff>161991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EB971BAC-84E8-2D39-8A6E-9FE006389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41"/>
        <a:stretch/>
      </xdr:blipFill>
      <xdr:spPr>
        <a:xfrm>
          <a:off x="9249832" y="2095503"/>
          <a:ext cx="2961373" cy="1225613"/>
        </a:xfrm>
        <a:prstGeom prst="rect">
          <a:avLst/>
        </a:prstGeom>
      </xdr:spPr>
    </xdr:pic>
    <xdr:clientData/>
  </xdr:twoCellAnchor>
  <xdr:twoCellAnchor editAs="oneCell">
    <xdr:from>
      <xdr:col>15</xdr:col>
      <xdr:colOff>10583</xdr:colOff>
      <xdr:row>17</xdr:row>
      <xdr:rowOff>0</xdr:rowOff>
    </xdr:from>
    <xdr:to>
      <xdr:col>23</xdr:col>
      <xdr:colOff>57403</xdr:colOff>
      <xdr:row>39</xdr:row>
      <xdr:rowOff>110282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3551D3F0-FDF7-9DE6-70BB-78330027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5125" y="3730619"/>
          <a:ext cx="4915153" cy="417851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18</xdr:col>
      <xdr:colOff>387392</xdr:colOff>
      <xdr:row>11</xdr:row>
      <xdr:rowOff>0</xdr:rowOff>
    </xdr:to>
    <xdr:pic>
      <xdr:nvPicPr>
        <xdr:cNvPr id="5" name="Picture 4" descr="A screenshot of a computer program&#10;&#10;Description automatically generated">
          <a:extLst>
            <a:ext uri="{FF2B5EF4-FFF2-40B4-BE49-F238E27FC236}">
              <a16:creationId xmlns:a16="http://schemas.microsoft.com/office/drawing/2014/main" id="{BDACCBDB-8F20-40BD-9033-B92C3E4E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44542" y="381000"/>
          <a:ext cx="2213017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4B28-EB66-3C42-8386-BF18D731266D}">
  <dimension ref="A1:P24"/>
  <sheetViews>
    <sheetView zoomScale="122" zoomScaleNormal="120" workbookViewId="0">
      <selection activeCell="A4" sqref="A4:E24"/>
    </sheetView>
  </sheetViews>
  <sheetFormatPr defaultColWidth="8.85546875" defaultRowHeight="15"/>
  <cols>
    <col min="1" max="1" width="10.42578125" customWidth="1"/>
  </cols>
  <sheetData>
    <row r="1" spans="1:16" s="3" customFormat="1" ht="15.75">
      <c r="A1" s="6" t="s">
        <v>19</v>
      </c>
      <c r="B1" s="6"/>
      <c r="C1" s="6"/>
      <c r="D1" s="6"/>
      <c r="E1" s="6"/>
    </row>
    <row r="2" spans="1:16">
      <c r="A2" s="2" t="s">
        <v>6</v>
      </c>
      <c r="B2" s="2" t="s">
        <v>7</v>
      </c>
      <c r="C2" s="2" t="s">
        <v>8</v>
      </c>
      <c r="D2" s="7" t="s">
        <v>9</v>
      </c>
      <c r="E2" s="7"/>
      <c r="G2" s="4" t="s">
        <v>20</v>
      </c>
      <c r="P2" t="s">
        <v>13</v>
      </c>
    </row>
    <row r="3" spans="1:16">
      <c r="A3" s="1" t="s">
        <v>1</v>
      </c>
      <c r="B3" t="s">
        <v>2</v>
      </c>
      <c r="C3" t="s">
        <v>3</v>
      </c>
      <c r="D3" t="s">
        <v>4</v>
      </c>
      <c r="E3" t="s">
        <v>5</v>
      </c>
    </row>
    <row r="4" spans="1:16">
      <c r="A4">
        <v>4</v>
      </c>
      <c r="B4">
        <v>1</v>
      </c>
      <c r="C4">
        <v>1</v>
      </c>
      <c r="D4">
        <v>1</v>
      </c>
      <c r="E4">
        <v>120</v>
      </c>
    </row>
    <row r="5" spans="1:16">
      <c r="A5">
        <v>7</v>
      </c>
      <c r="B5">
        <v>1</v>
      </c>
      <c r="C5">
        <v>1</v>
      </c>
      <c r="D5">
        <v>1</v>
      </c>
      <c r="E5">
        <v>120</v>
      </c>
    </row>
    <row r="6" spans="1:16">
      <c r="A6">
        <v>13</v>
      </c>
      <c r="B6">
        <v>1</v>
      </c>
      <c r="C6">
        <v>1</v>
      </c>
      <c r="D6">
        <v>1</v>
      </c>
      <c r="E6">
        <v>120</v>
      </c>
    </row>
    <row r="7" spans="1:16">
      <c r="A7">
        <v>20</v>
      </c>
      <c r="B7">
        <v>1</v>
      </c>
      <c r="C7">
        <v>1</v>
      </c>
      <c r="D7">
        <v>1</v>
      </c>
      <c r="E7">
        <v>120</v>
      </c>
    </row>
    <row r="8" spans="1:16">
      <c r="A8">
        <v>21</v>
      </c>
      <c r="B8">
        <v>1</v>
      </c>
      <c r="C8">
        <v>1</v>
      </c>
      <c r="D8">
        <v>1</v>
      </c>
      <c r="E8">
        <v>120</v>
      </c>
    </row>
    <row r="9" spans="1:16">
      <c r="A9">
        <v>27</v>
      </c>
      <c r="B9">
        <v>1</v>
      </c>
      <c r="C9">
        <v>1</v>
      </c>
      <c r="D9">
        <v>1</v>
      </c>
      <c r="E9">
        <v>120</v>
      </c>
    </row>
    <row r="10" spans="1:16">
      <c r="A10">
        <v>32</v>
      </c>
      <c r="B10">
        <v>1</v>
      </c>
      <c r="C10">
        <v>1</v>
      </c>
      <c r="D10">
        <v>1</v>
      </c>
      <c r="E10">
        <v>120</v>
      </c>
    </row>
    <row r="11" spans="1:16">
      <c r="A11">
        <v>38</v>
      </c>
      <c r="B11">
        <v>1</v>
      </c>
      <c r="C11">
        <v>1</v>
      </c>
      <c r="D11">
        <v>1</v>
      </c>
      <c r="E11">
        <v>120</v>
      </c>
    </row>
    <row r="12" spans="1:16">
      <c r="A12">
        <v>42</v>
      </c>
      <c r="B12">
        <v>1</v>
      </c>
      <c r="C12">
        <v>1</v>
      </c>
      <c r="D12">
        <v>1</v>
      </c>
      <c r="E12">
        <v>120</v>
      </c>
    </row>
    <row r="13" spans="1:16">
      <c r="A13">
        <v>51</v>
      </c>
      <c r="B13">
        <v>1</v>
      </c>
      <c r="C13">
        <v>1</v>
      </c>
      <c r="D13">
        <v>1</v>
      </c>
      <c r="E13">
        <v>120</v>
      </c>
    </row>
    <row r="14" spans="1:16">
      <c r="A14">
        <v>63</v>
      </c>
      <c r="B14">
        <v>1</v>
      </c>
      <c r="C14">
        <v>1</v>
      </c>
      <c r="D14">
        <v>1</v>
      </c>
      <c r="E14">
        <v>120</v>
      </c>
    </row>
    <row r="15" spans="1:16">
      <c r="A15">
        <v>67</v>
      </c>
      <c r="B15">
        <v>1</v>
      </c>
      <c r="C15">
        <v>1</v>
      </c>
      <c r="D15">
        <v>1</v>
      </c>
      <c r="E15">
        <v>120</v>
      </c>
    </row>
    <row r="16" spans="1:16">
      <c r="A16">
        <v>70</v>
      </c>
      <c r="B16">
        <v>1</v>
      </c>
      <c r="C16">
        <v>1</v>
      </c>
      <c r="D16">
        <v>1</v>
      </c>
      <c r="E16">
        <v>120</v>
      </c>
    </row>
    <row r="17" spans="1:5">
      <c r="A17">
        <v>72</v>
      </c>
      <c r="B17">
        <v>1</v>
      </c>
      <c r="C17">
        <v>1</v>
      </c>
      <c r="D17">
        <v>1</v>
      </c>
      <c r="E17">
        <v>120</v>
      </c>
    </row>
    <row r="18" spans="1:5">
      <c r="A18">
        <v>82</v>
      </c>
      <c r="B18">
        <v>1</v>
      </c>
      <c r="C18">
        <v>1</v>
      </c>
      <c r="D18">
        <v>1</v>
      </c>
      <c r="E18">
        <v>120</v>
      </c>
    </row>
    <row r="19" spans="1:5">
      <c r="A19">
        <v>84</v>
      </c>
      <c r="B19">
        <v>1</v>
      </c>
      <c r="C19">
        <v>1</v>
      </c>
      <c r="D19">
        <v>1</v>
      </c>
      <c r="E19">
        <v>120</v>
      </c>
    </row>
    <row r="20" spans="1:5">
      <c r="A20">
        <v>85</v>
      </c>
      <c r="B20">
        <v>1</v>
      </c>
      <c r="C20">
        <v>1</v>
      </c>
      <c r="D20">
        <v>1</v>
      </c>
      <c r="E20">
        <v>120</v>
      </c>
    </row>
    <row r="21" spans="1:5">
      <c r="A21">
        <v>94</v>
      </c>
      <c r="B21">
        <v>1</v>
      </c>
      <c r="C21">
        <v>1</v>
      </c>
      <c r="D21">
        <v>1</v>
      </c>
      <c r="E21">
        <v>120</v>
      </c>
    </row>
    <row r="22" spans="1:5">
      <c r="A22">
        <v>98</v>
      </c>
      <c r="B22">
        <v>1</v>
      </c>
      <c r="C22">
        <v>1</v>
      </c>
      <c r="D22">
        <v>1</v>
      </c>
      <c r="E22">
        <v>120</v>
      </c>
    </row>
    <row r="23" spans="1:5">
      <c r="A23">
        <v>100</v>
      </c>
      <c r="B23">
        <v>1</v>
      </c>
      <c r="C23">
        <v>1</v>
      </c>
      <c r="D23">
        <v>1</v>
      </c>
      <c r="E23">
        <v>120</v>
      </c>
    </row>
    <row r="24" spans="1:5">
      <c r="A24">
        <v>102</v>
      </c>
      <c r="B24">
        <v>1</v>
      </c>
      <c r="C24">
        <v>1</v>
      </c>
      <c r="D24">
        <v>1</v>
      </c>
      <c r="E24">
        <v>120</v>
      </c>
    </row>
  </sheetData>
  <mergeCells count="2">
    <mergeCell ref="A1:E1"/>
    <mergeCell ref="D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2C51-9321-428E-8E2D-4BED2B1D5089}">
  <dimension ref="A1:F123"/>
  <sheetViews>
    <sheetView tabSelected="1" zoomScale="122" zoomScaleNormal="120" workbookViewId="0">
      <selection activeCell="H3" sqref="H3"/>
    </sheetView>
  </sheetViews>
  <sheetFormatPr defaultColWidth="8.85546875" defaultRowHeight="15"/>
  <cols>
    <col min="1" max="1" width="15" bestFit="1" customWidth="1"/>
    <col min="2" max="2" width="23.140625" bestFit="1" customWidth="1"/>
    <col min="3" max="3" width="14.140625" bestFit="1" customWidth="1"/>
    <col min="4" max="4" width="25" bestFit="1" customWidth="1"/>
  </cols>
  <sheetData>
    <row r="1" spans="1:6" s="3" customFormat="1" ht="15.75">
      <c r="A1" s="6" t="s">
        <v>15</v>
      </c>
      <c r="B1" s="6"/>
      <c r="C1" s="6"/>
      <c r="D1" s="6"/>
    </row>
    <row r="2" spans="1:6">
      <c r="A2" s="2" t="s">
        <v>10</v>
      </c>
      <c r="B2" t="s">
        <v>11</v>
      </c>
      <c r="C2" t="s">
        <v>12</v>
      </c>
      <c r="D2" t="s">
        <v>21</v>
      </c>
      <c r="E2">
        <f>MAX(D4:D123)</f>
        <v>1923.6807859999999</v>
      </c>
    </row>
    <row r="3" spans="1:6">
      <c r="A3" t="s">
        <v>0</v>
      </c>
      <c r="B3" t="s">
        <v>16</v>
      </c>
      <c r="C3" t="s">
        <v>17</v>
      </c>
      <c r="D3" t="s">
        <v>18</v>
      </c>
      <c r="E3" t="s">
        <v>22</v>
      </c>
      <c r="F3" t="s">
        <v>23</v>
      </c>
    </row>
    <row r="4" spans="1:6">
      <c r="A4">
        <v>1</v>
      </c>
      <c r="B4" s="5">
        <v>695396.70181516197</v>
      </c>
      <c r="C4" s="5">
        <v>4598807.3279967504</v>
      </c>
      <c r="D4" s="5">
        <v>1923.6807859999999</v>
      </c>
      <c r="E4">
        <f>D4-$E$2</f>
        <v>0</v>
      </c>
      <c r="F4" s="5">
        <f>SQRT((B4-$B$4)^2+(C4-$C$4))</f>
        <v>0</v>
      </c>
    </row>
    <row r="5" spans="1:6">
      <c r="A5">
        <v>2</v>
      </c>
      <c r="B5" s="5">
        <v>695412.33768773405</v>
      </c>
      <c r="C5" s="5">
        <v>4598803.5328887198</v>
      </c>
      <c r="D5" s="5">
        <v>1921.9079589999999</v>
      </c>
      <c r="E5">
        <f t="shared" ref="E5:E68" si="0">D5-$E$2</f>
        <v>-1.7728270000000066</v>
      </c>
      <c r="F5" s="5">
        <f t="shared" ref="F5:F68" si="1">SQRT((B5-$B$4)^2+(C5-$C$4))</f>
        <v>15.51403890222409</v>
      </c>
    </row>
    <row r="6" spans="1:6">
      <c r="A6">
        <v>3</v>
      </c>
      <c r="B6" s="5">
        <v>695427.40153222496</v>
      </c>
      <c r="C6" s="5">
        <v>4598799.2756338296</v>
      </c>
      <c r="D6" s="5">
        <v>1919.6685789999999</v>
      </c>
      <c r="E6">
        <f t="shared" si="0"/>
        <v>-4.0122069999999894</v>
      </c>
      <c r="F6" s="5">
        <f t="shared" si="1"/>
        <v>30.568288549197373</v>
      </c>
    </row>
    <row r="7" spans="1:6">
      <c r="A7">
        <v>4</v>
      </c>
      <c r="B7" s="5">
        <v>695442.30758791801</v>
      </c>
      <c r="C7" s="5">
        <v>4598794.6785716098</v>
      </c>
      <c r="D7" s="5">
        <v>1917.7836910000001</v>
      </c>
      <c r="E7">
        <f t="shared" si="0"/>
        <v>-5.8970949999998084</v>
      </c>
      <c r="F7" s="5">
        <f t="shared" si="1"/>
        <v>45.466878972885162</v>
      </c>
    </row>
    <row r="8" spans="1:6">
      <c r="A8">
        <v>5</v>
      </c>
      <c r="B8" s="5">
        <v>695457.37755304505</v>
      </c>
      <c r="C8" s="5">
        <v>4598790.1970957099</v>
      </c>
      <c r="D8" s="5">
        <v>1915.161865</v>
      </c>
      <c r="E8">
        <f t="shared" si="0"/>
        <v>-8.5189209999998639</v>
      </c>
      <c r="F8" s="5">
        <f t="shared" si="1"/>
        <v>60.53440564353307</v>
      </c>
    </row>
    <row r="9" spans="1:6">
      <c r="A9">
        <v>6</v>
      </c>
      <c r="B9" s="5">
        <v>695472.62651079602</v>
      </c>
      <c r="C9" s="5">
        <v>4598785.2749423496</v>
      </c>
      <c r="D9" s="5">
        <v>1912.4652100000001</v>
      </c>
      <c r="E9">
        <f t="shared" si="0"/>
        <v>-11.215575999999828</v>
      </c>
      <c r="F9" s="5">
        <f t="shared" si="1"/>
        <v>75.779326684277535</v>
      </c>
    </row>
    <row r="10" spans="1:6">
      <c r="A10">
        <v>7</v>
      </c>
      <c r="B10" s="5">
        <v>695488.030316783</v>
      </c>
      <c r="C10" s="5">
        <v>4598780.8025804199</v>
      </c>
      <c r="D10" s="5">
        <v>1909.9085689999999</v>
      </c>
      <c r="E10">
        <f t="shared" si="0"/>
        <v>-13.772216999999955</v>
      </c>
      <c r="F10" s="5">
        <f t="shared" si="1"/>
        <v>91.183166165755367</v>
      </c>
    </row>
    <row r="11" spans="1:6">
      <c r="A11">
        <v>8</v>
      </c>
      <c r="B11" s="5">
        <v>695501.27714331297</v>
      </c>
      <c r="C11" s="5">
        <v>4598772.7239293102</v>
      </c>
      <c r="D11" s="5">
        <v>1907.323975</v>
      </c>
      <c r="E11">
        <f t="shared" si="0"/>
        <v>-16.35681099999988</v>
      </c>
      <c r="F11" s="5">
        <f t="shared" si="1"/>
        <v>104.40974662572718</v>
      </c>
    </row>
    <row r="12" spans="1:6">
      <c r="A12">
        <v>9</v>
      </c>
      <c r="B12" s="5">
        <v>695515.97511759901</v>
      </c>
      <c r="C12" s="5">
        <v>4598766.5657938803</v>
      </c>
      <c r="D12" s="5">
        <v>1903.237183</v>
      </c>
      <c r="E12">
        <f t="shared" si="0"/>
        <v>-20.443602999999939</v>
      </c>
      <c r="F12" s="5">
        <f t="shared" si="1"/>
        <v>119.10230254435594</v>
      </c>
    </row>
    <row r="13" spans="1:6">
      <c r="A13">
        <v>10</v>
      </c>
      <c r="B13" s="5">
        <v>695529.820669426</v>
      </c>
      <c r="C13" s="5">
        <v>4598761.0467972402</v>
      </c>
      <c r="D13" s="5">
        <v>1900.1954350000001</v>
      </c>
      <c r="E13">
        <f t="shared" si="0"/>
        <v>-23.48535099999981</v>
      </c>
      <c r="F13" s="5">
        <f t="shared" si="1"/>
        <v>132.94490648783017</v>
      </c>
    </row>
    <row r="14" spans="1:6">
      <c r="A14">
        <v>11</v>
      </c>
      <c r="B14" s="5">
        <v>695544.19070685504</v>
      </c>
      <c r="C14" s="5">
        <v>4598754.66537432</v>
      </c>
      <c r="D14" s="5">
        <v>1898.0679929999999</v>
      </c>
      <c r="E14">
        <f t="shared" si="0"/>
        <v>-25.612793000000011</v>
      </c>
      <c r="F14" s="5">
        <f t="shared" si="1"/>
        <v>147.31025269959412</v>
      </c>
    </row>
    <row r="15" spans="1:6">
      <c r="A15">
        <v>12</v>
      </c>
      <c r="B15" s="5">
        <v>695559.36548409204</v>
      </c>
      <c r="C15" s="5">
        <v>4598749.4047126798</v>
      </c>
      <c r="D15" s="5">
        <v>1896.1085210000001</v>
      </c>
      <c r="E15">
        <f t="shared" si="0"/>
        <v>-27.572264999999788</v>
      </c>
      <c r="F15" s="5">
        <f t="shared" si="1"/>
        <v>162.48552521907664</v>
      </c>
    </row>
    <row r="16" spans="1:6">
      <c r="A16">
        <v>13</v>
      </c>
      <c r="B16" s="5">
        <v>695574.45352140802</v>
      </c>
      <c r="C16" s="5">
        <v>4598744.2639522897</v>
      </c>
      <c r="D16" s="5">
        <v>1892.0776370000001</v>
      </c>
      <c r="E16">
        <f t="shared" si="0"/>
        <v>-31.603148999999803</v>
      </c>
      <c r="F16" s="5">
        <f t="shared" si="1"/>
        <v>177.57422399921319</v>
      </c>
    </row>
    <row r="17" spans="1:6">
      <c r="A17">
        <v>14</v>
      </c>
      <c r="B17" s="5">
        <v>695590.41766187304</v>
      </c>
      <c r="C17" s="5">
        <v>4598740.6914579002</v>
      </c>
      <c r="D17" s="5">
        <v>1890.482178</v>
      </c>
      <c r="E17">
        <f t="shared" si="0"/>
        <v>-33.198607999999922</v>
      </c>
      <c r="F17" s="5">
        <f t="shared" si="1"/>
        <v>193.54377470778309</v>
      </c>
    </row>
    <row r="18" spans="1:6">
      <c r="A18">
        <v>15</v>
      </c>
      <c r="B18" s="5">
        <v>695604.48945641599</v>
      </c>
      <c r="C18" s="5">
        <v>4598736.0720821004</v>
      </c>
      <c r="D18" s="5">
        <v>1886.4232179999999</v>
      </c>
      <c r="E18">
        <f t="shared" si="0"/>
        <v>-37.257567999999992</v>
      </c>
      <c r="F18" s="5">
        <f t="shared" si="1"/>
        <v>207.61610713829441</v>
      </c>
    </row>
    <row r="19" spans="1:6">
      <c r="A19">
        <v>16</v>
      </c>
      <c r="B19" s="5">
        <v>695619.64889723901</v>
      </c>
      <c r="C19" s="5">
        <v>4598731.3800228601</v>
      </c>
      <c r="D19" s="5">
        <v>1883.3348390000001</v>
      </c>
      <c r="E19">
        <f t="shared" si="0"/>
        <v>-40.345946999999796</v>
      </c>
      <c r="F19" s="5">
        <f t="shared" si="1"/>
        <v>222.77668960816942</v>
      </c>
    </row>
    <row r="20" spans="1:6">
      <c r="A20">
        <v>17</v>
      </c>
      <c r="B20" s="5">
        <v>695634.32305378804</v>
      </c>
      <c r="C20" s="5">
        <v>4598726.1070389897</v>
      </c>
      <c r="D20" s="5">
        <v>1880.7595209999999</v>
      </c>
      <c r="E20">
        <f t="shared" si="0"/>
        <v>-42.921264999999948</v>
      </c>
      <c r="F20" s="5">
        <f t="shared" si="1"/>
        <v>237.45027287503572</v>
      </c>
    </row>
    <row r="21" spans="1:6">
      <c r="A21">
        <v>18</v>
      </c>
      <c r="B21" s="5">
        <v>695647.04334460199</v>
      </c>
      <c r="C21" s="5">
        <v>4598715.89987629</v>
      </c>
      <c r="D21" s="5">
        <v>1882.980225</v>
      </c>
      <c r="E21">
        <f t="shared" si="0"/>
        <v>-40.70056099999988</v>
      </c>
      <c r="F21" s="5">
        <f t="shared" si="1"/>
        <v>250.15885601334847</v>
      </c>
    </row>
    <row r="22" spans="1:6">
      <c r="A22">
        <v>19</v>
      </c>
      <c r="B22" s="5">
        <v>695661.50637881295</v>
      </c>
      <c r="C22" s="5">
        <v>4598709.1767497798</v>
      </c>
      <c r="D22" s="5">
        <v>1882.4764399999999</v>
      </c>
      <c r="E22">
        <f t="shared" si="0"/>
        <v>-41.204345999999987</v>
      </c>
      <c r="F22" s="5">
        <f t="shared" si="1"/>
        <v>264.61917104286726</v>
      </c>
    </row>
    <row r="23" spans="1:6">
      <c r="A23">
        <v>20</v>
      </c>
      <c r="B23" s="5">
        <v>695677.32165051799</v>
      </c>
      <c r="C23" s="5">
        <v>4598704.9403901696</v>
      </c>
      <c r="D23" s="5">
        <v>1880.3676760000001</v>
      </c>
      <c r="E23">
        <f t="shared" si="0"/>
        <v>-43.313109999999824</v>
      </c>
      <c r="F23" s="5">
        <f t="shared" si="1"/>
        <v>280.4373448538152</v>
      </c>
    </row>
    <row r="24" spans="1:6">
      <c r="A24">
        <v>21</v>
      </c>
      <c r="B24" s="5">
        <v>695692.37075556198</v>
      </c>
      <c r="C24" s="5">
        <v>4598701.2410519999</v>
      </c>
      <c r="D24" s="5">
        <v>1878.734741</v>
      </c>
      <c r="E24">
        <f t="shared" si="0"/>
        <v>-44.946044999999913</v>
      </c>
      <c r="F24" s="5">
        <f t="shared" si="1"/>
        <v>295.48948436875372</v>
      </c>
    </row>
    <row r="25" spans="1:6">
      <c r="A25">
        <v>22</v>
      </c>
      <c r="B25" s="5">
        <v>695707.03897504101</v>
      </c>
      <c r="C25" s="5">
        <v>4598696.1913844896</v>
      </c>
      <c r="D25" s="5">
        <v>1877.8670649999999</v>
      </c>
      <c r="E25">
        <f t="shared" si="0"/>
        <v>-45.813720999999987</v>
      </c>
      <c r="F25" s="5">
        <f t="shared" si="1"/>
        <v>310.15805033809471</v>
      </c>
    </row>
    <row r="26" spans="1:6">
      <c r="A26">
        <v>23</v>
      </c>
      <c r="B26" s="5">
        <v>695723.26550273795</v>
      </c>
      <c r="C26" s="5">
        <v>4598692.1896233298</v>
      </c>
      <c r="D26" s="5">
        <v>1876.3088379999999</v>
      </c>
      <c r="E26">
        <f t="shared" si="0"/>
        <v>-47.371947999999975</v>
      </c>
      <c r="F26" s="5">
        <f t="shared" si="1"/>
        <v>326.38735219031139</v>
      </c>
    </row>
    <row r="27" spans="1:6">
      <c r="A27">
        <v>24</v>
      </c>
      <c r="B27" s="5">
        <v>695738.10069755197</v>
      </c>
      <c r="C27" s="5">
        <v>4598687.1434386801</v>
      </c>
      <c r="D27" s="5">
        <v>1874.284058</v>
      </c>
      <c r="E27">
        <f t="shared" si="0"/>
        <v>-49.396727999999939</v>
      </c>
      <c r="F27" s="5">
        <f t="shared" si="1"/>
        <v>341.22281919454144</v>
      </c>
    </row>
    <row r="28" spans="1:6">
      <c r="A28">
        <v>25</v>
      </c>
      <c r="B28" s="5">
        <v>695753.15895267704</v>
      </c>
      <c r="C28" s="5">
        <v>4598683.1100219898</v>
      </c>
      <c r="D28" s="5">
        <v>1873.2016599999999</v>
      </c>
      <c r="E28">
        <f t="shared" si="0"/>
        <v>-50.479125999999951</v>
      </c>
      <c r="F28" s="5">
        <f t="shared" si="1"/>
        <v>356.28285520170192</v>
      </c>
    </row>
    <row r="29" spans="1:6">
      <c r="A29">
        <v>26</v>
      </c>
      <c r="B29" s="5">
        <v>695768.23543774802</v>
      </c>
      <c r="C29" s="5">
        <v>4598678.4060094198</v>
      </c>
      <c r="D29" s="5">
        <v>1872.0726320000001</v>
      </c>
      <c r="E29">
        <f t="shared" si="0"/>
        <v>-51.608153999999786</v>
      </c>
      <c r="F29" s="5">
        <f t="shared" si="1"/>
        <v>371.36008229827871</v>
      </c>
    </row>
    <row r="30" spans="1:6">
      <c r="A30">
        <v>27</v>
      </c>
      <c r="B30" s="5">
        <v>695784.80492766004</v>
      </c>
      <c r="C30" s="5">
        <v>4598674.07924587</v>
      </c>
      <c r="D30" s="5">
        <v>1871.018311</v>
      </c>
      <c r="E30">
        <f t="shared" si="0"/>
        <v>-52.662474999999858</v>
      </c>
      <c r="F30" s="5">
        <f t="shared" si="1"/>
        <v>387.93140782850475</v>
      </c>
    </row>
    <row r="31" spans="1:6">
      <c r="A31">
        <v>28</v>
      </c>
      <c r="B31" s="5">
        <v>695800.22108058794</v>
      </c>
      <c r="C31" s="5">
        <v>4598669.1700746398</v>
      </c>
      <c r="D31" s="5">
        <v>1868.956177</v>
      </c>
      <c r="E31">
        <f t="shared" si="0"/>
        <v>-54.724608999999873</v>
      </c>
      <c r="F31" s="5">
        <f t="shared" si="1"/>
        <v>403.34803786284471</v>
      </c>
    </row>
    <row r="32" spans="1:6">
      <c r="A32">
        <v>29</v>
      </c>
      <c r="B32" s="5">
        <v>695814.666150401</v>
      </c>
      <c r="C32" s="5">
        <v>4598663.1178743197</v>
      </c>
      <c r="D32" s="5">
        <v>1867.2114260000001</v>
      </c>
      <c r="E32">
        <f t="shared" si="0"/>
        <v>-56.469359999999824</v>
      </c>
      <c r="F32" s="5">
        <f t="shared" si="1"/>
        <v>417.7917847557211</v>
      </c>
    </row>
    <row r="33" spans="1:6">
      <c r="A33">
        <v>30</v>
      </c>
      <c r="B33" s="5">
        <v>695826.92054988805</v>
      </c>
      <c r="C33" s="5">
        <v>4598657.77842867</v>
      </c>
      <c r="D33" s="5">
        <v>1864.5615230000001</v>
      </c>
      <c r="E33">
        <f t="shared" si="0"/>
        <v>-59.119262999999819</v>
      </c>
      <c r="F33" s="5">
        <f t="shared" si="1"/>
        <v>430.04489316956926</v>
      </c>
    </row>
    <row r="34" spans="1:6">
      <c r="A34">
        <v>31</v>
      </c>
      <c r="B34" s="5">
        <v>695842.34002834</v>
      </c>
      <c r="C34" s="5">
        <v>4598652.7494319798</v>
      </c>
      <c r="D34" s="5">
        <v>1862.807251</v>
      </c>
      <c r="E34">
        <f t="shared" si="0"/>
        <v>-60.873534999999947</v>
      </c>
      <c r="F34" s="5">
        <f t="shared" si="1"/>
        <v>445.46474437348428</v>
      </c>
    </row>
    <row r="35" spans="1:6">
      <c r="A35">
        <v>32</v>
      </c>
      <c r="B35" s="5">
        <v>695856.96700468496</v>
      </c>
      <c r="C35" s="5">
        <v>4598646.1522450997</v>
      </c>
      <c r="D35" s="5">
        <v>1860.2226559999999</v>
      </c>
      <c r="E35">
        <f t="shared" si="0"/>
        <v>-63.458129999999983</v>
      </c>
      <c r="F35" s="5">
        <f t="shared" si="1"/>
        <v>460.09006611204575</v>
      </c>
    </row>
    <row r="36" spans="1:6">
      <c r="A36">
        <v>33</v>
      </c>
      <c r="B36" s="5">
        <v>695872.17234767298</v>
      </c>
      <c r="C36" s="5">
        <v>4598639.7852482498</v>
      </c>
      <c r="D36" s="5">
        <v>1859.7841800000001</v>
      </c>
      <c r="E36">
        <f t="shared" si="0"/>
        <v>-63.896605999999792</v>
      </c>
      <c r="F36" s="5">
        <f t="shared" si="1"/>
        <v>475.29431359716943</v>
      </c>
    </row>
    <row r="37" spans="1:6">
      <c r="A37">
        <v>34</v>
      </c>
      <c r="B37" s="5">
        <v>695887.34736871999</v>
      </c>
      <c r="C37" s="5">
        <v>4598634.5352536896</v>
      </c>
      <c r="D37" s="5">
        <v>1858.030029</v>
      </c>
      <c r="E37">
        <f t="shared" si="0"/>
        <v>-65.650756999999885</v>
      </c>
      <c r="F37" s="5">
        <f t="shared" si="1"/>
        <v>490.46943481035828</v>
      </c>
    </row>
    <row r="38" spans="1:6">
      <c r="A38">
        <v>35</v>
      </c>
      <c r="B38" s="5">
        <v>695902.19189542194</v>
      </c>
      <c r="C38" s="5">
        <v>4598629.1551957801</v>
      </c>
      <c r="D38" s="5">
        <v>1856.4997559999999</v>
      </c>
      <c r="E38">
        <f t="shared" si="0"/>
        <v>-67.181029999999964</v>
      </c>
      <c r="F38" s="5">
        <f t="shared" si="1"/>
        <v>505.31381184395093</v>
      </c>
    </row>
    <row r="39" spans="1:6">
      <c r="A39">
        <v>36</v>
      </c>
      <c r="B39" s="5">
        <v>695917.61734925199</v>
      </c>
      <c r="C39" s="5">
        <v>4598623.9109562803</v>
      </c>
      <c r="D39" s="5">
        <v>1854.9508060000001</v>
      </c>
      <c r="E39">
        <f t="shared" si="0"/>
        <v>-68.729979999999841</v>
      </c>
      <c r="F39" s="5">
        <f t="shared" si="1"/>
        <v>520.7394517566521</v>
      </c>
    </row>
    <row r="40" spans="1:6">
      <c r="A40">
        <v>37</v>
      </c>
      <c r="B40" s="5">
        <v>695933.10219845595</v>
      </c>
      <c r="C40" s="5">
        <v>4598619.5550438901</v>
      </c>
      <c r="D40" s="5">
        <v>1854.1763920000001</v>
      </c>
      <c r="E40">
        <f t="shared" si="0"/>
        <v>-69.50439399999982</v>
      </c>
      <c r="F40" s="5">
        <f t="shared" si="1"/>
        <v>536.22532413628721</v>
      </c>
    </row>
    <row r="41" spans="1:6">
      <c r="A41">
        <v>38</v>
      </c>
      <c r="B41" s="5">
        <v>695949.650998411</v>
      </c>
      <c r="C41" s="5">
        <v>4598615.999206</v>
      </c>
      <c r="D41" s="5">
        <v>1852.5155030000001</v>
      </c>
      <c r="E41">
        <f t="shared" si="0"/>
        <v>-71.165282999999818</v>
      </c>
      <c r="F41" s="5">
        <f t="shared" si="1"/>
        <v>552.77614860359188</v>
      </c>
    </row>
    <row r="42" spans="1:6">
      <c r="A42">
        <v>39</v>
      </c>
      <c r="B42" s="5">
        <v>695964.73356771702</v>
      </c>
      <c r="C42" s="5">
        <v>4598611.08241593</v>
      </c>
      <c r="D42" s="5">
        <v>1850.2947999999999</v>
      </c>
      <c r="E42">
        <f t="shared" si="0"/>
        <v>-73.385986000000003</v>
      </c>
      <c r="F42" s="5">
        <f t="shared" si="1"/>
        <v>567.85898454628682</v>
      </c>
    </row>
    <row r="43" spans="1:6">
      <c r="A43">
        <v>40</v>
      </c>
      <c r="B43" s="5">
        <v>695979.22921850102</v>
      </c>
      <c r="C43" s="5">
        <v>4598606.2519250102</v>
      </c>
      <c r="D43" s="5">
        <v>1849.184448</v>
      </c>
      <c r="E43">
        <f t="shared" si="0"/>
        <v>-74.496337999999923</v>
      </c>
      <c r="F43" s="5">
        <f t="shared" si="1"/>
        <v>582.3547883972368</v>
      </c>
    </row>
    <row r="44" spans="1:6">
      <c r="A44">
        <v>41</v>
      </c>
      <c r="B44" s="5">
        <v>695993.15289052494</v>
      </c>
      <c r="C44" s="5">
        <v>4598600.9581266502</v>
      </c>
      <c r="D44" s="5">
        <v>1848.475342</v>
      </c>
      <c r="E44">
        <f t="shared" si="0"/>
        <v>-75.205443999999943</v>
      </c>
      <c r="F44" s="5">
        <f t="shared" si="1"/>
        <v>596.27805211289353</v>
      </c>
    </row>
    <row r="45" spans="1:6">
      <c r="A45">
        <v>42</v>
      </c>
      <c r="B45" s="5">
        <v>696008.92137571203</v>
      </c>
      <c r="C45" s="5">
        <v>4598595.3889501104</v>
      </c>
      <c r="D45" s="5">
        <v>1845.442871</v>
      </c>
      <c r="E45">
        <f t="shared" si="0"/>
        <v>-78.23791499999993</v>
      </c>
      <c r="F45" s="5">
        <f t="shared" si="1"/>
        <v>612.0464453564523</v>
      </c>
    </row>
    <row r="46" spans="1:6">
      <c r="A46">
        <v>43</v>
      </c>
      <c r="B46" s="5">
        <v>696023.67632441502</v>
      </c>
      <c r="C46" s="5">
        <v>4598590.2389223296</v>
      </c>
      <c r="D46" s="5">
        <v>1845.246948</v>
      </c>
      <c r="E46">
        <f t="shared" si="0"/>
        <v>-78.433837999999923</v>
      </c>
      <c r="F46" s="5">
        <f t="shared" si="1"/>
        <v>626.80136102172139</v>
      </c>
    </row>
    <row r="47" spans="1:6">
      <c r="A47">
        <v>44</v>
      </c>
      <c r="B47" s="5">
        <v>696038.25551476702</v>
      </c>
      <c r="C47" s="5">
        <v>4598585.4108164702</v>
      </c>
      <c r="D47" s="5">
        <v>1844.052612</v>
      </c>
      <c r="E47">
        <f t="shared" si="0"/>
        <v>-79.628173999999944</v>
      </c>
      <c r="F47" s="5">
        <f t="shared" si="1"/>
        <v>641.38072335910374</v>
      </c>
    </row>
    <row r="48" spans="1:6">
      <c r="A48">
        <v>45</v>
      </c>
      <c r="B48" s="5">
        <v>696053.74358281505</v>
      </c>
      <c r="C48" s="5">
        <v>4598580.94301668</v>
      </c>
      <c r="D48" s="5">
        <v>1842.2611079999999</v>
      </c>
      <c r="E48">
        <f t="shared" si="0"/>
        <v>-81.419677999999976</v>
      </c>
      <c r="F48" s="5">
        <f t="shared" si="1"/>
        <v>656.86946911894961</v>
      </c>
    </row>
    <row r="49" spans="1:6">
      <c r="A49">
        <v>46</v>
      </c>
      <c r="B49" s="5">
        <v>696069.09795321</v>
      </c>
      <c r="C49" s="5">
        <v>4598575.25048027</v>
      </c>
      <c r="D49" s="5">
        <v>1841.831909</v>
      </c>
      <c r="E49">
        <f t="shared" si="0"/>
        <v>-81.848876999999902</v>
      </c>
      <c r="F49" s="5">
        <f t="shared" si="1"/>
        <v>672.22354090393787</v>
      </c>
    </row>
    <row r="50" spans="1:6">
      <c r="A50">
        <v>47</v>
      </c>
      <c r="B50" s="5">
        <v>696083.45088986994</v>
      </c>
      <c r="C50" s="5">
        <v>4598569.5318485796</v>
      </c>
      <c r="D50" s="5">
        <v>1840.3016359999999</v>
      </c>
      <c r="E50">
        <f t="shared" si="0"/>
        <v>-83.379149999999981</v>
      </c>
      <c r="F50" s="5">
        <f t="shared" si="1"/>
        <v>686.57592112168106</v>
      </c>
    </row>
    <row r="51" spans="1:6">
      <c r="A51">
        <v>48</v>
      </c>
      <c r="B51" s="5">
        <v>696098.743120078</v>
      </c>
      <c r="C51" s="5">
        <v>4598563.0554460799</v>
      </c>
      <c r="D51" s="5">
        <v>1838.63147</v>
      </c>
      <c r="E51">
        <f t="shared" si="0"/>
        <v>-85.049315999999862</v>
      </c>
      <c r="F51" s="5">
        <f t="shared" si="1"/>
        <v>701.86731029271311</v>
      </c>
    </row>
    <row r="52" spans="1:6">
      <c r="A52">
        <v>49</v>
      </c>
      <c r="B52" s="5">
        <v>696113.70652290096</v>
      </c>
      <c r="C52" s="5">
        <v>4598559.4579588398</v>
      </c>
      <c r="D52" s="5">
        <v>1837.8663329999999</v>
      </c>
      <c r="E52">
        <f t="shared" si="0"/>
        <v>-85.814452999999958</v>
      </c>
      <c r="F52" s="5">
        <f t="shared" si="1"/>
        <v>716.83183584573294</v>
      </c>
    </row>
    <row r="53" spans="1:6">
      <c r="A53">
        <v>50</v>
      </c>
      <c r="B53" s="5">
        <v>696128.71805991896</v>
      </c>
      <c r="C53" s="5">
        <v>4598554.0917792497</v>
      </c>
      <c r="D53" s="5">
        <v>1836.7280270000001</v>
      </c>
      <c r="E53">
        <f t="shared" si="0"/>
        <v>-86.952758999999787</v>
      </c>
      <c r="F53" s="5">
        <f t="shared" si="1"/>
        <v>731.84325259622608</v>
      </c>
    </row>
    <row r="54" spans="1:6">
      <c r="A54">
        <v>51</v>
      </c>
      <c r="B54" s="5">
        <v>696144.07862624002</v>
      </c>
      <c r="C54" s="5">
        <v>4598548.1762264399</v>
      </c>
      <c r="D54" s="5">
        <v>1835.626953</v>
      </c>
      <c r="E54">
        <f t="shared" si="0"/>
        <v>-88.053832999999941</v>
      </c>
      <c r="F54" s="5">
        <f t="shared" si="1"/>
        <v>747.20341672591837</v>
      </c>
    </row>
    <row r="55" spans="1:6">
      <c r="A55">
        <v>52</v>
      </c>
      <c r="B55" s="5">
        <v>696158.99180561397</v>
      </c>
      <c r="C55" s="5">
        <v>4598543.3574410696</v>
      </c>
      <c r="D55" s="5">
        <v>1835.001831</v>
      </c>
      <c r="E55">
        <f t="shared" si="0"/>
        <v>-88.67895499999986</v>
      </c>
      <c r="F55" s="5">
        <f t="shared" si="1"/>
        <v>762.11682765021806</v>
      </c>
    </row>
    <row r="56" spans="1:6">
      <c r="A56">
        <v>53</v>
      </c>
      <c r="B56" s="5">
        <v>696173.40404775599</v>
      </c>
      <c r="C56" s="5">
        <v>4598538.5339434603</v>
      </c>
      <c r="D56" s="5">
        <v>1834.199341</v>
      </c>
      <c r="E56">
        <f t="shared" si="0"/>
        <v>-89.481444999999894</v>
      </c>
      <c r="F56" s="5">
        <f t="shared" si="1"/>
        <v>776.5291778569848</v>
      </c>
    </row>
    <row r="57" spans="1:6">
      <c r="A57">
        <v>54</v>
      </c>
      <c r="B57" s="5">
        <v>696189.48255872703</v>
      </c>
      <c r="C57" s="5">
        <v>4598533.8591525396</v>
      </c>
      <c r="D57" s="5">
        <v>1833.3596190000001</v>
      </c>
      <c r="E57">
        <f t="shared" si="0"/>
        <v>-90.321166999999832</v>
      </c>
      <c r="F57" s="5">
        <f t="shared" si="1"/>
        <v>792.60825035029791</v>
      </c>
    </row>
    <row r="58" spans="1:6">
      <c r="A58">
        <v>55</v>
      </c>
      <c r="B58" s="5">
        <v>696205.00405667303</v>
      </c>
      <c r="C58" s="5">
        <v>4598528.17144062</v>
      </c>
      <c r="D58" s="5">
        <v>1832.3145750000001</v>
      </c>
      <c r="E58">
        <f t="shared" si="0"/>
        <v>-91.366210999999794</v>
      </c>
      <c r="F58" s="5">
        <f t="shared" si="1"/>
        <v>808.12954226143404</v>
      </c>
    </row>
    <row r="59" spans="1:6">
      <c r="A59">
        <v>56</v>
      </c>
      <c r="B59" s="5">
        <v>696220.96601107297</v>
      </c>
      <c r="C59" s="5">
        <v>4598524.7124568196</v>
      </c>
      <c r="D59" s="5">
        <v>1831.4748540000001</v>
      </c>
      <c r="E59">
        <f t="shared" si="0"/>
        <v>-92.205931999999848</v>
      </c>
      <c r="F59" s="5">
        <f t="shared" si="1"/>
        <v>824.09274303374593</v>
      </c>
    </row>
    <row r="60" spans="1:6">
      <c r="A60">
        <v>57</v>
      </c>
      <c r="B60" s="5">
        <v>696235.77759158902</v>
      </c>
      <c r="C60" s="5">
        <v>4598520.5621825196</v>
      </c>
      <c r="D60" s="5">
        <v>1830.775024</v>
      </c>
      <c r="E60">
        <f t="shared" si="0"/>
        <v>-92.905761999999868</v>
      </c>
      <c r="F60" s="5">
        <f t="shared" si="1"/>
        <v>838.90487707035709</v>
      </c>
    </row>
    <row r="61" spans="1:6">
      <c r="A61">
        <v>58</v>
      </c>
      <c r="B61" s="5">
        <v>696251.31436250603</v>
      </c>
      <c r="C61" s="5">
        <v>4598514.31608239</v>
      </c>
      <c r="D61" s="5">
        <v>1829.067505</v>
      </c>
      <c r="E61">
        <f t="shared" si="0"/>
        <v>-94.613280999999915</v>
      </c>
      <c r="F61" s="5">
        <f t="shared" si="1"/>
        <v>854.44110046482842</v>
      </c>
    </row>
    <row r="62" spans="1:6">
      <c r="A62">
        <v>59</v>
      </c>
      <c r="B62" s="5">
        <v>696265.72392287699</v>
      </c>
      <c r="C62" s="5">
        <v>4598509.5960240802</v>
      </c>
      <c r="D62" s="5">
        <v>1827.9291989999999</v>
      </c>
      <c r="E62">
        <f t="shared" si="0"/>
        <v>-95.751586999999972</v>
      </c>
      <c r="F62" s="5">
        <f t="shared" si="1"/>
        <v>868.85078795198524</v>
      </c>
    </row>
    <row r="63" spans="1:6">
      <c r="A63">
        <v>60</v>
      </c>
      <c r="B63" s="5">
        <v>696281.65975476406</v>
      </c>
      <c r="C63" s="5">
        <v>4598504.03197404</v>
      </c>
      <c r="D63" s="5">
        <v>1827.042725</v>
      </c>
      <c r="E63">
        <f t="shared" si="0"/>
        <v>-96.63806099999988</v>
      </c>
      <c r="F63" s="5">
        <f t="shared" si="1"/>
        <v>884.78656117848993</v>
      </c>
    </row>
    <row r="64" spans="1:6">
      <c r="A64">
        <v>61</v>
      </c>
      <c r="B64" s="5">
        <v>696295.16053174005</v>
      </c>
      <c r="C64" s="5">
        <v>4598498.9505569004</v>
      </c>
      <c r="D64" s="5">
        <v>1826.5108640000001</v>
      </c>
      <c r="E64">
        <f t="shared" si="0"/>
        <v>-97.169921999999815</v>
      </c>
      <c r="F64" s="5">
        <f t="shared" si="1"/>
        <v>898.28708548842349</v>
      </c>
    </row>
    <row r="65" spans="1:6">
      <c r="A65">
        <v>62</v>
      </c>
      <c r="B65" s="5">
        <v>696311.13754013996</v>
      </c>
      <c r="C65" s="5">
        <v>4598494.9432760999</v>
      </c>
      <c r="D65" s="5">
        <v>1826.21228</v>
      </c>
      <c r="E65">
        <f t="shared" si="0"/>
        <v>-97.468505999999934</v>
      </c>
      <c r="F65" s="5">
        <f t="shared" si="1"/>
        <v>914.26490165343455</v>
      </c>
    </row>
    <row r="66" spans="1:6">
      <c r="A66">
        <v>63</v>
      </c>
      <c r="B66" s="5">
        <v>696324.34962433402</v>
      </c>
      <c r="C66" s="5">
        <v>4598488.1973511996</v>
      </c>
      <c r="D66" s="5">
        <v>1825.2979740000001</v>
      </c>
      <c r="E66">
        <f t="shared" si="0"/>
        <v>-98.382811999999831</v>
      </c>
      <c r="F66" s="5">
        <f t="shared" si="1"/>
        <v>927.47578254968562</v>
      </c>
    </row>
    <row r="67" spans="1:6">
      <c r="A67">
        <v>64</v>
      </c>
      <c r="B67" s="5">
        <v>696339.85029607895</v>
      </c>
      <c r="C67" s="5">
        <v>4598483.2826982196</v>
      </c>
      <c r="D67" s="5">
        <v>1824.4301760000001</v>
      </c>
      <c r="E67">
        <f t="shared" si="0"/>
        <v>-99.250609999999824</v>
      </c>
      <c r="F67" s="5">
        <f t="shared" si="1"/>
        <v>942.97667614712088</v>
      </c>
    </row>
    <row r="68" spans="1:6">
      <c r="A68">
        <v>65</v>
      </c>
      <c r="B68" s="5">
        <v>696354.46012589603</v>
      </c>
      <c r="C68" s="5">
        <v>4598477.3471283996</v>
      </c>
      <c r="D68" s="5">
        <v>1823.5717770000001</v>
      </c>
      <c r="E68">
        <f t="shared" si="0"/>
        <v>-100.10900899999979</v>
      </c>
      <c r="F68" s="5">
        <f t="shared" si="1"/>
        <v>957.58602794308376</v>
      </c>
    </row>
    <row r="69" spans="1:6">
      <c r="A69">
        <v>66</v>
      </c>
      <c r="B69" s="5">
        <v>696369.77872569696</v>
      </c>
      <c r="C69" s="5">
        <v>4598472.9864782598</v>
      </c>
      <c r="D69" s="5">
        <v>1822.7132570000001</v>
      </c>
      <c r="E69">
        <f t="shared" ref="E69:E123" si="2">D69-$E$2</f>
        <v>-100.96752899999979</v>
      </c>
      <c r="F69" s="5">
        <f t="shared" ref="F69:F123" si="3">SQRT((B69-$B$4)^2+(C69-$C$4))</f>
        <v>972.90509932769407</v>
      </c>
    </row>
    <row r="70" spans="1:6">
      <c r="A70">
        <v>67</v>
      </c>
      <c r="B70" s="5">
        <v>696384.17752972501</v>
      </c>
      <c r="C70" s="5">
        <v>4598465.6018557502</v>
      </c>
      <c r="D70" s="5">
        <v>1821.4163820000001</v>
      </c>
      <c r="E70">
        <f t="shared" si="2"/>
        <v>-102.26440399999979</v>
      </c>
      <c r="F70" s="5">
        <f t="shared" si="3"/>
        <v>987.30266925132537</v>
      </c>
    </row>
    <row r="71" spans="1:6">
      <c r="A71">
        <v>68</v>
      </c>
      <c r="B71" s="5">
        <v>696398.27757856203</v>
      </c>
      <c r="C71" s="5">
        <v>4598459.9880465204</v>
      </c>
      <c r="D71" s="5">
        <v>1820.2407229999999</v>
      </c>
      <c r="E71">
        <f t="shared" si="2"/>
        <v>-103.44006300000001</v>
      </c>
      <c r="F71" s="5">
        <f t="shared" si="3"/>
        <v>1001.4023516450253</v>
      </c>
    </row>
    <row r="72" spans="1:6">
      <c r="A72">
        <v>69</v>
      </c>
      <c r="B72" s="5">
        <v>696412.986147722</v>
      </c>
      <c r="C72" s="5">
        <v>4598453.4974900698</v>
      </c>
      <c r="D72" s="5">
        <v>1819.0277100000001</v>
      </c>
      <c r="E72">
        <f t="shared" si="2"/>
        <v>-104.65307599999983</v>
      </c>
      <c r="F72" s="5">
        <f t="shared" si="3"/>
        <v>1016.1102371791641</v>
      </c>
    </row>
    <row r="73" spans="1:6">
      <c r="A73">
        <v>70</v>
      </c>
      <c r="B73" s="5">
        <v>696428.37154264003</v>
      </c>
      <c r="C73" s="5">
        <v>4598446.6887287404</v>
      </c>
      <c r="D73" s="5">
        <v>1817.861328</v>
      </c>
      <c r="E73">
        <f t="shared" si="2"/>
        <v>-105.81945799999994</v>
      </c>
      <c r="F73" s="5">
        <f t="shared" si="3"/>
        <v>1031.4949284056827</v>
      </c>
    </row>
    <row r="74" spans="1:6">
      <c r="A74">
        <v>71</v>
      </c>
      <c r="B74" s="5">
        <v>696443.37138884002</v>
      </c>
      <c r="C74" s="5">
        <v>4598441.7706434</v>
      </c>
      <c r="D74" s="5">
        <v>1817.012207</v>
      </c>
      <c r="E74">
        <f t="shared" si="2"/>
        <v>-106.66857899999991</v>
      </c>
      <c r="F74" s="5">
        <f t="shared" si="3"/>
        <v>1046.494930283968</v>
      </c>
    </row>
    <row r="75" spans="1:6">
      <c r="A75">
        <v>72</v>
      </c>
      <c r="B75" s="5">
        <v>696455.76743667398</v>
      </c>
      <c r="C75" s="5">
        <v>4598434.3315861104</v>
      </c>
      <c r="D75" s="5">
        <v>1814.791504</v>
      </c>
      <c r="E75">
        <f t="shared" si="2"/>
        <v>-108.88928199999987</v>
      </c>
      <c r="F75" s="5">
        <f t="shared" si="3"/>
        <v>1058.8895099385873</v>
      </c>
    </row>
    <row r="76" spans="1:6">
      <c r="A76">
        <v>73</v>
      </c>
      <c r="B76" s="5">
        <v>696471.30457566294</v>
      </c>
      <c r="C76" s="5">
        <v>4598428.0870578801</v>
      </c>
      <c r="D76" s="5">
        <v>1815.2861330000001</v>
      </c>
      <c r="E76">
        <f t="shared" si="2"/>
        <v>-108.39465299999983</v>
      </c>
      <c r="F76" s="5">
        <f t="shared" si="3"/>
        <v>1074.4262896715816</v>
      </c>
    </row>
    <row r="77" spans="1:6">
      <c r="A77">
        <v>74</v>
      </c>
      <c r="B77" s="5">
        <v>696485.926801792</v>
      </c>
      <c r="C77" s="5">
        <v>4598421.7054026797</v>
      </c>
      <c r="D77" s="5">
        <v>1814.595581</v>
      </c>
      <c r="E77">
        <f t="shared" si="2"/>
        <v>-109.08520499999986</v>
      </c>
      <c r="F77" s="5">
        <f t="shared" si="3"/>
        <v>1089.0479552825534</v>
      </c>
    </row>
    <row r="78" spans="1:6">
      <c r="A78">
        <v>75</v>
      </c>
      <c r="B78" s="5">
        <v>696500.23807815299</v>
      </c>
      <c r="C78" s="5">
        <v>4598417.5409028102</v>
      </c>
      <c r="D78" s="5">
        <v>1812.458862</v>
      </c>
      <c r="E78">
        <f t="shared" si="2"/>
        <v>-111.22192399999994</v>
      </c>
      <c r="F78" s="5">
        <f t="shared" si="3"/>
        <v>1103.3596406622153</v>
      </c>
    </row>
    <row r="79" spans="1:6">
      <c r="A79">
        <v>76</v>
      </c>
      <c r="B79" s="5">
        <v>696513.58114873304</v>
      </c>
      <c r="C79" s="5">
        <v>4598412.1300143301</v>
      </c>
      <c r="D79" s="5">
        <v>1812.262939</v>
      </c>
      <c r="E79">
        <f t="shared" si="2"/>
        <v>-111.41784699999994</v>
      </c>
      <c r="F79" s="5">
        <f t="shared" si="3"/>
        <v>1116.70239892987</v>
      </c>
    </row>
    <row r="80" spans="1:6">
      <c r="A80">
        <v>77</v>
      </c>
      <c r="B80" s="5">
        <v>696528.69048366905</v>
      </c>
      <c r="C80" s="5">
        <v>4598403.2005531797</v>
      </c>
      <c r="D80" s="5">
        <v>1807.224365</v>
      </c>
      <c r="E80">
        <f t="shared" si="2"/>
        <v>-116.45642099999986</v>
      </c>
      <c r="F80" s="5">
        <f t="shared" si="3"/>
        <v>1131.8101511229102</v>
      </c>
    </row>
    <row r="81" spans="1:6">
      <c r="A81">
        <v>78</v>
      </c>
      <c r="B81" s="5">
        <v>696543.69963966904</v>
      </c>
      <c r="C81" s="5">
        <v>4598397.9473577403</v>
      </c>
      <c r="D81" s="5">
        <v>1806.9537350000001</v>
      </c>
      <c r="E81">
        <f t="shared" si="2"/>
        <v>-116.72705099999985</v>
      </c>
      <c r="F81" s="5">
        <f t="shared" si="3"/>
        <v>1146.8193531611394</v>
      </c>
    </row>
    <row r="82" spans="1:6">
      <c r="A82">
        <v>79</v>
      </c>
      <c r="B82" s="5">
        <v>696558.39022625901</v>
      </c>
      <c r="C82" s="5">
        <v>4598392.1266061896</v>
      </c>
      <c r="D82" s="5">
        <v>1805.8154300000001</v>
      </c>
      <c r="E82">
        <f t="shared" si="2"/>
        <v>-117.86535599999979</v>
      </c>
      <c r="F82" s="5">
        <f t="shared" si="3"/>
        <v>1161.5096913442478</v>
      </c>
    </row>
    <row r="83" spans="1:6">
      <c r="A83">
        <v>80</v>
      </c>
      <c r="B83" s="5">
        <v>696572.68184861296</v>
      </c>
      <c r="C83" s="5">
        <v>4598385.6238798704</v>
      </c>
      <c r="D83" s="5">
        <v>1805.180908</v>
      </c>
      <c r="E83">
        <f t="shared" si="2"/>
        <v>-118.49987799999985</v>
      </c>
      <c r="F83" s="5">
        <f t="shared" si="3"/>
        <v>1175.8007207679873</v>
      </c>
    </row>
    <row r="84" spans="1:6">
      <c r="A84">
        <v>81</v>
      </c>
      <c r="B84" s="5">
        <v>696586.856529254</v>
      </c>
      <c r="C84" s="5">
        <v>4598380.3480182998</v>
      </c>
      <c r="D84" s="5">
        <v>1800.7581789999999</v>
      </c>
      <c r="E84">
        <f t="shared" si="2"/>
        <v>-122.92260699999997</v>
      </c>
      <c r="F84" s="5">
        <f t="shared" si="3"/>
        <v>1189.975320541158</v>
      </c>
    </row>
    <row r="85" spans="1:6">
      <c r="A85">
        <v>82</v>
      </c>
      <c r="B85" s="5">
        <v>696602.48042385397</v>
      </c>
      <c r="C85" s="5">
        <v>4598373.9938993696</v>
      </c>
      <c r="D85" s="5">
        <v>1801.0101320000001</v>
      </c>
      <c r="E85">
        <f t="shared" si="2"/>
        <v>-122.67065399999979</v>
      </c>
      <c r="F85" s="5">
        <f t="shared" si="3"/>
        <v>1205.5989047281946</v>
      </c>
    </row>
    <row r="86" spans="1:6">
      <c r="A86">
        <v>83</v>
      </c>
      <c r="B86" s="5">
        <v>696618.68853253603</v>
      </c>
      <c r="C86" s="5">
        <v>4598367.6557446597</v>
      </c>
      <c r="D86" s="5">
        <v>1798.8920900000001</v>
      </c>
      <c r="E86">
        <f t="shared" si="2"/>
        <v>-124.78869599999985</v>
      </c>
      <c r="F86" s="5">
        <f t="shared" si="3"/>
        <v>1221.8068035440588</v>
      </c>
    </row>
    <row r="87" spans="1:6">
      <c r="A87">
        <v>84</v>
      </c>
      <c r="B87" s="5">
        <v>696634.27899442799</v>
      </c>
      <c r="C87" s="5">
        <v>4598362.5296954</v>
      </c>
      <c r="D87" s="5">
        <v>1797.025879</v>
      </c>
      <c r="E87">
        <f t="shared" si="2"/>
        <v>-126.65490699999987</v>
      </c>
      <c r="F87" s="5">
        <f t="shared" si="3"/>
        <v>1237.3974609391669</v>
      </c>
    </row>
    <row r="88" spans="1:6">
      <c r="A88">
        <v>85</v>
      </c>
      <c r="B88" s="5">
        <v>696649.55113474897</v>
      </c>
      <c r="C88" s="5">
        <v>4598356.82720582</v>
      </c>
      <c r="D88" s="5">
        <v>1796.288818</v>
      </c>
      <c r="E88">
        <f t="shared" si="2"/>
        <v>-127.39196799999991</v>
      </c>
      <c r="F88" s="5">
        <f t="shared" si="3"/>
        <v>1252.669516192786</v>
      </c>
    </row>
    <row r="89" spans="1:6">
      <c r="A89">
        <v>86</v>
      </c>
      <c r="B89" s="5">
        <v>696664.65917669295</v>
      </c>
      <c r="C89" s="5">
        <v>4598351.0180464303</v>
      </c>
      <c r="D89" s="5">
        <v>1794.2827150000001</v>
      </c>
      <c r="E89">
        <f t="shared" si="2"/>
        <v>-129.39807099999985</v>
      </c>
      <c r="F89" s="5">
        <f t="shared" si="3"/>
        <v>1267.7774097649317</v>
      </c>
    </row>
    <row r="90" spans="1:6">
      <c r="A90">
        <v>87</v>
      </c>
      <c r="B90" s="5">
        <v>696679.76724447403</v>
      </c>
      <c r="C90" s="5">
        <v>4598345.2089178897</v>
      </c>
      <c r="D90" s="5">
        <v>1792.724487</v>
      </c>
      <c r="E90">
        <f t="shared" si="2"/>
        <v>-130.95629899999994</v>
      </c>
      <c r="F90" s="5">
        <f t="shared" si="3"/>
        <v>1282.885332684446</v>
      </c>
    </row>
    <row r="91" spans="1:6">
      <c r="A91">
        <v>88</v>
      </c>
      <c r="B91" s="5">
        <v>696694.95573409402</v>
      </c>
      <c r="C91" s="5">
        <v>4598339.5142382402</v>
      </c>
      <c r="D91" s="5">
        <v>1790.848999</v>
      </c>
      <c r="E91">
        <f t="shared" si="2"/>
        <v>-132.83178699999985</v>
      </c>
      <c r="F91" s="5">
        <f t="shared" si="3"/>
        <v>1298.0737360658377</v>
      </c>
    </row>
    <row r="92" spans="1:6">
      <c r="A92">
        <v>89</v>
      </c>
      <c r="B92" s="5">
        <v>696709.88173548505</v>
      </c>
      <c r="C92" s="5">
        <v>4598334.2579931701</v>
      </c>
      <c r="D92" s="5">
        <v>1788.6096190000001</v>
      </c>
      <c r="E92">
        <f t="shared" si="2"/>
        <v>-135.07116699999983</v>
      </c>
      <c r="F92" s="5">
        <f t="shared" si="3"/>
        <v>1312.9997841340803</v>
      </c>
    </row>
    <row r="93" spans="1:6">
      <c r="A93">
        <v>90</v>
      </c>
      <c r="B93" s="5">
        <v>696724.57869119605</v>
      </c>
      <c r="C93" s="5">
        <v>4598328.2143991804</v>
      </c>
      <c r="D93" s="5">
        <v>1786.7807620000001</v>
      </c>
      <c r="E93">
        <f t="shared" si="2"/>
        <v>-136.9000239999998</v>
      </c>
      <c r="F93" s="5">
        <f t="shared" si="3"/>
        <v>1327.6964578955708</v>
      </c>
    </row>
    <row r="94" spans="1:6">
      <c r="A94">
        <v>91</v>
      </c>
      <c r="B94" s="5">
        <v>696739.44564408401</v>
      </c>
      <c r="C94" s="5">
        <v>4598322.0632475903</v>
      </c>
      <c r="D94" s="5">
        <v>1785.567871</v>
      </c>
      <c r="E94">
        <f t="shared" si="2"/>
        <v>-138.11291499999993</v>
      </c>
      <c r="F94" s="5">
        <f t="shared" si="3"/>
        <v>1342.5631178306191</v>
      </c>
    </row>
    <row r="95" spans="1:6">
      <c r="A95">
        <v>92</v>
      </c>
      <c r="B95" s="5">
        <v>696753.56455278804</v>
      </c>
      <c r="C95" s="5">
        <v>4598315.7805978497</v>
      </c>
      <c r="D95" s="5">
        <v>1784.858643</v>
      </c>
      <c r="E95">
        <f t="shared" si="2"/>
        <v>-138.82214299999987</v>
      </c>
      <c r="F95" s="5">
        <f t="shared" si="3"/>
        <v>1356.6815917374324</v>
      </c>
    </row>
    <row r="96" spans="1:6">
      <c r="A96">
        <v>93</v>
      </c>
      <c r="B96" s="5">
        <v>696768.16901022498</v>
      </c>
      <c r="C96" s="5">
        <v>4598310.0690160701</v>
      </c>
      <c r="D96" s="5">
        <v>1784.4107670000001</v>
      </c>
      <c r="E96">
        <f t="shared" si="2"/>
        <v>-139.27001899999982</v>
      </c>
      <c r="F96" s="5">
        <f t="shared" si="3"/>
        <v>1371.2858958486127</v>
      </c>
    </row>
    <row r="97" spans="1:6">
      <c r="A97">
        <v>94</v>
      </c>
      <c r="B97" s="5">
        <v>696782.88740339503</v>
      </c>
      <c r="C97" s="5">
        <v>4598303.2438795399</v>
      </c>
      <c r="D97" s="5">
        <v>1783.9722899999999</v>
      </c>
      <c r="E97">
        <f t="shared" si="2"/>
        <v>-139.70849599999997</v>
      </c>
      <c r="F97" s="5">
        <f t="shared" si="3"/>
        <v>1386.0037521261672</v>
      </c>
    </row>
    <row r="98" spans="1:6">
      <c r="A98">
        <v>95</v>
      </c>
      <c r="B98" s="5">
        <v>696798.12462351599</v>
      </c>
      <c r="C98" s="5">
        <v>4598295.7706951899</v>
      </c>
      <c r="D98" s="5">
        <v>1783.3751219999999</v>
      </c>
      <c r="E98">
        <f t="shared" si="2"/>
        <v>-140.30566399999998</v>
      </c>
      <c r="F98" s="5">
        <f t="shared" si="3"/>
        <v>1401.2402829184271</v>
      </c>
    </row>
    <row r="99" spans="1:6">
      <c r="A99">
        <v>96</v>
      </c>
      <c r="B99" s="5">
        <v>696812.37255812599</v>
      </c>
      <c r="C99" s="5">
        <v>4598287.8249704</v>
      </c>
      <c r="D99" s="5">
        <v>1784.1961670000001</v>
      </c>
      <c r="E99">
        <f t="shared" si="2"/>
        <v>-139.48461899999984</v>
      </c>
      <c r="F99" s="5">
        <f t="shared" si="3"/>
        <v>1415.4872480732413</v>
      </c>
    </row>
    <row r="100" spans="1:6">
      <c r="A100">
        <v>97</v>
      </c>
      <c r="B100" s="5">
        <v>696826.06661233003</v>
      </c>
      <c r="C100" s="5">
        <v>4598278.75412538</v>
      </c>
      <c r="D100" s="5">
        <v>1780.921143</v>
      </c>
      <c r="E100">
        <f t="shared" si="2"/>
        <v>-142.75964299999987</v>
      </c>
      <c r="F100" s="5">
        <f t="shared" si="3"/>
        <v>1429.1798870372913</v>
      </c>
    </row>
    <row r="101" spans="1:6">
      <c r="A101">
        <v>98</v>
      </c>
      <c r="B101" s="5">
        <v>696841.60444338794</v>
      </c>
      <c r="C101" s="5">
        <v>4598272.51037338</v>
      </c>
      <c r="D101" s="5">
        <v>1780.174683</v>
      </c>
      <c r="E101">
        <f t="shared" si="2"/>
        <v>-143.50610299999994</v>
      </c>
      <c r="F101" s="5">
        <f t="shared" si="3"/>
        <v>1444.7175458998738</v>
      </c>
    </row>
    <row r="102" spans="1:6">
      <c r="A102">
        <v>99</v>
      </c>
      <c r="B102" s="5">
        <v>696856.55786649405</v>
      </c>
      <c r="C102" s="5">
        <v>4598266.2595861303</v>
      </c>
      <c r="D102" s="5">
        <v>1778.933716</v>
      </c>
      <c r="E102">
        <f t="shared" si="2"/>
        <v>-144.74706999999989</v>
      </c>
      <c r="F102" s="5">
        <f t="shared" si="3"/>
        <v>1459.6707238964154</v>
      </c>
    </row>
    <row r="103" spans="1:6">
      <c r="A103">
        <v>100</v>
      </c>
      <c r="B103" s="5">
        <v>696871.24621377105</v>
      </c>
      <c r="C103" s="5">
        <v>4598260.5416032597</v>
      </c>
      <c r="D103" s="5">
        <v>1778.1125489999999</v>
      </c>
      <c r="E103">
        <f t="shared" si="2"/>
        <v>-145.56823699999995</v>
      </c>
      <c r="F103" s="5">
        <f t="shared" si="3"/>
        <v>1474.3589783617597</v>
      </c>
    </row>
    <row r="104" spans="1:6">
      <c r="A104">
        <v>101</v>
      </c>
      <c r="B104" s="5">
        <v>696885.44555047504</v>
      </c>
      <c r="C104" s="5">
        <v>4598254.3813962704</v>
      </c>
      <c r="D104" s="5">
        <v>1777.3847659999999</v>
      </c>
      <c r="E104">
        <f t="shared" si="2"/>
        <v>-146.29602</v>
      </c>
      <c r="F104" s="5">
        <f t="shared" si="3"/>
        <v>1488.5580146011848</v>
      </c>
    </row>
    <row r="105" spans="1:6">
      <c r="A105">
        <v>102</v>
      </c>
      <c r="B105" s="5">
        <v>696900.13088511105</v>
      </c>
      <c r="C105" s="5">
        <v>4598248.7756119696</v>
      </c>
      <c r="D105" s="5">
        <v>1776.3770750000001</v>
      </c>
      <c r="E105">
        <f t="shared" si="2"/>
        <v>-147.30371099999979</v>
      </c>
      <c r="F105" s="5">
        <f t="shared" si="3"/>
        <v>1503.2432989982622</v>
      </c>
    </row>
    <row r="106" spans="1:6">
      <c r="A106">
        <v>103</v>
      </c>
      <c r="B106" s="5">
        <v>696915.01924225502</v>
      </c>
      <c r="C106" s="5">
        <v>4598241.8531466704</v>
      </c>
      <c r="D106" s="5">
        <v>1774.958862</v>
      </c>
      <c r="E106">
        <f t="shared" si="2"/>
        <v>-148.72192399999994</v>
      </c>
      <c r="F106" s="5">
        <f t="shared" si="3"/>
        <v>1518.131198073595</v>
      </c>
    </row>
    <row r="107" spans="1:6">
      <c r="A107">
        <v>104</v>
      </c>
      <c r="B107" s="5">
        <v>696929.88045726996</v>
      </c>
      <c r="C107" s="5">
        <v>4598235.92554879</v>
      </c>
      <c r="D107" s="5">
        <v>1773.9604489999999</v>
      </c>
      <c r="E107">
        <f t="shared" si="2"/>
        <v>-149.72033699999997</v>
      </c>
      <c r="F107" s="5">
        <f t="shared" si="3"/>
        <v>1532.992285097396</v>
      </c>
    </row>
    <row r="108" spans="1:6">
      <c r="A108">
        <v>105</v>
      </c>
      <c r="B108" s="5">
        <v>696944.15140512597</v>
      </c>
      <c r="C108" s="5">
        <v>4598230.2051956998</v>
      </c>
      <c r="D108" s="5">
        <v>1773.325928</v>
      </c>
      <c r="E108">
        <f t="shared" si="2"/>
        <v>-150.35485799999992</v>
      </c>
      <c r="F108" s="5">
        <f t="shared" si="3"/>
        <v>1547.2631032499639</v>
      </c>
    </row>
    <row r="109" spans="1:6">
      <c r="A109">
        <v>106</v>
      </c>
      <c r="B109" s="5">
        <v>696958.681876697</v>
      </c>
      <c r="C109" s="5">
        <v>4598224.1575061698</v>
      </c>
      <c r="D109" s="5">
        <v>1772.775513</v>
      </c>
      <c r="E109">
        <f t="shared" si="2"/>
        <v>-150.90527299999985</v>
      </c>
      <c r="F109" s="5">
        <f t="shared" si="3"/>
        <v>1561.79337370293</v>
      </c>
    </row>
    <row r="110" spans="1:6">
      <c r="A110">
        <v>107</v>
      </c>
      <c r="B110" s="5">
        <v>696972.78899279796</v>
      </c>
      <c r="C110" s="5">
        <v>4598218.3216176797</v>
      </c>
      <c r="D110" s="5">
        <v>1772.010376</v>
      </c>
      <c r="E110">
        <f t="shared" si="2"/>
        <v>-151.67040999999995</v>
      </c>
      <c r="F110" s="5">
        <f t="shared" si="3"/>
        <v>1575.9003093880956</v>
      </c>
    </row>
    <row r="111" spans="1:6">
      <c r="A111">
        <v>108</v>
      </c>
      <c r="B111" s="5">
        <v>696987.331739733</v>
      </c>
      <c r="C111" s="5">
        <v>4598211.8265293799</v>
      </c>
      <c r="D111" s="5">
        <v>1771.7490230000001</v>
      </c>
      <c r="E111">
        <f t="shared" si="2"/>
        <v>-151.93176299999982</v>
      </c>
      <c r="F111" s="5">
        <f t="shared" si="3"/>
        <v>1590.4427231036818</v>
      </c>
    </row>
    <row r="112" spans="1:6">
      <c r="A112">
        <v>109</v>
      </c>
      <c r="B112" s="5">
        <v>697005.11711255903</v>
      </c>
      <c r="C112" s="5">
        <v>4598205.8678557398</v>
      </c>
      <c r="D112" s="5">
        <v>1770.7039789999999</v>
      </c>
      <c r="E112">
        <f t="shared" si="2"/>
        <v>-152.97680700000001</v>
      </c>
      <c r="F112" s="5">
        <f t="shared" si="3"/>
        <v>1608.2283136295891</v>
      </c>
    </row>
    <row r="113" spans="1:6">
      <c r="A113">
        <v>110</v>
      </c>
      <c r="B113" s="5">
        <v>697020.06194149796</v>
      </c>
      <c r="C113" s="5">
        <v>4598199.9427191103</v>
      </c>
      <c r="D113" s="5">
        <v>1770.1254879999999</v>
      </c>
      <c r="E113">
        <f t="shared" si="2"/>
        <v>-153.55529799999999</v>
      </c>
      <c r="F113" s="5">
        <f t="shared" si="3"/>
        <v>1623.1730389887448</v>
      </c>
    </row>
    <row r="114" spans="1:6">
      <c r="A114">
        <v>111</v>
      </c>
      <c r="B114" s="5">
        <v>697033.13129473606</v>
      </c>
      <c r="C114" s="5">
        <v>4598195.4108414399</v>
      </c>
      <c r="D114" s="5">
        <v>1769.6030270000001</v>
      </c>
      <c r="E114">
        <f t="shared" si="2"/>
        <v>-154.07775899999979</v>
      </c>
      <c r="F114" s="5">
        <f t="shared" si="3"/>
        <v>1636.2425017288251</v>
      </c>
    </row>
    <row r="115" spans="1:6">
      <c r="A115">
        <v>112</v>
      </c>
      <c r="B115" s="5">
        <v>697047.56932865304</v>
      </c>
      <c r="C115" s="5">
        <v>4598189.6952488897</v>
      </c>
      <c r="D115" s="5">
        <v>1768.725952</v>
      </c>
      <c r="E115">
        <f t="shared" si="2"/>
        <v>-154.95483399999989</v>
      </c>
      <c r="F115" s="5">
        <f t="shared" si="3"/>
        <v>1650.6804398042461</v>
      </c>
    </row>
    <row r="116" spans="1:6">
      <c r="A116">
        <v>113</v>
      </c>
      <c r="B116" s="5">
        <v>697061.76004944602</v>
      </c>
      <c r="C116" s="5">
        <v>4598183.8618106302</v>
      </c>
      <c r="D116" s="5">
        <v>1767.419678</v>
      </c>
      <c r="E116">
        <f t="shared" si="2"/>
        <v>-156.26110799999992</v>
      </c>
      <c r="F116" s="5">
        <f t="shared" si="3"/>
        <v>1664.871003222471</v>
      </c>
    </row>
    <row r="117" spans="1:6">
      <c r="A117">
        <v>114</v>
      </c>
      <c r="B117" s="5">
        <v>697077.19679801201</v>
      </c>
      <c r="C117" s="5">
        <v>4598178.2769062202</v>
      </c>
      <c r="D117" s="5">
        <v>1766.9904790000001</v>
      </c>
      <c r="E117">
        <f t="shared" si="2"/>
        <v>-156.69030699999985</v>
      </c>
      <c r="F117" s="5">
        <f t="shared" si="3"/>
        <v>1680.3078099841184</v>
      </c>
    </row>
    <row r="118" spans="1:6">
      <c r="A118">
        <v>115</v>
      </c>
      <c r="B118" s="5">
        <v>697091.31303343095</v>
      </c>
      <c r="C118" s="5">
        <v>4598172.1148122996</v>
      </c>
      <c r="D118" s="5">
        <v>1766.1972659999999</v>
      </c>
      <c r="E118">
        <f t="shared" si="2"/>
        <v>-157.48352</v>
      </c>
      <c r="F118" s="5">
        <f t="shared" si="3"/>
        <v>1694.4237863942526</v>
      </c>
    </row>
    <row r="119" spans="1:6">
      <c r="A119">
        <v>116</v>
      </c>
      <c r="B119" s="5">
        <v>697105.46896451595</v>
      </c>
      <c r="C119" s="5">
        <v>4598164.5015701205</v>
      </c>
      <c r="D119" s="5">
        <v>1765.0123289999999</v>
      </c>
      <c r="E119">
        <f t="shared" si="2"/>
        <v>-158.66845699999999</v>
      </c>
      <c r="F119" s="5">
        <f t="shared" si="3"/>
        <v>1708.5790424457114</v>
      </c>
    </row>
    <row r="120" spans="1:6">
      <c r="A120">
        <v>117</v>
      </c>
      <c r="B120" s="5">
        <v>697119.68725747406</v>
      </c>
      <c r="C120" s="5">
        <v>4598157.6634121099</v>
      </c>
      <c r="D120" s="5">
        <v>1764.1258539999999</v>
      </c>
      <c r="E120">
        <f t="shared" si="2"/>
        <v>-159.55493200000001</v>
      </c>
      <c r="F120" s="5">
        <f t="shared" si="3"/>
        <v>1722.7969032462099</v>
      </c>
    </row>
    <row r="121" spans="1:6">
      <c r="A121">
        <v>118</v>
      </c>
      <c r="B121" s="5">
        <v>697134.06029063102</v>
      </c>
      <c r="C121" s="5">
        <v>4598151.2761894101</v>
      </c>
      <c r="D121" s="5">
        <v>1763.118164</v>
      </c>
      <c r="E121">
        <f t="shared" si="2"/>
        <v>-160.56262199999992</v>
      </c>
      <c r="F121" s="5">
        <f t="shared" si="3"/>
        <v>1737.1696579427155</v>
      </c>
    </row>
    <row r="122" spans="1:6">
      <c r="A122">
        <v>119</v>
      </c>
      <c r="B122" s="5">
        <v>697147.53337805497</v>
      </c>
      <c r="C122" s="5">
        <v>4598144.2032587696</v>
      </c>
      <c r="D122" s="5">
        <v>1762.409058</v>
      </c>
      <c r="E122">
        <f t="shared" si="2"/>
        <v>-161.27172799999994</v>
      </c>
      <c r="F122" s="5">
        <f t="shared" si="3"/>
        <v>1750.642178426066</v>
      </c>
    </row>
    <row r="123" spans="1:6">
      <c r="A123">
        <v>120</v>
      </c>
      <c r="B123" s="5">
        <v>697162.16294112895</v>
      </c>
      <c r="C123" s="5">
        <v>4598137.5997638702</v>
      </c>
      <c r="D123" s="5">
        <v>1762.12915</v>
      </c>
      <c r="E123">
        <f t="shared" si="2"/>
        <v>-161.55163599999992</v>
      </c>
      <c r="F123" s="5">
        <f t="shared" si="3"/>
        <v>1765.2714406197433</v>
      </c>
    </row>
  </sheetData>
  <autoFilter ref="A3:D19" xr:uid="{4FD0E018-7D4B-4350-9182-6C0B5853468E}">
    <sortState xmlns:xlrd2="http://schemas.microsoft.com/office/spreadsheetml/2017/richdata2" ref="A4:D19">
      <sortCondition ref="A3:A19"/>
    </sortState>
  </autoFilter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4EDA-CB3F-4234-8460-D57FF248BC44}">
  <dimension ref="A1:P53"/>
  <sheetViews>
    <sheetView topLeftCell="A11" zoomScale="122" zoomScaleNormal="120" workbookViewId="0">
      <selection activeCell="A3" sqref="A3:E53"/>
    </sheetView>
  </sheetViews>
  <sheetFormatPr defaultColWidth="8.85546875" defaultRowHeight="15"/>
  <cols>
    <col min="1" max="1" width="10.42578125" customWidth="1"/>
  </cols>
  <sheetData>
    <row r="1" spans="1:16" s="3" customFormat="1" ht="15.75">
      <c r="A1" s="6" t="s">
        <v>19</v>
      </c>
      <c r="B1" s="6"/>
      <c r="C1" s="6"/>
      <c r="D1" s="6"/>
      <c r="E1" s="6"/>
    </row>
    <row r="2" spans="1:16">
      <c r="A2" s="2" t="s">
        <v>6</v>
      </c>
      <c r="B2" s="2" t="s">
        <v>7</v>
      </c>
      <c r="C2" s="2" t="s">
        <v>8</v>
      </c>
      <c r="D2" s="7" t="s">
        <v>9</v>
      </c>
      <c r="E2" s="7"/>
      <c r="G2" s="4"/>
      <c r="P2" t="s">
        <v>13</v>
      </c>
    </row>
    <row r="3" spans="1:16">
      <c r="A3" s="1" t="s">
        <v>1</v>
      </c>
      <c r="B3" t="s">
        <v>2</v>
      </c>
      <c r="C3" t="s">
        <v>3</v>
      </c>
      <c r="D3" t="s">
        <v>4</v>
      </c>
      <c r="E3" t="s">
        <v>5</v>
      </c>
    </row>
    <row r="4" spans="1:16">
      <c r="A4">
        <v>5</v>
      </c>
      <c r="B4">
        <v>1</v>
      </c>
      <c r="C4">
        <v>1</v>
      </c>
      <c r="D4">
        <v>1</v>
      </c>
      <c r="E4">
        <v>120</v>
      </c>
    </row>
    <row r="5" spans="1:16">
      <c r="A5">
        <v>6</v>
      </c>
      <c r="B5">
        <v>1</v>
      </c>
      <c r="C5">
        <v>1</v>
      </c>
      <c r="D5">
        <v>1</v>
      </c>
      <c r="E5">
        <v>120</v>
      </c>
    </row>
    <row r="6" spans="1:16">
      <c r="A6">
        <v>7</v>
      </c>
      <c r="B6">
        <v>1</v>
      </c>
      <c r="C6">
        <v>1</v>
      </c>
      <c r="D6">
        <v>1</v>
      </c>
      <c r="E6">
        <v>120</v>
      </c>
    </row>
    <row r="7" spans="1:16">
      <c r="A7">
        <v>8</v>
      </c>
      <c r="B7">
        <v>1</v>
      </c>
      <c r="C7">
        <v>1</v>
      </c>
      <c r="D7">
        <v>1</v>
      </c>
      <c r="E7">
        <v>120</v>
      </c>
    </row>
    <row r="8" spans="1:16">
      <c r="A8">
        <v>9</v>
      </c>
      <c r="B8">
        <v>1</v>
      </c>
      <c r="C8">
        <v>1</v>
      </c>
      <c r="D8">
        <v>1</v>
      </c>
      <c r="E8">
        <v>120</v>
      </c>
    </row>
    <row r="9" spans="1:16">
      <c r="A9">
        <v>11</v>
      </c>
      <c r="B9">
        <v>1</v>
      </c>
      <c r="C9">
        <v>1</v>
      </c>
      <c r="D9">
        <v>1</v>
      </c>
      <c r="E9">
        <v>120</v>
      </c>
    </row>
    <row r="10" spans="1:16">
      <c r="A10">
        <v>12</v>
      </c>
      <c r="B10">
        <v>1</v>
      </c>
      <c r="C10">
        <v>1</v>
      </c>
      <c r="D10">
        <v>1</v>
      </c>
      <c r="E10">
        <v>120</v>
      </c>
    </row>
    <row r="11" spans="1:16">
      <c r="A11">
        <v>13</v>
      </c>
      <c r="B11">
        <v>1</v>
      </c>
      <c r="C11">
        <v>1</v>
      </c>
      <c r="D11">
        <v>1</v>
      </c>
      <c r="E11">
        <v>120</v>
      </c>
    </row>
    <row r="12" spans="1:16">
      <c r="A12">
        <v>26</v>
      </c>
      <c r="B12">
        <v>1</v>
      </c>
      <c r="C12">
        <v>1</v>
      </c>
      <c r="D12">
        <v>1</v>
      </c>
      <c r="E12">
        <v>120</v>
      </c>
    </row>
    <row r="13" spans="1:16">
      <c r="A13">
        <v>27</v>
      </c>
      <c r="B13">
        <v>1</v>
      </c>
      <c r="C13">
        <v>1</v>
      </c>
      <c r="D13">
        <v>1</v>
      </c>
      <c r="E13">
        <v>120</v>
      </c>
    </row>
    <row r="14" spans="1:16">
      <c r="A14">
        <v>28</v>
      </c>
      <c r="B14">
        <v>1</v>
      </c>
      <c r="C14">
        <v>1</v>
      </c>
      <c r="D14">
        <v>1</v>
      </c>
      <c r="E14">
        <v>120</v>
      </c>
    </row>
    <row r="15" spans="1:16">
      <c r="A15">
        <v>29</v>
      </c>
      <c r="B15">
        <v>1</v>
      </c>
      <c r="C15">
        <v>1</v>
      </c>
      <c r="D15">
        <v>1</v>
      </c>
      <c r="E15">
        <v>120</v>
      </c>
    </row>
    <row r="16" spans="1:16">
      <c r="A16">
        <v>30</v>
      </c>
      <c r="B16">
        <v>1</v>
      </c>
      <c r="C16">
        <v>1</v>
      </c>
      <c r="D16">
        <v>1</v>
      </c>
      <c r="E16">
        <v>120</v>
      </c>
    </row>
    <row r="17" spans="1:16">
      <c r="A17">
        <v>31</v>
      </c>
      <c r="B17">
        <v>1</v>
      </c>
      <c r="C17">
        <v>1</v>
      </c>
      <c r="D17">
        <v>1</v>
      </c>
      <c r="E17">
        <v>120</v>
      </c>
      <c r="P17" t="s">
        <v>14</v>
      </c>
    </row>
    <row r="18" spans="1:16">
      <c r="A18">
        <v>32</v>
      </c>
      <c r="B18">
        <v>1</v>
      </c>
      <c r="C18">
        <v>1</v>
      </c>
      <c r="D18">
        <v>1</v>
      </c>
      <c r="E18">
        <v>120</v>
      </c>
    </row>
    <row r="19" spans="1:16">
      <c r="A19">
        <v>33</v>
      </c>
      <c r="B19">
        <v>1</v>
      </c>
      <c r="C19">
        <v>1</v>
      </c>
      <c r="D19">
        <v>1</v>
      </c>
      <c r="E19">
        <v>120</v>
      </c>
    </row>
    <row r="20" spans="1:16">
      <c r="A20">
        <v>34</v>
      </c>
      <c r="B20">
        <v>1</v>
      </c>
      <c r="C20">
        <v>1</v>
      </c>
      <c r="D20">
        <v>1</v>
      </c>
      <c r="E20">
        <v>120</v>
      </c>
    </row>
    <row r="21" spans="1:16">
      <c r="A21">
        <v>35</v>
      </c>
      <c r="B21">
        <v>1</v>
      </c>
      <c r="C21">
        <v>1</v>
      </c>
      <c r="D21">
        <v>1</v>
      </c>
      <c r="E21">
        <v>120</v>
      </c>
    </row>
    <row r="22" spans="1:16">
      <c r="A22">
        <v>36</v>
      </c>
      <c r="B22">
        <v>1</v>
      </c>
      <c r="C22">
        <v>1</v>
      </c>
      <c r="D22">
        <v>1</v>
      </c>
      <c r="E22">
        <v>120</v>
      </c>
    </row>
    <row r="23" spans="1:16">
      <c r="A23">
        <v>52</v>
      </c>
      <c r="B23">
        <v>1</v>
      </c>
      <c r="C23">
        <v>1</v>
      </c>
      <c r="D23">
        <v>1</v>
      </c>
      <c r="E23">
        <v>120</v>
      </c>
    </row>
    <row r="24" spans="1:16">
      <c r="A24">
        <v>53</v>
      </c>
      <c r="B24">
        <v>1</v>
      </c>
      <c r="C24">
        <v>1</v>
      </c>
      <c r="D24">
        <v>1</v>
      </c>
      <c r="E24">
        <v>120</v>
      </c>
    </row>
    <row r="25" spans="1:16">
      <c r="A25">
        <v>66</v>
      </c>
      <c r="B25">
        <v>1</v>
      </c>
      <c r="C25">
        <v>1</v>
      </c>
      <c r="D25">
        <v>1</v>
      </c>
      <c r="E25">
        <v>120</v>
      </c>
    </row>
    <row r="26" spans="1:16">
      <c r="A26">
        <v>67</v>
      </c>
      <c r="B26">
        <v>1</v>
      </c>
      <c r="C26">
        <v>1</v>
      </c>
      <c r="D26">
        <v>1</v>
      </c>
      <c r="E26">
        <v>120</v>
      </c>
    </row>
    <row r="27" spans="1:16">
      <c r="A27">
        <v>68</v>
      </c>
      <c r="B27">
        <v>1</v>
      </c>
      <c r="C27">
        <v>1</v>
      </c>
      <c r="D27">
        <v>1</v>
      </c>
      <c r="E27">
        <v>120</v>
      </c>
    </row>
    <row r="28" spans="1:16">
      <c r="A28">
        <v>74</v>
      </c>
      <c r="B28">
        <v>1</v>
      </c>
      <c r="C28">
        <v>1</v>
      </c>
      <c r="D28">
        <v>1</v>
      </c>
      <c r="E28">
        <v>120</v>
      </c>
    </row>
    <row r="29" spans="1:16">
      <c r="A29">
        <v>75</v>
      </c>
      <c r="B29">
        <v>1</v>
      </c>
      <c r="C29">
        <v>1</v>
      </c>
      <c r="D29">
        <v>1</v>
      </c>
      <c r="E29">
        <v>120</v>
      </c>
    </row>
    <row r="30" spans="1:16">
      <c r="A30">
        <v>76</v>
      </c>
      <c r="B30">
        <v>1</v>
      </c>
      <c r="C30">
        <v>1</v>
      </c>
      <c r="D30">
        <v>1</v>
      </c>
      <c r="E30">
        <v>120</v>
      </c>
    </row>
    <row r="31" spans="1:16">
      <c r="A31">
        <v>77</v>
      </c>
      <c r="B31">
        <v>1</v>
      </c>
      <c r="C31">
        <v>1</v>
      </c>
      <c r="D31">
        <v>1</v>
      </c>
      <c r="E31">
        <v>120</v>
      </c>
    </row>
    <row r="32" spans="1:16">
      <c r="A32">
        <v>78</v>
      </c>
      <c r="B32">
        <v>1</v>
      </c>
      <c r="C32">
        <v>1</v>
      </c>
      <c r="D32">
        <v>1</v>
      </c>
      <c r="E32">
        <v>120</v>
      </c>
    </row>
    <row r="33" spans="1:5">
      <c r="A33">
        <v>79</v>
      </c>
      <c r="B33">
        <v>1</v>
      </c>
      <c r="C33">
        <v>1</v>
      </c>
      <c r="D33">
        <v>1</v>
      </c>
      <c r="E33">
        <v>120</v>
      </c>
    </row>
    <row r="34" spans="1:5">
      <c r="A34">
        <v>80</v>
      </c>
      <c r="B34">
        <v>1</v>
      </c>
      <c r="C34">
        <v>1</v>
      </c>
      <c r="D34">
        <v>1</v>
      </c>
      <c r="E34">
        <v>120</v>
      </c>
    </row>
    <row r="35" spans="1:5">
      <c r="A35">
        <v>83</v>
      </c>
      <c r="B35">
        <v>1</v>
      </c>
      <c r="C35">
        <v>1</v>
      </c>
      <c r="D35">
        <v>1</v>
      </c>
      <c r="E35">
        <v>120</v>
      </c>
    </row>
    <row r="36" spans="1:5">
      <c r="A36">
        <v>89</v>
      </c>
      <c r="B36">
        <v>1</v>
      </c>
      <c r="C36">
        <v>1</v>
      </c>
      <c r="D36">
        <v>1</v>
      </c>
      <c r="E36">
        <v>120</v>
      </c>
    </row>
    <row r="37" spans="1:5">
      <c r="A37">
        <v>90</v>
      </c>
      <c r="B37">
        <v>1</v>
      </c>
      <c r="C37">
        <v>1</v>
      </c>
      <c r="D37">
        <v>1</v>
      </c>
      <c r="E37">
        <v>120</v>
      </c>
    </row>
    <row r="38" spans="1:5">
      <c r="A38">
        <v>91</v>
      </c>
      <c r="B38">
        <v>1</v>
      </c>
      <c r="C38">
        <v>1</v>
      </c>
      <c r="D38">
        <v>1</v>
      </c>
      <c r="E38">
        <v>120</v>
      </c>
    </row>
    <row r="39" spans="1:5">
      <c r="A39">
        <v>107</v>
      </c>
      <c r="B39">
        <v>1</v>
      </c>
      <c r="C39">
        <v>1</v>
      </c>
      <c r="D39">
        <v>1</v>
      </c>
      <c r="E39">
        <v>120</v>
      </c>
    </row>
    <row r="40" spans="1:5">
      <c r="A40">
        <v>108</v>
      </c>
      <c r="B40">
        <v>1</v>
      </c>
      <c r="C40">
        <v>1</v>
      </c>
      <c r="D40">
        <v>1</v>
      </c>
      <c r="E40">
        <v>120</v>
      </c>
    </row>
    <row r="41" spans="1:5">
      <c r="A41">
        <v>109</v>
      </c>
      <c r="B41">
        <v>1</v>
      </c>
      <c r="C41">
        <v>1</v>
      </c>
      <c r="D41">
        <v>1</v>
      </c>
      <c r="E41">
        <v>120</v>
      </c>
    </row>
    <row r="42" spans="1:5">
      <c r="A42">
        <v>110</v>
      </c>
      <c r="B42">
        <v>1</v>
      </c>
      <c r="C42">
        <v>1</v>
      </c>
      <c r="D42">
        <v>1</v>
      </c>
      <c r="E42">
        <v>120</v>
      </c>
    </row>
    <row r="43" spans="1:5">
      <c r="A43">
        <v>111</v>
      </c>
      <c r="B43">
        <v>1</v>
      </c>
      <c r="C43">
        <v>1</v>
      </c>
      <c r="D43">
        <v>1</v>
      </c>
      <c r="E43">
        <v>120</v>
      </c>
    </row>
    <row r="44" spans="1:5">
      <c r="A44">
        <v>112</v>
      </c>
      <c r="B44">
        <v>1</v>
      </c>
      <c r="C44">
        <v>1</v>
      </c>
      <c r="D44">
        <v>1</v>
      </c>
      <c r="E44">
        <v>120</v>
      </c>
    </row>
    <row r="45" spans="1:5">
      <c r="A45">
        <v>113</v>
      </c>
      <c r="B45">
        <v>1</v>
      </c>
      <c r="C45">
        <v>1</v>
      </c>
      <c r="D45">
        <v>1</v>
      </c>
      <c r="E45">
        <v>120</v>
      </c>
    </row>
    <row r="46" spans="1:5">
      <c r="A46">
        <v>114</v>
      </c>
      <c r="B46">
        <v>1</v>
      </c>
      <c r="C46">
        <v>1</v>
      </c>
      <c r="D46">
        <v>1</v>
      </c>
      <c r="E46">
        <v>120</v>
      </c>
    </row>
    <row r="47" spans="1:5">
      <c r="A47">
        <v>115</v>
      </c>
      <c r="B47">
        <v>1</v>
      </c>
      <c r="C47">
        <v>1</v>
      </c>
      <c r="D47">
        <v>1</v>
      </c>
      <c r="E47">
        <v>120</v>
      </c>
    </row>
    <row r="48" spans="1:5">
      <c r="A48">
        <v>116</v>
      </c>
      <c r="B48">
        <v>1</v>
      </c>
      <c r="C48">
        <v>1</v>
      </c>
      <c r="D48">
        <v>1</v>
      </c>
      <c r="E48">
        <v>120</v>
      </c>
    </row>
    <row r="49" spans="1:5">
      <c r="A49">
        <v>117</v>
      </c>
      <c r="B49">
        <v>1</v>
      </c>
      <c r="C49">
        <v>1</v>
      </c>
      <c r="D49">
        <v>1</v>
      </c>
      <c r="E49">
        <v>120</v>
      </c>
    </row>
    <row r="50" spans="1:5">
      <c r="A50">
        <v>118</v>
      </c>
      <c r="B50">
        <v>1</v>
      </c>
      <c r="C50">
        <v>1</v>
      </c>
      <c r="D50">
        <v>1</v>
      </c>
      <c r="E50">
        <v>120</v>
      </c>
    </row>
    <row r="51" spans="1:5">
      <c r="A51">
        <v>119</v>
      </c>
      <c r="B51">
        <v>1</v>
      </c>
      <c r="C51">
        <v>1</v>
      </c>
      <c r="D51">
        <v>1</v>
      </c>
      <c r="E51">
        <v>120</v>
      </c>
    </row>
    <row r="52" spans="1:5">
      <c r="A52">
        <v>120</v>
      </c>
      <c r="B52">
        <v>1</v>
      </c>
      <c r="C52">
        <v>1</v>
      </c>
      <c r="D52">
        <v>1</v>
      </c>
      <c r="E52">
        <v>120</v>
      </c>
    </row>
    <row r="53" spans="1:5">
      <c r="A53">
        <v>121</v>
      </c>
      <c r="B53">
        <v>1</v>
      </c>
      <c r="C53">
        <v>1</v>
      </c>
      <c r="D53">
        <v>1</v>
      </c>
      <c r="E53">
        <v>120</v>
      </c>
    </row>
  </sheetData>
  <mergeCells count="2">
    <mergeCell ref="D2:E2"/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JNL Observer's Report - 120 cha</vt:lpstr>
      <vt:lpstr>Station Coords - N X Y Z - 120</vt:lpstr>
      <vt:lpstr>Observer's Report - 120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Mikela</dc:creator>
  <cp:lastModifiedBy>Dusty Barnes</cp:lastModifiedBy>
  <dcterms:created xsi:type="dcterms:W3CDTF">2023-05-25T19:27:19Z</dcterms:created>
  <dcterms:modified xsi:type="dcterms:W3CDTF">2024-12-07T17:23:59Z</dcterms:modified>
</cp:coreProperties>
</file>