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del\source\repos\Galactic-Ping-Pong\excel-files\"/>
    </mc:Choice>
  </mc:AlternateContent>
  <xr:revisionPtr revIDLastSave="0" documentId="13_ncr:1_{DD2BD12A-11A1-4B43-80DC-8D98320F5214}" xr6:coauthVersionLast="47" xr6:coauthVersionMax="47" xr10:uidLastSave="{00000000-0000-0000-0000-000000000000}"/>
  <bookViews>
    <workbookView xWindow="-120" yWindow="-120" windowWidth="29040" windowHeight="15840" xr2:uid="{4834BD2C-367E-44F7-81E1-CC9025577D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2" i="1"/>
  <c r="I3" i="1"/>
  <c r="I4" i="1"/>
  <c r="I5" i="1"/>
  <c r="I6" i="1"/>
  <c r="J6" i="1" s="1"/>
  <c r="K6" i="1" s="1"/>
  <c r="L6" i="1" s="1"/>
  <c r="M6" i="1" s="1"/>
  <c r="I7" i="1"/>
  <c r="I8" i="1"/>
  <c r="I9" i="1"/>
  <c r="I10" i="1"/>
  <c r="J10" i="1" s="1"/>
  <c r="K10" i="1" s="1"/>
  <c r="L10" i="1" s="1"/>
  <c r="M10" i="1" s="1"/>
  <c r="I11" i="1"/>
  <c r="I12" i="1"/>
  <c r="J12" i="1" s="1"/>
  <c r="K12" i="1" s="1"/>
  <c r="L12" i="1" s="1"/>
  <c r="M12" i="1" s="1"/>
  <c r="I13" i="1"/>
  <c r="J13" i="1" s="1"/>
  <c r="K13" i="1" s="1"/>
  <c r="L13" i="1" s="1"/>
  <c r="M13" i="1" s="1"/>
  <c r="I14" i="1"/>
  <c r="I15" i="1"/>
  <c r="I16" i="1"/>
  <c r="I17" i="1"/>
  <c r="I18" i="1"/>
  <c r="J18" i="1" s="1"/>
  <c r="K18" i="1" s="1"/>
  <c r="L18" i="1" s="1"/>
  <c r="M18" i="1" s="1"/>
  <c r="I19" i="1"/>
  <c r="I20" i="1"/>
  <c r="I21" i="1"/>
  <c r="I22" i="1"/>
  <c r="J22" i="1" s="1"/>
  <c r="K22" i="1" s="1"/>
  <c r="L22" i="1" s="1"/>
  <c r="M22" i="1" s="1"/>
  <c r="I23" i="1"/>
  <c r="I24" i="1"/>
  <c r="I25" i="1"/>
  <c r="J25" i="1" s="1"/>
  <c r="K25" i="1" s="1"/>
  <c r="L25" i="1" s="1"/>
  <c r="M25" i="1" s="1"/>
  <c r="I26" i="1"/>
  <c r="I27" i="1"/>
  <c r="I28" i="1"/>
  <c r="I29" i="1"/>
  <c r="I30" i="1"/>
  <c r="I31" i="1"/>
  <c r="I32" i="1"/>
  <c r="I33" i="1"/>
  <c r="I34" i="1"/>
  <c r="I35" i="1"/>
  <c r="I36" i="1"/>
  <c r="J36" i="1" s="1"/>
  <c r="K36" i="1" s="1"/>
  <c r="L36" i="1" s="1"/>
  <c r="M36" i="1" s="1"/>
  <c r="I37" i="1"/>
  <c r="J37" i="1" s="1"/>
  <c r="K37" i="1" s="1"/>
  <c r="L37" i="1" s="1"/>
  <c r="M37" i="1" s="1"/>
  <c r="I38" i="1"/>
  <c r="I39" i="1"/>
  <c r="I40" i="1"/>
  <c r="I41" i="1"/>
  <c r="I42" i="1"/>
  <c r="I43" i="1"/>
  <c r="I44" i="1"/>
  <c r="I45" i="1"/>
  <c r="I2" i="1"/>
  <c r="J2" i="1" s="1"/>
  <c r="K2" i="1" s="1"/>
  <c r="L2" i="1" s="1"/>
  <c r="M2" i="1" s="1"/>
  <c r="K9" i="1"/>
  <c r="L9" i="1" s="1"/>
  <c r="M9" i="1" s="1"/>
  <c r="K11" i="1"/>
  <c r="L11" i="1" s="1"/>
  <c r="M11" i="1" s="1"/>
  <c r="K20" i="1"/>
  <c r="L20" i="1" s="1"/>
  <c r="M20" i="1" s="1"/>
  <c r="K21" i="1"/>
  <c r="L21" i="1" s="1"/>
  <c r="M21" i="1" s="1"/>
  <c r="K23" i="1"/>
  <c r="L23" i="1" s="1"/>
  <c r="M23" i="1" s="1"/>
  <c r="K31" i="1"/>
  <c r="L31" i="1" s="1"/>
  <c r="M31" i="1" s="1"/>
  <c r="K33" i="1"/>
  <c r="L33" i="1" s="1"/>
  <c r="M33" i="1" s="1"/>
  <c r="K34" i="1"/>
  <c r="L34" i="1" s="1"/>
  <c r="M34" i="1" s="1"/>
  <c r="K43" i="1"/>
  <c r="L43" i="1" s="1"/>
  <c r="M43" i="1" s="1"/>
  <c r="J3" i="1"/>
  <c r="K3" i="1" s="1"/>
  <c r="L3" i="1" s="1"/>
  <c r="M3" i="1" s="1"/>
  <c r="J4" i="1"/>
  <c r="K4" i="1" s="1"/>
  <c r="L4" i="1" s="1"/>
  <c r="M4" i="1" s="1"/>
  <c r="J5" i="1"/>
  <c r="K5" i="1" s="1"/>
  <c r="L5" i="1" s="1"/>
  <c r="M5" i="1" s="1"/>
  <c r="J7" i="1"/>
  <c r="K7" i="1" s="1"/>
  <c r="L7" i="1" s="1"/>
  <c r="M7" i="1" s="1"/>
  <c r="J8" i="1"/>
  <c r="K8" i="1" s="1"/>
  <c r="L8" i="1" s="1"/>
  <c r="M8" i="1" s="1"/>
  <c r="J9" i="1"/>
  <c r="J11" i="1"/>
  <c r="J14" i="1"/>
  <c r="K14" i="1" s="1"/>
  <c r="L14" i="1" s="1"/>
  <c r="M14" i="1" s="1"/>
  <c r="J15" i="1"/>
  <c r="K15" i="1" s="1"/>
  <c r="L15" i="1" s="1"/>
  <c r="M15" i="1" s="1"/>
  <c r="J16" i="1"/>
  <c r="K16" i="1" s="1"/>
  <c r="L16" i="1" s="1"/>
  <c r="M16" i="1" s="1"/>
  <c r="J17" i="1"/>
  <c r="K17" i="1" s="1"/>
  <c r="L17" i="1" s="1"/>
  <c r="M17" i="1" s="1"/>
  <c r="J19" i="1"/>
  <c r="K19" i="1" s="1"/>
  <c r="L19" i="1" s="1"/>
  <c r="M19" i="1" s="1"/>
  <c r="J20" i="1"/>
  <c r="J21" i="1"/>
  <c r="J23" i="1"/>
  <c r="J24" i="1"/>
  <c r="K24" i="1" s="1"/>
  <c r="L24" i="1" s="1"/>
  <c r="M24" i="1" s="1"/>
  <c r="J26" i="1"/>
  <c r="K26" i="1" s="1"/>
  <c r="L26" i="1" s="1"/>
  <c r="M26" i="1" s="1"/>
  <c r="J27" i="1"/>
  <c r="K27" i="1" s="1"/>
  <c r="L27" i="1" s="1"/>
  <c r="M27" i="1" s="1"/>
  <c r="J28" i="1"/>
  <c r="K28" i="1" s="1"/>
  <c r="L28" i="1" s="1"/>
  <c r="M28" i="1" s="1"/>
  <c r="J29" i="1"/>
  <c r="K29" i="1" s="1"/>
  <c r="L29" i="1" s="1"/>
  <c r="M29" i="1" s="1"/>
  <c r="J30" i="1"/>
  <c r="K30" i="1" s="1"/>
  <c r="L30" i="1" s="1"/>
  <c r="M30" i="1" s="1"/>
  <c r="J31" i="1"/>
  <c r="J32" i="1"/>
  <c r="K32" i="1" s="1"/>
  <c r="L32" i="1" s="1"/>
  <c r="M32" i="1" s="1"/>
  <c r="J33" i="1"/>
  <c r="J34" i="1"/>
  <c r="J35" i="1"/>
  <c r="K35" i="1" s="1"/>
  <c r="L35" i="1" s="1"/>
  <c r="M35" i="1" s="1"/>
  <c r="J38" i="1"/>
  <c r="K38" i="1" s="1"/>
  <c r="L38" i="1" s="1"/>
  <c r="M38" i="1" s="1"/>
  <c r="J39" i="1"/>
  <c r="K39" i="1" s="1"/>
  <c r="L39" i="1" s="1"/>
  <c r="M39" i="1" s="1"/>
  <c r="J40" i="1"/>
  <c r="K40" i="1" s="1"/>
  <c r="L40" i="1" s="1"/>
  <c r="M40" i="1" s="1"/>
  <c r="J41" i="1"/>
  <c r="K41" i="1" s="1"/>
  <c r="L41" i="1" s="1"/>
  <c r="M41" i="1" s="1"/>
  <c r="J42" i="1"/>
  <c r="K42" i="1" s="1"/>
  <c r="L42" i="1" s="1"/>
  <c r="M42" i="1" s="1"/>
  <c r="J43" i="1"/>
  <c r="J44" i="1"/>
  <c r="K44" i="1" s="1"/>
  <c r="L44" i="1" s="1"/>
  <c r="M44" i="1" s="1"/>
  <c r="J45" i="1"/>
  <c r="K45" i="1" s="1"/>
  <c r="L45" i="1" s="1"/>
  <c r="M45" i="1" s="1"/>
</calcChain>
</file>

<file path=xl/sharedStrings.xml><?xml version="1.0" encoding="utf-8"?>
<sst xmlns="http://schemas.openxmlformats.org/spreadsheetml/2006/main" count="59" uniqueCount="16">
  <si>
    <t xml:space="preserve">Plate </t>
  </si>
  <si>
    <t>Base URL</t>
  </si>
  <si>
    <t>Final URL</t>
  </si>
  <si>
    <t>https://skyserver.sdss.org/dr17/Home/PrintChart?ra=PlateCenterRA&amp;dec=PlateCenterDEC&amp;scale=ImageScale&amp;width=ImageWidth&amp;height=ImageHeight</t>
  </si>
  <si>
    <t>Plate Center ra</t>
  </si>
  <si>
    <t>Plate Center dec</t>
  </si>
  <si>
    <t>Scale</t>
  </si>
  <si>
    <t>Width</t>
  </si>
  <si>
    <t>Height</t>
  </si>
  <si>
    <t>Plate Centers can be found at: https://skyserver.sdss.org/dr17/MoreTools/plate</t>
  </si>
  <si>
    <t>Sub ra</t>
  </si>
  <si>
    <t>Sub dec</t>
  </si>
  <si>
    <t>Sub Scale</t>
  </si>
  <si>
    <t>Sub Width</t>
  </si>
  <si>
    <t>Sub Height</t>
  </si>
  <si>
    <t>File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</si>
</sst>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212529"/>
      <name val="Segoe UI"/>
      <family val="2"/>
    </font>
    <font>
      <sz val="11"/>
      <color rgb="FF21252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fill"/>
    </xf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kyserver.sdss.org/dr17/Home/PrintChart?ra=PlateCenterRA&amp;dec=PlateCenterDEC&amp;scale=ImageScale&amp;width=ImageWidth&amp;height=ImageHeight" TargetMode="External"/><Relationship Id="rId1" Type="http://schemas.openxmlformats.org/officeDocument/2006/relationships/hyperlink" Target="https://skyserver.sdss.org/dr17/Home/PrintChart?ra=PlateCenterRA&amp;dec=PlateCenterDEC&amp;scale=ImageScale&amp;width=ImageWidth&amp;height=ImageHeigh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5646D-AFDF-4831-9CE4-41AD2AB32221}">
  <dimension ref="A1:R45"/>
  <sheetViews>
    <sheetView tabSelected="1" topLeftCell="B1" workbookViewId="0">
      <selection activeCell="O2" sqref="O2"/>
    </sheetView>
  </sheetViews>
  <sheetFormatPr defaultRowHeight="15" x14ac:dyDescent="0.25"/>
  <cols>
    <col min="1" max="1" width="12.140625" customWidth="1"/>
    <col min="2" max="2" width="10.28515625" customWidth="1"/>
    <col min="3" max="3" width="16.28515625" customWidth="1"/>
    <col min="4" max="4" width="17.42578125" customWidth="1"/>
    <col min="11" max="11" width="10" customWidth="1"/>
    <col min="12" max="12" width="11" customWidth="1"/>
    <col min="13" max="13" width="11.42578125" style="4" customWidth="1"/>
    <col min="14" max="14" width="19.140625" style="5" customWidth="1"/>
  </cols>
  <sheetData>
    <row r="1" spans="1:18" x14ac:dyDescent="0.25">
      <c r="A1" t="s">
        <v>1</v>
      </c>
      <c r="B1" t="s">
        <v>0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I1" t="s">
        <v>10</v>
      </c>
      <c r="J1" t="s">
        <v>11</v>
      </c>
      <c r="K1" t="s">
        <v>12</v>
      </c>
      <c r="L1" t="s">
        <v>13</v>
      </c>
      <c r="M1" s="4" t="s">
        <v>14</v>
      </c>
      <c r="N1" s="5" t="s">
        <v>15</v>
      </c>
      <c r="O1" t="s">
        <v>2</v>
      </c>
      <c r="R1" t="s">
        <v>9</v>
      </c>
    </row>
    <row r="2" spans="1:18" ht="17.25" x14ac:dyDescent="0.3">
      <c r="A2" s="1" t="s">
        <v>3</v>
      </c>
      <c r="B2">
        <v>8129</v>
      </c>
      <c r="C2">
        <v>37.25</v>
      </c>
      <c r="D2" s="2">
        <v>-4.5</v>
      </c>
      <c r="E2">
        <v>15.3</v>
      </c>
      <c r="F2">
        <v>1080</v>
      </c>
      <c r="G2">
        <v>1080</v>
      </c>
      <c r="I2" t="str">
        <f>SUBSTITUTE(A2,"PlateCenterRA", C2)</f>
        <v>https://skyserver.sdss.org/dr17/Home/PrintChart?ra=37.25&amp;dec=PlateCenterDEC&amp;scale=ImageScale&amp;width=ImageWidth&amp;height=ImageHeight</v>
      </c>
      <c r="J2" t="str">
        <f>SUBSTITUTE(I2,"PlateCenterDEC",D2)</f>
        <v>https://skyserver.sdss.org/dr17/Home/PrintChart?ra=37.25&amp;dec=-4.5&amp;scale=ImageScale&amp;width=ImageWidth&amp;height=ImageHeight</v>
      </c>
      <c r="K2" t="str">
        <f>SUBSTITUTE(J2,"ImageScale",E2)</f>
        <v>https://skyserver.sdss.org/dr17/Home/PrintChart?ra=37.25&amp;dec=-4.5&amp;scale=15.3&amp;width=ImageWidth&amp;height=ImageHeight</v>
      </c>
      <c r="L2" t="str">
        <f>SUBSTITUTE(K2,"ImageWidth",F2)</f>
        <v>https://skyserver.sdss.org/dr17/Home/PrintChart?ra=37.25&amp;dec=-4.5&amp;scale=15.3&amp;width=1080&amp;height=ImageHeight</v>
      </c>
      <c r="M2" s="4" t="str">
        <f>SUBSTITUTE(L2,"ImageHeight",G2)</f>
        <v>https://skyserver.sdss.org/dr17/Home/PrintChart?ra=37.25&amp;dec=-4.5&amp;scale=15.3&amp;width=1080&amp;height=1080</v>
      </c>
      <c r="N2" s="5" t="str">
        <f>"PlateID-"&amp;B2&amp;".jpg"</f>
        <v>PlateID-8129.jpg</v>
      </c>
      <c r="O2" s="1" t="str">
        <f>HYPERLINK(M2)</f>
        <v>https://skyserver.sdss.org/dr17/Home/PrintChart?ra=37.25&amp;dec=-4.5&amp;scale=15.3&amp;width=1080&amp;height=1080</v>
      </c>
    </row>
    <row r="3" spans="1:18" x14ac:dyDescent="0.25">
      <c r="A3" s="1" t="s">
        <v>3</v>
      </c>
      <c r="B3">
        <v>11379</v>
      </c>
      <c r="C3">
        <v>148.311767578125</v>
      </c>
      <c r="D3">
        <v>30.8125</v>
      </c>
      <c r="E3">
        <v>15.3</v>
      </c>
      <c r="F3">
        <v>1080</v>
      </c>
      <c r="G3">
        <v>1080</v>
      </c>
      <c r="I3" t="str">
        <f t="shared" ref="I3:I45" si="0">SUBSTITUTE(A3,"PlateCenterRA", C3)</f>
        <v>https://skyserver.sdss.org/dr17/Home/PrintChart?ra=148.311767578125&amp;dec=PlateCenterDEC&amp;scale=ImageScale&amp;width=ImageWidth&amp;height=ImageHeight</v>
      </c>
      <c r="J3" t="str">
        <f t="shared" ref="J3:J45" si="1">SUBSTITUTE(I3,"PlateCenterDEC",D3)</f>
        <v>https://skyserver.sdss.org/dr17/Home/PrintChart?ra=148.311767578125&amp;dec=30.8125&amp;scale=ImageScale&amp;width=ImageWidth&amp;height=ImageHeight</v>
      </c>
      <c r="K3" t="str">
        <f t="shared" ref="K3:K45" si="2">SUBSTITUTE(J3,"ImageScale",E3)</f>
        <v>https://skyserver.sdss.org/dr17/Home/PrintChart?ra=148.311767578125&amp;dec=30.8125&amp;scale=15.3&amp;width=ImageWidth&amp;height=ImageHeight</v>
      </c>
      <c r="L3" t="str">
        <f t="shared" ref="L3:L45" si="3">SUBSTITUTE(K3,"ImageWidth",F3)</f>
        <v>https://skyserver.sdss.org/dr17/Home/PrintChart?ra=148.311767578125&amp;dec=30.8125&amp;scale=15.3&amp;width=1080&amp;height=ImageHeight</v>
      </c>
      <c r="M3" s="4" t="str">
        <f t="shared" ref="M3:M45" si="4">SUBSTITUTE(L3,"ImageHeight",G3)</f>
        <v>https://skyserver.sdss.org/dr17/Home/PrintChart?ra=148.311767578125&amp;dec=30.8125&amp;scale=15.3&amp;width=1080&amp;height=1080</v>
      </c>
      <c r="N3" s="5" t="str">
        <f t="shared" ref="N3:N45" si="5">"PlateID-"&amp;B3&amp;".jpg"</f>
        <v>PlateID-11379.jpg</v>
      </c>
      <c r="O3" s="1" t="str">
        <f t="shared" ref="O3:O45" si="6">HYPERLINK(M3)</f>
        <v>https://skyserver.sdss.org/dr17/Home/PrintChart?ra=148.311767578125&amp;dec=30.8125&amp;scale=15.3&amp;width=1080&amp;height=1080</v>
      </c>
    </row>
    <row r="4" spans="1:18" x14ac:dyDescent="0.25">
      <c r="A4" s="1" t="s">
        <v>3</v>
      </c>
      <c r="B4">
        <v>8057</v>
      </c>
      <c r="C4">
        <v>250.67495727539099</v>
      </c>
      <c r="D4">
        <v>52.717830657958999</v>
      </c>
      <c r="E4">
        <v>15.3</v>
      </c>
      <c r="F4">
        <v>1080</v>
      </c>
      <c r="G4">
        <v>1080</v>
      </c>
      <c r="I4" t="str">
        <f t="shared" si="0"/>
        <v>https://skyserver.sdss.org/dr17/Home/PrintChart?ra=250.674957275391&amp;dec=PlateCenterDEC&amp;scale=ImageScale&amp;width=ImageWidth&amp;height=ImageHeight</v>
      </c>
      <c r="J4" t="str">
        <f t="shared" si="1"/>
        <v>https://skyserver.sdss.org/dr17/Home/PrintChart?ra=250.674957275391&amp;dec=52.717830657959&amp;scale=ImageScale&amp;width=ImageWidth&amp;height=ImageHeight</v>
      </c>
      <c r="K4" t="str">
        <f t="shared" si="2"/>
        <v>https://skyserver.sdss.org/dr17/Home/PrintChart?ra=250.674957275391&amp;dec=52.717830657959&amp;scale=15.3&amp;width=ImageWidth&amp;height=ImageHeight</v>
      </c>
      <c r="L4" t="str">
        <f t="shared" si="3"/>
        <v>https://skyserver.sdss.org/dr17/Home/PrintChart?ra=250.674957275391&amp;dec=52.717830657959&amp;scale=15.3&amp;width=1080&amp;height=ImageHeight</v>
      </c>
      <c r="M4" s="4" t="str">
        <f t="shared" si="4"/>
        <v>https://skyserver.sdss.org/dr17/Home/PrintChart?ra=250.674957275391&amp;dec=52.717830657959&amp;scale=15.3&amp;width=1080&amp;height=1080</v>
      </c>
      <c r="N4" s="5" t="str">
        <f t="shared" si="5"/>
        <v>PlateID-8057.jpg</v>
      </c>
      <c r="O4" s="1" t="str">
        <f t="shared" si="6"/>
        <v>https://skyserver.sdss.org/dr17/Home/PrintChart?ra=250.674957275391&amp;dec=52.717830657959&amp;scale=15.3&amp;width=1080&amp;height=1080</v>
      </c>
    </row>
    <row r="5" spans="1:18" x14ac:dyDescent="0.25">
      <c r="A5" s="1" t="s">
        <v>3</v>
      </c>
      <c r="B5">
        <v>8222</v>
      </c>
      <c r="C5" s="3">
        <v>193.65472412109401</v>
      </c>
      <c r="D5">
        <v>51.998153686523402</v>
      </c>
      <c r="E5">
        <v>15.3</v>
      </c>
      <c r="F5">
        <v>1080</v>
      </c>
      <c r="G5">
        <v>1080</v>
      </c>
      <c r="I5" t="str">
        <f t="shared" si="0"/>
        <v>https://skyserver.sdss.org/dr17/Home/PrintChart?ra=193.654724121094&amp;dec=PlateCenterDEC&amp;scale=ImageScale&amp;width=ImageWidth&amp;height=ImageHeight</v>
      </c>
      <c r="J5" t="str">
        <f t="shared" si="1"/>
        <v>https://skyserver.sdss.org/dr17/Home/PrintChart?ra=193.654724121094&amp;dec=51.9981536865234&amp;scale=ImageScale&amp;width=ImageWidth&amp;height=ImageHeight</v>
      </c>
      <c r="K5" t="str">
        <f t="shared" si="2"/>
        <v>https://skyserver.sdss.org/dr17/Home/PrintChart?ra=193.654724121094&amp;dec=51.9981536865234&amp;scale=15.3&amp;width=ImageWidth&amp;height=ImageHeight</v>
      </c>
      <c r="L5" t="str">
        <f t="shared" si="3"/>
        <v>https://skyserver.sdss.org/dr17/Home/PrintChart?ra=193.654724121094&amp;dec=51.9981536865234&amp;scale=15.3&amp;width=1080&amp;height=ImageHeight</v>
      </c>
      <c r="M5" s="4" t="str">
        <f t="shared" si="4"/>
        <v>https://skyserver.sdss.org/dr17/Home/PrintChart?ra=193.654724121094&amp;dec=51.9981536865234&amp;scale=15.3&amp;width=1080&amp;height=1080</v>
      </c>
      <c r="N5" s="5" t="str">
        <f t="shared" si="5"/>
        <v>PlateID-8222.jpg</v>
      </c>
      <c r="O5" s="1" t="str">
        <f t="shared" si="6"/>
        <v>https://skyserver.sdss.org/dr17/Home/PrintChart?ra=193.654724121094&amp;dec=51.9981536865234&amp;scale=15.3&amp;width=1080&amp;height=1080</v>
      </c>
    </row>
    <row r="6" spans="1:18" x14ac:dyDescent="0.25">
      <c r="A6" s="1" t="s">
        <v>3</v>
      </c>
      <c r="B6">
        <v>11377</v>
      </c>
      <c r="C6">
        <v>143.56185913085901</v>
      </c>
      <c r="D6">
        <v>30.8125</v>
      </c>
      <c r="E6">
        <v>15.3</v>
      </c>
      <c r="F6">
        <v>1080</v>
      </c>
      <c r="G6">
        <v>1080</v>
      </c>
      <c r="I6" t="str">
        <f t="shared" si="0"/>
        <v>https://skyserver.sdss.org/dr17/Home/PrintChart?ra=143.561859130859&amp;dec=PlateCenterDEC&amp;scale=ImageScale&amp;width=ImageWidth&amp;height=ImageHeight</v>
      </c>
      <c r="J6" t="str">
        <f t="shared" si="1"/>
        <v>https://skyserver.sdss.org/dr17/Home/PrintChart?ra=143.561859130859&amp;dec=30.8125&amp;scale=ImageScale&amp;width=ImageWidth&amp;height=ImageHeight</v>
      </c>
      <c r="K6" t="str">
        <f t="shared" si="2"/>
        <v>https://skyserver.sdss.org/dr17/Home/PrintChart?ra=143.561859130859&amp;dec=30.8125&amp;scale=15.3&amp;width=ImageWidth&amp;height=ImageHeight</v>
      </c>
      <c r="L6" t="str">
        <f t="shared" si="3"/>
        <v>https://skyserver.sdss.org/dr17/Home/PrintChart?ra=143.561859130859&amp;dec=30.8125&amp;scale=15.3&amp;width=1080&amp;height=ImageHeight</v>
      </c>
      <c r="M6" s="4" t="str">
        <f t="shared" si="4"/>
        <v>https://skyserver.sdss.org/dr17/Home/PrintChart?ra=143.561859130859&amp;dec=30.8125&amp;scale=15.3&amp;width=1080&amp;height=1080</v>
      </c>
      <c r="N6" s="5" t="str">
        <f t="shared" si="5"/>
        <v>PlateID-11377.jpg</v>
      </c>
      <c r="O6" s="1" t="str">
        <f t="shared" si="6"/>
        <v>https://skyserver.sdss.org/dr17/Home/PrintChart?ra=143.561859130859&amp;dec=30.8125&amp;scale=15.3&amp;width=1080&amp;height=1080</v>
      </c>
    </row>
    <row r="7" spans="1:18" x14ac:dyDescent="0.25">
      <c r="A7" s="1" t="s">
        <v>3</v>
      </c>
      <c r="B7">
        <v>11357</v>
      </c>
      <c r="C7">
        <v>168.49887084960901</v>
      </c>
      <c r="D7">
        <v>28.4375</v>
      </c>
      <c r="E7">
        <v>15.3</v>
      </c>
      <c r="F7">
        <v>1080</v>
      </c>
      <c r="G7">
        <v>1080</v>
      </c>
      <c r="I7" t="str">
        <f t="shared" si="0"/>
        <v>https://skyserver.sdss.org/dr17/Home/PrintChart?ra=168.498870849609&amp;dec=PlateCenterDEC&amp;scale=ImageScale&amp;width=ImageWidth&amp;height=ImageHeight</v>
      </c>
      <c r="J7" t="str">
        <f t="shared" si="1"/>
        <v>https://skyserver.sdss.org/dr17/Home/PrintChart?ra=168.498870849609&amp;dec=28.4375&amp;scale=ImageScale&amp;width=ImageWidth&amp;height=ImageHeight</v>
      </c>
      <c r="K7" t="str">
        <f t="shared" si="2"/>
        <v>https://skyserver.sdss.org/dr17/Home/PrintChart?ra=168.498870849609&amp;dec=28.4375&amp;scale=15.3&amp;width=ImageWidth&amp;height=ImageHeight</v>
      </c>
      <c r="L7" t="str">
        <f t="shared" si="3"/>
        <v>https://skyserver.sdss.org/dr17/Home/PrintChart?ra=168.498870849609&amp;dec=28.4375&amp;scale=15.3&amp;width=1080&amp;height=ImageHeight</v>
      </c>
      <c r="M7" s="4" t="str">
        <f t="shared" si="4"/>
        <v>https://skyserver.sdss.org/dr17/Home/PrintChart?ra=168.498870849609&amp;dec=28.4375&amp;scale=15.3&amp;width=1080&amp;height=1080</v>
      </c>
      <c r="N7" s="5" t="str">
        <f t="shared" si="5"/>
        <v>PlateID-11357.jpg</v>
      </c>
      <c r="O7" s="1" t="str">
        <f t="shared" si="6"/>
        <v>https://skyserver.sdss.org/dr17/Home/PrintChart?ra=168.498870849609&amp;dec=28.4375&amp;scale=15.3&amp;width=1080&amp;height=1080</v>
      </c>
    </row>
    <row r="8" spans="1:18" x14ac:dyDescent="0.25">
      <c r="A8" s="1" t="s">
        <v>3</v>
      </c>
      <c r="B8">
        <v>11115</v>
      </c>
      <c r="C8">
        <v>131.46157836914099</v>
      </c>
      <c r="D8">
        <v>24.400255203247099</v>
      </c>
      <c r="E8">
        <v>15.3</v>
      </c>
      <c r="F8">
        <v>1080</v>
      </c>
      <c r="G8">
        <v>1080</v>
      </c>
      <c r="I8" t="str">
        <f t="shared" si="0"/>
        <v>https://skyserver.sdss.org/dr17/Home/PrintChart?ra=131.461578369141&amp;dec=PlateCenterDEC&amp;scale=ImageScale&amp;width=ImageWidth&amp;height=ImageHeight</v>
      </c>
      <c r="J8" t="str">
        <f t="shared" si="1"/>
        <v>https://skyserver.sdss.org/dr17/Home/PrintChart?ra=131.461578369141&amp;dec=24.4002552032471&amp;scale=ImageScale&amp;width=ImageWidth&amp;height=ImageHeight</v>
      </c>
      <c r="K8" t="str">
        <f t="shared" si="2"/>
        <v>https://skyserver.sdss.org/dr17/Home/PrintChart?ra=131.461578369141&amp;dec=24.4002552032471&amp;scale=15.3&amp;width=ImageWidth&amp;height=ImageHeight</v>
      </c>
      <c r="L8" t="str">
        <f t="shared" si="3"/>
        <v>https://skyserver.sdss.org/dr17/Home/PrintChart?ra=131.461578369141&amp;dec=24.4002552032471&amp;scale=15.3&amp;width=1080&amp;height=ImageHeight</v>
      </c>
      <c r="M8" s="4" t="str">
        <f t="shared" si="4"/>
        <v>https://skyserver.sdss.org/dr17/Home/PrintChart?ra=131.461578369141&amp;dec=24.4002552032471&amp;scale=15.3&amp;width=1080&amp;height=1080</v>
      </c>
      <c r="N8" s="5" t="str">
        <f t="shared" si="5"/>
        <v>PlateID-11115.jpg</v>
      </c>
      <c r="O8" s="1" t="str">
        <f t="shared" si="6"/>
        <v>https://skyserver.sdss.org/dr17/Home/PrintChart?ra=131.461578369141&amp;dec=24.4002552032471&amp;scale=15.3&amp;width=1080&amp;height=1080</v>
      </c>
    </row>
    <row r="9" spans="1:18" x14ac:dyDescent="0.25">
      <c r="A9" s="1" t="s">
        <v>3</v>
      </c>
      <c r="B9">
        <v>11126</v>
      </c>
      <c r="C9">
        <v>134.439208984375</v>
      </c>
      <c r="D9">
        <v>25.139694213867202</v>
      </c>
      <c r="E9">
        <v>15.3</v>
      </c>
      <c r="F9">
        <v>1080</v>
      </c>
      <c r="G9">
        <v>1080</v>
      </c>
      <c r="I9" t="str">
        <f t="shared" si="0"/>
        <v>https://skyserver.sdss.org/dr17/Home/PrintChart?ra=134.439208984375&amp;dec=PlateCenterDEC&amp;scale=ImageScale&amp;width=ImageWidth&amp;height=ImageHeight</v>
      </c>
      <c r="J9" t="str">
        <f t="shared" si="1"/>
        <v>https://skyserver.sdss.org/dr17/Home/PrintChart?ra=134.439208984375&amp;dec=25.1396942138672&amp;scale=ImageScale&amp;width=ImageWidth&amp;height=ImageHeight</v>
      </c>
      <c r="K9" t="str">
        <f t="shared" si="2"/>
        <v>https://skyserver.sdss.org/dr17/Home/PrintChart?ra=134.439208984375&amp;dec=25.1396942138672&amp;scale=15.3&amp;width=ImageWidth&amp;height=ImageHeight</v>
      </c>
      <c r="L9" t="str">
        <f t="shared" si="3"/>
        <v>https://skyserver.sdss.org/dr17/Home/PrintChart?ra=134.439208984375&amp;dec=25.1396942138672&amp;scale=15.3&amp;width=1080&amp;height=ImageHeight</v>
      </c>
      <c r="M9" s="4" t="str">
        <f t="shared" si="4"/>
        <v>https://skyserver.sdss.org/dr17/Home/PrintChart?ra=134.439208984375&amp;dec=25.1396942138672&amp;scale=15.3&amp;width=1080&amp;height=1080</v>
      </c>
      <c r="N9" s="5" t="str">
        <f t="shared" si="5"/>
        <v>PlateID-11126.jpg</v>
      </c>
      <c r="O9" s="1" t="str">
        <f t="shared" si="6"/>
        <v>https://skyserver.sdss.org/dr17/Home/PrintChart?ra=134.439208984375&amp;dec=25.1396942138672&amp;scale=15.3&amp;width=1080&amp;height=1080</v>
      </c>
    </row>
    <row r="10" spans="1:18" x14ac:dyDescent="0.25">
      <c r="A10" s="1" t="s">
        <v>3</v>
      </c>
      <c r="B10">
        <v>8284</v>
      </c>
      <c r="C10">
        <v>141.99998474121099</v>
      </c>
      <c r="D10">
        <v>44</v>
      </c>
      <c r="E10">
        <v>15.3</v>
      </c>
      <c r="F10">
        <v>1080</v>
      </c>
      <c r="G10">
        <v>1080</v>
      </c>
      <c r="I10" t="str">
        <f t="shared" si="0"/>
        <v>https://skyserver.sdss.org/dr17/Home/PrintChart?ra=141.999984741211&amp;dec=PlateCenterDEC&amp;scale=ImageScale&amp;width=ImageWidth&amp;height=ImageHeight</v>
      </c>
      <c r="J10" t="str">
        <f t="shared" si="1"/>
        <v>https://skyserver.sdss.org/dr17/Home/PrintChart?ra=141.999984741211&amp;dec=44&amp;scale=ImageScale&amp;width=ImageWidth&amp;height=ImageHeight</v>
      </c>
      <c r="K10" t="str">
        <f t="shared" si="2"/>
        <v>https://skyserver.sdss.org/dr17/Home/PrintChart?ra=141.999984741211&amp;dec=44&amp;scale=15.3&amp;width=ImageWidth&amp;height=ImageHeight</v>
      </c>
      <c r="L10" t="str">
        <f t="shared" si="3"/>
        <v>https://skyserver.sdss.org/dr17/Home/PrintChart?ra=141.999984741211&amp;dec=44&amp;scale=15.3&amp;width=1080&amp;height=ImageHeight</v>
      </c>
      <c r="M10" s="4" t="str">
        <f t="shared" si="4"/>
        <v>https://skyserver.sdss.org/dr17/Home/PrintChart?ra=141.999984741211&amp;dec=44&amp;scale=15.3&amp;width=1080&amp;height=1080</v>
      </c>
      <c r="N10" s="5" t="str">
        <f t="shared" si="5"/>
        <v>PlateID-8284.jpg</v>
      </c>
      <c r="O10" s="1" t="str">
        <f t="shared" si="6"/>
        <v>https://skyserver.sdss.org/dr17/Home/PrintChart?ra=141.999984741211&amp;dec=44&amp;scale=15.3&amp;width=1080&amp;height=1080</v>
      </c>
    </row>
    <row r="11" spans="1:18" x14ac:dyDescent="0.25">
      <c r="A11" s="1" t="s">
        <v>3</v>
      </c>
      <c r="B11">
        <v>11384</v>
      </c>
      <c r="C11">
        <v>160.1865234375</v>
      </c>
      <c r="D11">
        <v>30.8125</v>
      </c>
      <c r="E11">
        <v>15.3</v>
      </c>
      <c r="F11">
        <v>1080</v>
      </c>
      <c r="G11">
        <v>1080</v>
      </c>
      <c r="I11" t="str">
        <f t="shared" si="0"/>
        <v>https://skyserver.sdss.org/dr17/Home/PrintChart?ra=160.1865234375&amp;dec=PlateCenterDEC&amp;scale=ImageScale&amp;width=ImageWidth&amp;height=ImageHeight</v>
      </c>
      <c r="J11" t="str">
        <f t="shared" si="1"/>
        <v>https://skyserver.sdss.org/dr17/Home/PrintChart?ra=160.1865234375&amp;dec=30.8125&amp;scale=ImageScale&amp;width=ImageWidth&amp;height=ImageHeight</v>
      </c>
      <c r="K11" t="str">
        <f t="shared" si="2"/>
        <v>https://skyserver.sdss.org/dr17/Home/PrintChart?ra=160.1865234375&amp;dec=30.8125&amp;scale=15.3&amp;width=ImageWidth&amp;height=ImageHeight</v>
      </c>
      <c r="L11" t="str">
        <f t="shared" si="3"/>
        <v>https://skyserver.sdss.org/dr17/Home/PrintChart?ra=160.1865234375&amp;dec=30.8125&amp;scale=15.3&amp;width=1080&amp;height=ImageHeight</v>
      </c>
      <c r="M11" s="4" t="str">
        <f t="shared" si="4"/>
        <v>https://skyserver.sdss.org/dr17/Home/PrintChart?ra=160.1865234375&amp;dec=30.8125&amp;scale=15.3&amp;width=1080&amp;height=1080</v>
      </c>
      <c r="N11" s="5" t="str">
        <f t="shared" si="5"/>
        <v>PlateID-11384.jpg</v>
      </c>
      <c r="O11" s="1" t="str">
        <f t="shared" si="6"/>
        <v>https://skyserver.sdss.org/dr17/Home/PrintChart?ra=160.1865234375&amp;dec=30.8125&amp;scale=15.3&amp;width=1080&amp;height=1080</v>
      </c>
    </row>
    <row r="12" spans="1:18" x14ac:dyDescent="0.25">
      <c r="A12" s="1" t="s">
        <v>3</v>
      </c>
      <c r="B12">
        <v>11382</v>
      </c>
      <c r="C12">
        <v>155.43663024902301</v>
      </c>
      <c r="D12">
        <v>30.8125</v>
      </c>
      <c r="E12">
        <v>15.3</v>
      </c>
      <c r="F12">
        <v>1080</v>
      </c>
      <c r="G12">
        <v>1080</v>
      </c>
      <c r="I12" t="str">
        <f t="shared" si="0"/>
        <v>https://skyserver.sdss.org/dr17/Home/PrintChart?ra=155.436630249023&amp;dec=PlateCenterDEC&amp;scale=ImageScale&amp;width=ImageWidth&amp;height=ImageHeight</v>
      </c>
      <c r="J12" t="str">
        <f t="shared" si="1"/>
        <v>https://skyserver.sdss.org/dr17/Home/PrintChart?ra=155.436630249023&amp;dec=30.8125&amp;scale=ImageScale&amp;width=ImageWidth&amp;height=ImageHeight</v>
      </c>
      <c r="K12" t="str">
        <f t="shared" si="2"/>
        <v>https://skyserver.sdss.org/dr17/Home/PrintChart?ra=155.436630249023&amp;dec=30.8125&amp;scale=15.3&amp;width=ImageWidth&amp;height=ImageHeight</v>
      </c>
      <c r="L12" t="str">
        <f t="shared" si="3"/>
        <v>https://skyserver.sdss.org/dr17/Home/PrintChart?ra=155.436630249023&amp;dec=30.8125&amp;scale=15.3&amp;width=1080&amp;height=ImageHeight</v>
      </c>
      <c r="M12" s="4" t="str">
        <f t="shared" si="4"/>
        <v>https://skyserver.sdss.org/dr17/Home/PrintChart?ra=155.436630249023&amp;dec=30.8125&amp;scale=15.3&amp;width=1080&amp;height=1080</v>
      </c>
      <c r="N12" s="5" t="str">
        <f t="shared" si="5"/>
        <v>PlateID-11382.jpg</v>
      </c>
      <c r="O12" s="1" t="str">
        <f t="shared" si="6"/>
        <v>https://skyserver.sdss.org/dr17/Home/PrintChart?ra=155.436630249023&amp;dec=30.8125&amp;scale=15.3&amp;width=1080&amp;height=1080</v>
      </c>
    </row>
    <row r="13" spans="1:18" x14ac:dyDescent="0.25">
      <c r="A13" s="1" t="s">
        <v>3</v>
      </c>
      <c r="B13">
        <v>8227</v>
      </c>
      <c r="C13">
        <v>187.89854431152301</v>
      </c>
      <c r="D13">
        <v>50.631587982177699</v>
      </c>
      <c r="E13">
        <v>15.3</v>
      </c>
      <c r="F13">
        <v>1080</v>
      </c>
      <c r="G13">
        <v>1080</v>
      </c>
      <c r="I13" t="str">
        <f t="shared" si="0"/>
        <v>https://skyserver.sdss.org/dr17/Home/PrintChart?ra=187.898544311523&amp;dec=PlateCenterDEC&amp;scale=ImageScale&amp;width=ImageWidth&amp;height=ImageHeight</v>
      </c>
      <c r="J13" t="str">
        <f t="shared" si="1"/>
        <v>https://skyserver.sdss.org/dr17/Home/PrintChart?ra=187.898544311523&amp;dec=50.6315879821777&amp;scale=ImageScale&amp;width=ImageWidth&amp;height=ImageHeight</v>
      </c>
      <c r="K13" t="str">
        <f t="shared" si="2"/>
        <v>https://skyserver.sdss.org/dr17/Home/PrintChart?ra=187.898544311523&amp;dec=50.6315879821777&amp;scale=15.3&amp;width=ImageWidth&amp;height=ImageHeight</v>
      </c>
      <c r="L13" t="str">
        <f t="shared" si="3"/>
        <v>https://skyserver.sdss.org/dr17/Home/PrintChart?ra=187.898544311523&amp;dec=50.6315879821777&amp;scale=15.3&amp;width=1080&amp;height=ImageHeight</v>
      </c>
      <c r="M13" s="4" t="str">
        <f t="shared" si="4"/>
        <v>https://skyserver.sdss.org/dr17/Home/PrintChart?ra=187.898544311523&amp;dec=50.6315879821777&amp;scale=15.3&amp;width=1080&amp;height=1080</v>
      </c>
      <c r="N13" s="5" t="str">
        <f t="shared" si="5"/>
        <v>PlateID-8227.jpg</v>
      </c>
      <c r="O13" s="1" t="str">
        <f t="shared" si="6"/>
        <v>https://skyserver.sdss.org/dr17/Home/PrintChart?ra=187.898544311523&amp;dec=50.6315879821777&amp;scale=15.3&amp;width=1080&amp;height=1080</v>
      </c>
    </row>
    <row r="14" spans="1:18" x14ac:dyDescent="0.25">
      <c r="A14" s="1" t="s">
        <v>3</v>
      </c>
      <c r="B14">
        <v>11121</v>
      </c>
      <c r="C14">
        <v>122.320281982422</v>
      </c>
      <c r="D14">
        <v>26.489660263061499</v>
      </c>
      <c r="E14">
        <v>15.3</v>
      </c>
      <c r="F14">
        <v>1080</v>
      </c>
      <c r="G14">
        <v>1080</v>
      </c>
      <c r="I14" t="str">
        <f t="shared" si="0"/>
        <v>https://skyserver.sdss.org/dr17/Home/PrintChart?ra=122.320281982422&amp;dec=PlateCenterDEC&amp;scale=ImageScale&amp;width=ImageWidth&amp;height=ImageHeight</v>
      </c>
      <c r="J14" t="str">
        <f t="shared" si="1"/>
        <v>https://skyserver.sdss.org/dr17/Home/PrintChart?ra=122.320281982422&amp;dec=26.4896602630615&amp;scale=ImageScale&amp;width=ImageWidth&amp;height=ImageHeight</v>
      </c>
      <c r="K14" t="str">
        <f t="shared" si="2"/>
        <v>https://skyserver.sdss.org/dr17/Home/PrintChart?ra=122.320281982422&amp;dec=26.4896602630615&amp;scale=15.3&amp;width=ImageWidth&amp;height=ImageHeight</v>
      </c>
      <c r="L14" t="str">
        <f t="shared" si="3"/>
        <v>https://skyserver.sdss.org/dr17/Home/PrintChart?ra=122.320281982422&amp;dec=26.4896602630615&amp;scale=15.3&amp;width=1080&amp;height=ImageHeight</v>
      </c>
      <c r="M14" s="4" t="str">
        <f t="shared" si="4"/>
        <v>https://skyserver.sdss.org/dr17/Home/PrintChart?ra=122.320281982422&amp;dec=26.4896602630615&amp;scale=15.3&amp;width=1080&amp;height=1080</v>
      </c>
      <c r="N14" s="5" t="str">
        <f t="shared" si="5"/>
        <v>PlateID-11121.jpg</v>
      </c>
      <c r="O14" s="1" t="str">
        <f t="shared" si="6"/>
        <v>https://skyserver.sdss.org/dr17/Home/PrintChart?ra=122.320281982422&amp;dec=26.4896602630615&amp;scale=15.3&amp;width=1080&amp;height=1080</v>
      </c>
    </row>
    <row r="15" spans="1:18" x14ac:dyDescent="0.25">
      <c r="A15" s="1" t="s">
        <v>3</v>
      </c>
      <c r="B15">
        <v>11102</v>
      </c>
      <c r="C15">
        <v>117.229133605957</v>
      </c>
      <c r="D15">
        <v>17.041233062744102</v>
      </c>
      <c r="E15">
        <v>15.3</v>
      </c>
      <c r="F15">
        <v>1080</v>
      </c>
      <c r="G15">
        <v>1080</v>
      </c>
      <c r="I15" t="str">
        <f t="shared" si="0"/>
        <v>https://skyserver.sdss.org/dr17/Home/PrintChart?ra=117.229133605957&amp;dec=PlateCenterDEC&amp;scale=ImageScale&amp;width=ImageWidth&amp;height=ImageHeight</v>
      </c>
      <c r="J15" t="str">
        <f t="shared" si="1"/>
        <v>https://skyserver.sdss.org/dr17/Home/PrintChart?ra=117.229133605957&amp;dec=17.0412330627441&amp;scale=ImageScale&amp;width=ImageWidth&amp;height=ImageHeight</v>
      </c>
      <c r="K15" t="str">
        <f t="shared" si="2"/>
        <v>https://skyserver.sdss.org/dr17/Home/PrintChart?ra=117.229133605957&amp;dec=17.0412330627441&amp;scale=15.3&amp;width=ImageWidth&amp;height=ImageHeight</v>
      </c>
      <c r="L15" t="str">
        <f t="shared" si="3"/>
        <v>https://skyserver.sdss.org/dr17/Home/PrintChart?ra=117.229133605957&amp;dec=17.0412330627441&amp;scale=15.3&amp;width=1080&amp;height=ImageHeight</v>
      </c>
      <c r="M15" s="4" t="str">
        <f t="shared" si="4"/>
        <v>https://skyserver.sdss.org/dr17/Home/PrintChart?ra=117.229133605957&amp;dec=17.0412330627441&amp;scale=15.3&amp;width=1080&amp;height=1080</v>
      </c>
      <c r="N15" s="5" t="str">
        <f t="shared" si="5"/>
        <v>PlateID-11102.jpg</v>
      </c>
      <c r="O15" s="1" t="str">
        <f t="shared" si="6"/>
        <v>https://skyserver.sdss.org/dr17/Home/PrintChart?ra=117.229133605957&amp;dec=17.0412330627441&amp;scale=15.3&amp;width=1080&amp;height=1080</v>
      </c>
    </row>
    <row r="16" spans="1:18" x14ac:dyDescent="0.25">
      <c r="A16" s="1" t="s">
        <v>3</v>
      </c>
      <c r="B16">
        <v>11103</v>
      </c>
      <c r="C16">
        <v>116.382461547852</v>
      </c>
      <c r="D16">
        <v>22.972883224487301</v>
      </c>
      <c r="E16">
        <v>15.3</v>
      </c>
      <c r="F16">
        <v>1080</v>
      </c>
      <c r="G16">
        <v>1080</v>
      </c>
      <c r="I16" t="str">
        <f t="shared" si="0"/>
        <v>https://skyserver.sdss.org/dr17/Home/PrintChart?ra=116.382461547852&amp;dec=PlateCenterDEC&amp;scale=ImageScale&amp;width=ImageWidth&amp;height=ImageHeight</v>
      </c>
      <c r="J16" t="str">
        <f t="shared" si="1"/>
        <v>https://skyserver.sdss.org/dr17/Home/PrintChart?ra=116.382461547852&amp;dec=22.9728832244873&amp;scale=ImageScale&amp;width=ImageWidth&amp;height=ImageHeight</v>
      </c>
      <c r="K16" t="str">
        <f t="shared" si="2"/>
        <v>https://skyserver.sdss.org/dr17/Home/PrintChart?ra=116.382461547852&amp;dec=22.9728832244873&amp;scale=15.3&amp;width=ImageWidth&amp;height=ImageHeight</v>
      </c>
      <c r="L16" t="str">
        <f t="shared" si="3"/>
        <v>https://skyserver.sdss.org/dr17/Home/PrintChart?ra=116.382461547852&amp;dec=22.9728832244873&amp;scale=15.3&amp;width=1080&amp;height=ImageHeight</v>
      </c>
      <c r="M16" s="4" t="str">
        <f t="shared" si="4"/>
        <v>https://skyserver.sdss.org/dr17/Home/PrintChart?ra=116.382461547852&amp;dec=22.9728832244873&amp;scale=15.3&amp;width=1080&amp;height=1080</v>
      </c>
      <c r="N16" s="5" t="str">
        <f t="shared" si="5"/>
        <v>PlateID-11103.jpg</v>
      </c>
      <c r="O16" s="1" t="str">
        <f t="shared" si="6"/>
        <v>https://skyserver.sdss.org/dr17/Home/PrintChart?ra=116.382461547852&amp;dec=22.9728832244873&amp;scale=15.3&amp;width=1080&amp;height=1080</v>
      </c>
    </row>
    <row r="17" spans="1:15" x14ac:dyDescent="0.25">
      <c r="A17" s="1" t="s">
        <v>3</v>
      </c>
      <c r="B17">
        <v>8211</v>
      </c>
      <c r="C17">
        <v>203.76399230957</v>
      </c>
      <c r="D17">
        <v>50.462917327880902</v>
      </c>
      <c r="E17">
        <v>15.3</v>
      </c>
      <c r="F17">
        <v>1080</v>
      </c>
      <c r="G17">
        <v>1080</v>
      </c>
      <c r="I17" t="str">
        <f t="shared" si="0"/>
        <v>https://skyserver.sdss.org/dr17/Home/PrintChart?ra=203.76399230957&amp;dec=PlateCenterDEC&amp;scale=ImageScale&amp;width=ImageWidth&amp;height=ImageHeight</v>
      </c>
      <c r="J17" t="str">
        <f t="shared" si="1"/>
        <v>https://skyserver.sdss.org/dr17/Home/PrintChart?ra=203.76399230957&amp;dec=50.4629173278809&amp;scale=ImageScale&amp;width=ImageWidth&amp;height=ImageHeight</v>
      </c>
      <c r="K17" t="str">
        <f t="shared" si="2"/>
        <v>https://skyserver.sdss.org/dr17/Home/PrintChart?ra=203.76399230957&amp;dec=50.4629173278809&amp;scale=15.3&amp;width=ImageWidth&amp;height=ImageHeight</v>
      </c>
      <c r="L17" t="str">
        <f t="shared" si="3"/>
        <v>https://skyserver.sdss.org/dr17/Home/PrintChart?ra=203.76399230957&amp;dec=50.4629173278809&amp;scale=15.3&amp;width=1080&amp;height=ImageHeight</v>
      </c>
      <c r="M17" s="4" t="str">
        <f t="shared" si="4"/>
        <v>https://skyserver.sdss.org/dr17/Home/PrintChart?ra=203.76399230957&amp;dec=50.4629173278809&amp;scale=15.3&amp;width=1080&amp;height=1080</v>
      </c>
      <c r="N17" s="5" t="str">
        <f t="shared" si="5"/>
        <v>PlateID-8211.jpg</v>
      </c>
      <c r="O17" s="1" t="str">
        <f t="shared" si="6"/>
        <v>https://skyserver.sdss.org/dr17/Home/PrintChart?ra=203.76399230957&amp;dec=50.4629173278809&amp;scale=15.3&amp;width=1080&amp;height=1080</v>
      </c>
    </row>
    <row r="18" spans="1:15" x14ac:dyDescent="0.25">
      <c r="A18" s="1" t="s">
        <v>3</v>
      </c>
      <c r="B18">
        <v>11104</v>
      </c>
      <c r="C18">
        <v>117.03720092773401</v>
      </c>
      <c r="D18">
        <v>25.295284271240199</v>
      </c>
      <c r="E18">
        <v>15.3</v>
      </c>
      <c r="F18">
        <v>1080</v>
      </c>
      <c r="G18">
        <v>1080</v>
      </c>
      <c r="I18" t="str">
        <f t="shared" si="0"/>
        <v>https://skyserver.sdss.org/dr17/Home/PrintChart?ra=117.037200927734&amp;dec=PlateCenterDEC&amp;scale=ImageScale&amp;width=ImageWidth&amp;height=ImageHeight</v>
      </c>
      <c r="J18" t="str">
        <f t="shared" si="1"/>
        <v>https://skyserver.sdss.org/dr17/Home/PrintChart?ra=117.037200927734&amp;dec=25.2952842712402&amp;scale=ImageScale&amp;width=ImageWidth&amp;height=ImageHeight</v>
      </c>
      <c r="K18" t="str">
        <f t="shared" si="2"/>
        <v>https://skyserver.sdss.org/dr17/Home/PrintChart?ra=117.037200927734&amp;dec=25.2952842712402&amp;scale=15.3&amp;width=ImageWidth&amp;height=ImageHeight</v>
      </c>
      <c r="L18" t="str">
        <f t="shared" si="3"/>
        <v>https://skyserver.sdss.org/dr17/Home/PrintChart?ra=117.037200927734&amp;dec=25.2952842712402&amp;scale=15.3&amp;width=1080&amp;height=ImageHeight</v>
      </c>
      <c r="M18" s="4" t="str">
        <f t="shared" si="4"/>
        <v>https://skyserver.sdss.org/dr17/Home/PrintChart?ra=117.037200927734&amp;dec=25.2952842712402&amp;scale=15.3&amp;width=1080&amp;height=1080</v>
      </c>
      <c r="N18" s="5" t="str">
        <f t="shared" si="5"/>
        <v>PlateID-11104.jpg</v>
      </c>
      <c r="O18" s="1" t="str">
        <f t="shared" si="6"/>
        <v>https://skyserver.sdss.org/dr17/Home/PrintChart?ra=117.037200927734&amp;dec=25.2952842712402&amp;scale=15.3&amp;width=1080&amp;height=1080</v>
      </c>
    </row>
    <row r="19" spans="1:15" x14ac:dyDescent="0.25">
      <c r="A19" s="1" t="s">
        <v>3</v>
      </c>
      <c r="B19">
        <v>8230</v>
      </c>
      <c r="C19">
        <v>176.36932373046901</v>
      </c>
      <c r="D19">
        <v>55.391849517822301</v>
      </c>
      <c r="E19">
        <v>15.3</v>
      </c>
      <c r="F19">
        <v>1080</v>
      </c>
      <c r="G19">
        <v>1080</v>
      </c>
      <c r="I19" t="str">
        <f t="shared" si="0"/>
        <v>https://skyserver.sdss.org/dr17/Home/PrintChart?ra=176.369323730469&amp;dec=PlateCenterDEC&amp;scale=ImageScale&amp;width=ImageWidth&amp;height=ImageHeight</v>
      </c>
      <c r="J19" t="str">
        <f t="shared" si="1"/>
        <v>https://skyserver.sdss.org/dr17/Home/PrintChart?ra=176.369323730469&amp;dec=55.3918495178223&amp;scale=ImageScale&amp;width=ImageWidth&amp;height=ImageHeight</v>
      </c>
      <c r="K19" t="str">
        <f t="shared" si="2"/>
        <v>https://skyserver.sdss.org/dr17/Home/PrintChart?ra=176.369323730469&amp;dec=55.3918495178223&amp;scale=15.3&amp;width=ImageWidth&amp;height=ImageHeight</v>
      </c>
      <c r="L19" t="str">
        <f t="shared" si="3"/>
        <v>https://skyserver.sdss.org/dr17/Home/PrintChart?ra=176.369323730469&amp;dec=55.3918495178223&amp;scale=15.3&amp;width=1080&amp;height=ImageHeight</v>
      </c>
      <c r="M19" s="4" t="str">
        <f t="shared" si="4"/>
        <v>https://skyserver.sdss.org/dr17/Home/PrintChart?ra=176.369323730469&amp;dec=55.3918495178223&amp;scale=15.3&amp;width=1080&amp;height=1080</v>
      </c>
      <c r="N19" s="5" t="str">
        <f t="shared" si="5"/>
        <v>PlateID-8230.jpg</v>
      </c>
      <c r="O19" s="1" t="str">
        <f t="shared" si="6"/>
        <v>https://skyserver.sdss.org/dr17/Home/PrintChart?ra=176.369323730469&amp;dec=55.3918495178223&amp;scale=15.3&amp;width=1080&amp;height=1080</v>
      </c>
    </row>
    <row r="20" spans="1:15" x14ac:dyDescent="0.25">
      <c r="A20" s="1" t="s">
        <v>3</v>
      </c>
      <c r="B20">
        <v>7701</v>
      </c>
      <c r="C20">
        <v>352.18124389648398</v>
      </c>
      <c r="D20">
        <v>26.234308242797901</v>
      </c>
      <c r="E20">
        <v>15.3</v>
      </c>
      <c r="F20">
        <v>1080</v>
      </c>
      <c r="G20">
        <v>1080</v>
      </c>
      <c r="I20" t="str">
        <f t="shared" si="0"/>
        <v>https://skyserver.sdss.org/dr17/Home/PrintChart?ra=352.181243896484&amp;dec=PlateCenterDEC&amp;scale=ImageScale&amp;width=ImageWidth&amp;height=ImageHeight</v>
      </c>
      <c r="J20" t="str">
        <f t="shared" si="1"/>
        <v>https://skyserver.sdss.org/dr17/Home/PrintChart?ra=352.181243896484&amp;dec=26.2343082427979&amp;scale=ImageScale&amp;width=ImageWidth&amp;height=ImageHeight</v>
      </c>
      <c r="K20" t="str">
        <f t="shared" si="2"/>
        <v>https://skyserver.sdss.org/dr17/Home/PrintChart?ra=352.181243896484&amp;dec=26.2343082427979&amp;scale=15.3&amp;width=ImageWidth&amp;height=ImageHeight</v>
      </c>
      <c r="L20" t="str">
        <f t="shared" si="3"/>
        <v>https://skyserver.sdss.org/dr17/Home/PrintChart?ra=352.181243896484&amp;dec=26.2343082427979&amp;scale=15.3&amp;width=1080&amp;height=ImageHeight</v>
      </c>
      <c r="M20" s="4" t="str">
        <f t="shared" si="4"/>
        <v>https://skyserver.sdss.org/dr17/Home/PrintChart?ra=352.181243896484&amp;dec=26.2343082427979&amp;scale=15.3&amp;width=1080&amp;height=1080</v>
      </c>
      <c r="N20" s="5" t="str">
        <f t="shared" si="5"/>
        <v>PlateID-7701.jpg</v>
      </c>
      <c r="O20" s="1" t="str">
        <f t="shared" si="6"/>
        <v>https://skyserver.sdss.org/dr17/Home/PrintChart?ra=352.181243896484&amp;dec=26.2343082427979&amp;scale=15.3&amp;width=1080&amp;height=1080</v>
      </c>
    </row>
    <row r="21" spans="1:15" x14ac:dyDescent="0.25">
      <c r="A21" s="1" t="s">
        <v>3</v>
      </c>
      <c r="B21">
        <v>11395</v>
      </c>
      <c r="C21">
        <v>186.31100463867199</v>
      </c>
      <c r="D21">
        <v>30.8125</v>
      </c>
      <c r="E21">
        <v>15.3</v>
      </c>
      <c r="F21">
        <v>1080</v>
      </c>
      <c r="G21">
        <v>1080</v>
      </c>
      <c r="I21" t="str">
        <f t="shared" si="0"/>
        <v>https://skyserver.sdss.org/dr17/Home/PrintChart?ra=186.311004638672&amp;dec=PlateCenterDEC&amp;scale=ImageScale&amp;width=ImageWidth&amp;height=ImageHeight</v>
      </c>
      <c r="J21" t="str">
        <f t="shared" si="1"/>
        <v>https://skyserver.sdss.org/dr17/Home/PrintChart?ra=186.311004638672&amp;dec=30.8125&amp;scale=ImageScale&amp;width=ImageWidth&amp;height=ImageHeight</v>
      </c>
      <c r="K21" t="str">
        <f t="shared" si="2"/>
        <v>https://skyserver.sdss.org/dr17/Home/PrintChart?ra=186.311004638672&amp;dec=30.8125&amp;scale=15.3&amp;width=ImageWidth&amp;height=ImageHeight</v>
      </c>
      <c r="L21" t="str">
        <f t="shared" si="3"/>
        <v>https://skyserver.sdss.org/dr17/Home/PrintChart?ra=186.311004638672&amp;dec=30.8125&amp;scale=15.3&amp;width=1080&amp;height=ImageHeight</v>
      </c>
      <c r="M21" s="4" t="str">
        <f t="shared" si="4"/>
        <v>https://skyserver.sdss.org/dr17/Home/PrintChart?ra=186.311004638672&amp;dec=30.8125&amp;scale=15.3&amp;width=1080&amp;height=1080</v>
      </c>
      <c r="N21" s="5" t="str">
        <f t="shared" si="5"/>
        <v>PlateID-11395.jpg</v>
      </c>
      <c r="O21" s="1" t="str">
        <f t="shared" si="6"/>
        <v>https://skyserver.sdss.org/dr17/Home/PrintChart?ra=186.311004638672&amp;dec=30.8125&amp;scale=15.3&amp;width=1080&amp;height=1080</v>
      </c>
    </row>
    <row r="22" spans="1:15" x14ac:dyDescent="0.25">
      <c r="A22" s="1" t="s">
        <v>3</v>
      </c>
      <c r="B22">
        <v>8306</v>
      </c>
      <c r="C22">
        <v>115.300003051758</v>
      </c>
      <c r="D22">
        <v>46</v>
      </c>
      <c r="E22">
        <v>15.3</v>
      </c>
      <c r="F22">
        <v>1080</v>
      </c>
      <c r="G22">
        <v>1080</v>
      </c>
      <c r="I22" t="str">
        <f t="shared" si="0"/>
        <v>https://skyserver.sdss.org/dr17/Home/PrintChart?ra=115.300003051758&amp;dec=PlateCenterDEC&amp;scale=ImageScale&amp;width=ImageWidth&amp;height=ImageHeight</v>
      </c>
      <c r="J22" t="str">
        <f t="shared" si="1"/>
        <v>https://skyserver.sdss.org/dr17/Home/PrintChart?ra=115.300003051758&amp;dec=46&amp;scale=ImageScale&amp;width=ImageWidth&amp;height=ImageHeight</v>
      </c>
      <c r="K22" t="str">
        <f t="shared" si="2"/>
        <v>https://skyserver.sdss.org/dr17/Home/PrintChart?ra=115.300003051758&amp;dec=46&amp;scale=15.3&amp;width=ImageWidth&amp;height=ImageHeight</v>
      </c>
      <c r="L22" t="str">
        <f t="shared" si="3"/>
        <v>https://skyserver.sdss.org/dr17/Home/PrintChart?ra=115.300003051758&amp;dec=46&amp;scale=15.3&amp;width=1080&amp;height=ImageHeight</v>
      </c>
      <c r="M22" s="4" t="str">
        <f t="shared" si="4"/>
        <v>https://skyserver.sdss.org/dr17/Home/PrintChart?ra=115.300003051758&amp;dec=46&amp;scale=15.3&amp;width=1080&amp;height=1080</v>
      </c>
      <c r="N22" s="5" t="str">
        <f t="shared" si="5"/>
        <v>PlateID-8306.jpg</v>
      </c>
      <c r="O22" s="1" t="str">
        <f t="shared" si="6"/>
        <v>https://skyserver.sdss.org/dr17/Home/PrintChart?ra=115.300003051758&amp;dec=46&amp;scale=15.3&amp;width=1080&amp;height=1080</v>
      </c>
    </row>
    <row r="23" spans="1:15" x14ac:dyDescent="0.25">
      <c r="A23" s="1" t="s">
        <v>3</v>
      </c>
      <c r="B23">
        <v>10266</v>
      </c>
      <c r="C23">
        <v>166.76528930664099</v>
      </c>
      <c r="D23">
        <v>33.228706359863303</v>
      </c>
      <c r="E23">
        <v>15.3</v>
      </c>
      <c r="F23">
        <v>1080</v>
      </c>
      <c r="G23">
        <v>1080</v>
      </c>
      <c r="I23" t="str">
        <f t="shared" si="0"/>
        <v>https://skyserver.sdss.org/dr17/Home/PrintChart?ra=166.765289306641&amp;dec=PlateCenterDEC&amp;scale=ImageScale&amp;width=ImageWidth&amp;height=ImageHeight</v>
      </c>
      <c r="J23" t="str">
        <f t="shared" si="1"/>
        <v>https://skyserver.sdss.org/dr17/Home/PrintChart?ra=166.765289306641&amp;dec=33.2287063598633&amp;scale=ImageScale&amp;width=ImageWidth&amp;height=ImageHeight</v>
      </c>
      <c r="K23" t="str">
        <f t="shared" si="2"/>
        <v>https://skyserver.sdss.org/dr17/Home/PrintChart?ra=166.765289306641&amp;dec=33.2287063598633&amp;scale=15.3&amp;width=ImageWidth&amp;height=ImageHeight</v>
      </c>
      <c r="L23" t="str">
        <f t="shared" si="3"/>
        <v>https://skyserver.sdss.org/dr17/Home/PrintChart?ra=166.765289306641&amp;dec=33.2287063598633&amp;scale=15.3&amp;width=1080&amp;height=ImageHeight</v>
      </c>
      <c r="M23" s="4" t="str">
        <f t="shared" si="4"/>
        <v>https://skyserver.sdss.org/dr17/Home/PrintChart?ra=166.765289306641&amp;dec=33.2287063598633&amp;scale=15.3&amp;width=1080&amp;height=1080</v>
      </c>
      <c r="N23" s="5" t="str">
        <f t="shared" si="5"/>
        <v>PlateID-10266.jpg</v>
      </c>
      <c r="O23" s="1" t="str">
        <f t="shared" si="6"/>
        <v>https://skyserver.sdss.org/dr17/Home/PrintChart?ra=166.765289306641&amp;dec=33.2287063598633&amp;scale=15.3&amp;width=1080&amp;height=1080</v>
      </c>
    </row>
    <row r="24" spans="1:15" x14ac:dyDescent="0.25">
      <c r="A24" s="1" t="s">
        <v>3</v>
      </c>
      <c r="B24">
        <v>8058</v>
      </c>
      <c r="C24">
        <v>248.12319946289099</v>
      </c>
      <c r="D24">
        <v>51.399581909179702</v>
      </c>
      <c r="E24">
        <v>15.3</v>
      </c>
      <c r="F24">
        <v>1080</v>
      </c>
      <c r="G24">
        <v>1080</v>
      </c>
      <c r="I24" t="str">
        <f t="shared" si="0"/>
        <v>https://skyserver.sdss.org/dr17/Home/PrintChart?ra=248.123199462891&amp;dec=PlateCenterDEC&amp;scale=ImageScale&amp;width=ImageWidth&amp;height=ImageHeight</v>
      </c>
      <c r="J24" t="str">
        <f t="shared" si="1"/>
        <v>https://skyserver.sdss.org/dr17/Home/PrintChart?ra=248.123199462891&amp;dec=51.3995819091797&amp;scale=ImageScale&amp;width=ImageWidth&amp;height=ImageHeight</v>
      </c>
      <c r="K24" t="str">
        <f t="shared" si="2"/>
        <v>https://skyserver.sdss.org/dr17/Home/PrintChart?ra=248.123199462891&amp;dec=51.3995819091797&amp;scale=15.3&amp;width=ImageWidth&amp;height=ImageHeight</v>
      </c>
      <c r="L24" t="str">
        <f t="shared" si="3"/>
        <v>https://skyserver.sdss.org/dr17/Home/PrintChart?ra=248.123199462891&amp;dec=51.3995819091797&amp;scale=15.3&amp;width=1080&amp;height=ImageHeight</v>
      </c>
      <c r="M24" s="4" t="str">
        <f t="shared" si="4"/>
        <v>https://skyserver.sdss.org/dr17/Home/PrintChart?ra=248.123199462891&amp;dec=51.3995819091797&amp;scale=15.3&amp;width=1080&amp;height=1080</v>
      </c>
      <c r="N24" s="5" t="str">
        <f t="shared" si="5"/>
        <v>PlateID-8058.jpg</v>
      </c>
      <c r="O24" s="1" t="str">
        <f t="shared" si="6"/>
        <v>https://skyserver.sdss.org/dr17/Home/PrintChart?ra=248.123199462891&amp;dec=51.3995819091797&amp;scale=15.3&amp;width=1080&amp;height=1080</v>
      </c>
    </row>
    <row r="25" spans="1:15" x14ac:dyDescent="0.25">
      <c r="A25" s="1" t="s">
        <v>3</v>
      </c>
      <c r="B25">
        <v>11387</v>
      </c>
      <c r="C25">
        <v>167.31138610839801</v>
      </c>
      <c r="D25">
        <v>30.8125</v>
      </c>
      <c r="E25">
        <v>15.3</v>
      </c>
      <c r="F25">
        <v>1080</v>
      </c>
      <c r="G25">
        <v>1080</v>
      </c>
      <c r="I25" t="str">
        <f t="shared" si="0"/>
        <v>https://skyserver.sdss.org/dr17/Home/PrintChart?ra=167.311386108398&amp;dec=PlateCenterDEC&amp;scale=ImageScale&amp;width=ImageWidth&amp;height=ImageHeight</v>
      </c>
      <c r="J25" t="str">
        <f>SUBSTITUTE(I25,"PlateCenterDEC",D25)</f>
        <v>https://skyserver.sdss.org/dr17/Home/PrintChart?ra=167.311386108398&amp;dec=30.8125&amp;scale=ImageScale&amp;width=ImageWidth&amp;height=ImageHeight</v>
      </c>
      <c r="K25" t="str">
        <f>SUBSTITUTE(J25,"ImageScale",E25)</f>
        <v>https://skyserver.sdss.org/dr17/Home/PrintChart?ra=167.311386108398&amp;dec=30.8125&amp;scale=15.3&amp;width=ImageWidth&amp;height=ImageHeight</v>
      </c>
      <c r="L25" t="str">
        <f t="shared" si="3"/>
        <v>https://skyserver.sdss.org/dr17/Home/PrintChart?ra=167.311386108398&amp;dec=30.8125&amp;scale=15.3&amp;width=1080&amp;height=ImageHeight</v>
      </c>
      <c r="M25" s="4" t="str">
        <f t="shared" si="4"/>
        <v>https://skyserver.sdss.org/dr17/Home/PrintChart?ra=167.311386108398&amp;dec=30.8125&amp;scale=15.3&amp;width=1080&amp;height=1080</v>
      </c>
      <c r="N25" s="5" t="str">
        <f t="shared" si="5"/>
        <v>PlateID-11387.jpg</v>
      </c>
      <c r="O25" s="1" t="str">
        <f t="shared" si="6"/>
        <v>https://skyserver.sdss.org/dr17/Home/PrintChart?ra=167.311386108398&amp;dec=30.8125&amp;scale=15.3&amp;width=1080&amp;height=1080</v>
      </c>
    </row>
    <row r="26" spans="1:15" x14ac:dyDescent="0.25">
      <c r="A26" s="1" t="s">
        <v>3</v>
      </c>
      <c r="B26">
        <v>11044</v>
      </c>
      <c r="C26">
        <v>27.4838771820068</v>
      </c>
      <c r="D26">
        <v>16.6491813659668</v>
      </c>
      <c r="E26">
        <v>15.3</v>
      </c>
      <c r="F26">
        <v>1080</v>
      </c>
      <c r="G26">
        <v>1080</v>
      </c>
      <c r="I26" t="str">
        <f t="shared" si="0"/>
        <v>https://skyserver.sdss.org/dr17/Home/PrintChart?ra=27.4838771820068&amp;dec=PlateCenterDEC&amp;scale=ImageScale&amp;width=ImageWidth&amp;height=ImageHeight</v>
      </c>
      <c r="J26" t="str">
        <f t="shared" si="1"/>
        <v>https://skyserver.sdss.org/dr17/Home/PrintChart?ra=27.4838771820068&amp;dec=16.6491813659668&amp;scale=ImageScale&amp;width=ImageWidth&amp;height=ImageHeight</v>
      </c>
      <c r="K26" t="str">
        <f t="shared" si="2"/>
        <v>https://skyserver.sdss.org/dr17/Home/PrintChart?ra=27.4838771820068&amp;dec=16.6491813659668&amp;scale=15.3&amp;width=ImageWidth&amp;height=ImageHeight</v>
      </c>
      <c r="L26" t="str">
        <f t="shared" si="3"/>
        <v>https://skyserver.sdss.org/dr17/Home/PrintChart?ra=27.4838771820068&amp;dec=16.6491813659668&amp;scale=15.3&amp;width=1080&amp;height=ImageHeight</v>
      </c>
      <c r="M26" s="4" t="str">
        <f t="shared" si="4"/>
        <v>https://skyserver.sdss.org/dr17/Home/PrintChart?ra=27.4838771820068&amp;dec=16.6491813659668&amp;scale=15.3&amp;width=1080&amp;height=1080</v>
      </c>
      <c r="N26" s="5" t="str">
        <f t="shared" si="5"/>
        <v>PlateID-11044.jpg</v>
      </c>
      <c r="O26" s="1" t="str">
        <f t="shared" si="6"/>
        <v>https://skyserver.sdss.org/dr17/Home/PrintChart?ra=27.4838771820068&amp;dec=16.6491813659668&amp;scale=15.3&amp;width=1080&amp;height=1080</v>
      </c>
    </row>
    <row r="27" spans="1:15" x14ac:dyDescent="0.25">
      <c r="A27" s="1" t="s">
        <v>3</v>
      </c>
      <c r="B27">
        <v>11122</v>
      </c>
      <c r="C27">
        <v>132.43515014648401</v>
      </c>
      <c r="D27">
        <v>26.470821380615199</v>
      </c>
      <c r="E27">
        <v>15.3</v>
      </c>
      <c r="F27">
        <v>1080</v>
      </c>
      <c r="G27">
        <v>1080</v>
      </c>
      <c r="I27" t="str">
        <f t="shared" si="0"/>
        <v>https://skyserver.sdss.org/dr17/Home/PrintChart?ra=132.435150146484&amp;dec=PlateCenterDEC&amp;scale=ImageScale&amp;width=ImageWidth&amp;height=ImageHeight</v>
      </c>
      <c r="J27" t="str">
        <f t="shared" si="1"/>
        <v>https://skyserver.sdss.org/dr17/Home/PrintChart?ra=132.435150146484&amp;dec=26.4708213806152&amp;scale=ImageScale&amp;width=ImageWidth&amp;height=ImageHeight</v>
      </c>
      <c r="K27" t="str">
        <f t="shared" si="2"/>
        <v>https://skyserver.sdss.org/dr17/Home/PrintChart?ra=132.435150146484&amp;dec=26.4708213806152&amp;scale=15.3&amp;width=ImageWidth&amp;height=ImageHeight</v>
      </c>
      <c r="L27" t="str">
        <f t="shared" si="3"/>
        <v>https://skyserver.sdss.org/dr17/Home/PrintChart?ra=132.435150146484&amp;dec=26.4708213806152&amp;scale=15.3&amp;width=1080&amp;height=ImageHeight</v>
      </c>
      <c r="M27" s="4" t="str">
        <f t="shared" si="4"/>
        <v>https://skyserver.sdss.org/dr17/Home/PrintChart?ra=132.435150146484&amp;dec=26.4708213806152&amp;scale=15.3&amp;width=1080&amp;height=1080</v>
      </c>
      <c r="N27" s="5" t="str">
        <f t="shared" si="5"/>
        <v>PlateID-11122.jpg</v>
      </c>
      <c r="O27" s="1" t="str">
        <f t="shared" si="6"/>
        <v>https://skyserver.sdss.org/dr17/Home/PrintChart?ra=132.435150146484&amp;dec=26.4708213806152&amp;scale=15.3&amp;width=1080&amp;height=1080</v>
      </c>
    </row>
    <row r="28" spans="1:15" x14ac:dyDescent="0.25">
      <c r="A28" s="1" t="s">
        <v>3</v>
      </c>
      <c r="B28">
        <v>7632</v>
      </c>
      <c r="C28">
        <v>30.307844161987301</v>
      </c>
      <c r="D28">
        <v>20.689975738525401</v>
      </c>
      <c r="E28">
        <v>15.3</v>
      </c>
      <c r="F28">
        <v>1080</v>
      </c>
      <c r="G28">
        <v>1080</v>
      </c>
      <c r="I28" t="str">
        <f t="shared" si="0"/>
        <v>https://skyserver.sdss.org/dr17/Home/PrintChart?ra=30.3078441619873&amp;dec=PlateCenterDEC&amp;scale=ImageScale&amp;width=ImageWidth&amp;height=ImageHeight</v>
      </c>
      <c r="J28" t="str">
        <f t="shared" si="1"/>
        <v>https://skyserver.sdss.org/dr17/Home/PrintChart?ra=30.3078441619873&amp;dec=20.6899757385254&amp;scale=ImageScale&amp;width=ImageWidth&amp;height=ImageHeight</v>
      </c>
      <c r="K28" t="str">
        <f t="shared" si="2"/>
        <v>https://skyserver.sdss.org/dr17/Home/PrintChart?ra=30.3078441619873&amp;dec=20.6899757385254&amp;scale=15.3&amp;width=ImageWidth&amp;height=ImageHeight</v>
      </c>
      <c r="L28" t="str">
        <f t="shared" si="3"/>
        <v>https://skyserver.sdss.org/dr17/Home/PrintChart?ra=30.3078441619873&amp;dec=20.6899757385254&amp;scale=15.3&amp;width=1080&amp;height=ImageHeight</v>
      </c>
      <c r="M28" s="4" t="str">
        <f t="shared" si="4"/>
        <v>https://skyserver.sdss.org/dr17/Home/PrintChart?ra=30.3078441619873&amp;dec=20.6899757385254&amp;scale=15.3&amp;width=1080&amp;height=1080</v>
      </c>
      <c r="N28" s="5" t="str">
        <f t="shared" si="5"/>
        <v>PlateID-7632.jpg</v>
      </c>
      <c r="O28" s="1" t="str">
        <f t="shared" si="6"/>
        <v>https://skyserver.sdss.org/dr17/Home/PrintChart?ra=30.3078441619873&amp;dec=20.6899757385254&amp;scale=15.3&amp;width=1080&amp;height=1080</v>
      </c>
    </row>
    <row r="29" spans="1:15" x14ac:dyDescent="0.25">
      <c r="A29" s="1" t="s">
        <v>3</v>
      </c>
      <c r="B29">
        <v>11386</v>
      </c>
      <c r="C29">
        <v>164.93643188476599</v>
      </c>
      <c r="D29">
        <v>30.8125</v>
      </c>
      <c r="E29">
        <v>15.3</v>
      </c>
      <c r="F29">
        <v>1080</v>
      </c>
      <c r="G29">
        <v>1080</v>
      </c>
      <c r="I29" t="str">
        <f t="shared" si="0"/>
        <v>https://skyserver.sdss.org/dr17/Home/PrintChart?ra=164.936431884766&amp;dec=PlateCenterDEC&amp;scale=ImageScale&amp;width=ImageWidth&amp;height=ImageHeight</v>
      </c>
      <c r="J29" t="str">
        <f t="shared" si="1"/>
        <v>https://skyserver.sdss.org/dr17/Home/PrintChart?ra=164.936431884766&amp;dec=30.8125&amp;scale=ImageScale&amp;width=ImageWidth&amp;height=ImageHeight</v>
      </c>
      <c r="K29" t="str">
        <f t="shared" si="2"/>
        <v>https://skyserver.sdss.org/dr17/Home/PrintChart?ra=164.936431884766&amp;dec=30.8125&amp;scale=15.3&amp;width=ImageWidth&amp;height=ImageHeight</v>
      </c>
      <c r="L29" t="str">
        <f t="shared" si="3"/>
        <v>https://skyserver.sdss.org/dr17/Home/PrintChart?ra=164.936431884766&amp;dec=30.8125&amp;scale=15.3&amp;width=1080&amp;height=ImageHeight</v>
      </c>
      <c r="M29" s="4" t="str">
        <f t="shared" si="4"/>
        <v>https://skyserver.sdss.org/dr17/Home/PrintChart?ra=164.936431884766&amp;dec=30.8125&amp;scale=15.3&amp;width=1080&amp;height=1080</v>
      </c>
      <c r="N29" s="5" t="str">
        <f t="shared" si="5"/>
        <v>PlateID-11386.jpg</v>
      </c>
      <c r="O29" s="1" t="str">
        <f t="shared" si="6"/>
        <v>https://skyserver.sdss.org/dr17/Home/PrintChart?ra=164.936431884766&amp;dec=30.8125&amp;scale=15.3&amp;width=1080&amp;height=1080</v>
      </c>
    </row>
    <row r="30" spans="1:15" x14ac:dyDescent="0.25">
      <c r="A30" s="1" t="s">
        <v>3</v>
      </c>
      <c r="E30">
        <v>15.3</v>
      </c>
      <c r="F30">
        <v>1080</v>
      </c>
      <c r="G30">
        <v>1080</v>
      </c>
      <c r="I30" t="str">
        <f t="shared" si="0"/>
        <v>https://skyserver.sdss.org/dr17/Home/PrintChart?ra=&amp;dec=PlateCenterDEC&amp;scale=ImageScale&amp;width=ImageWidth&amp;height=ImageHeight</v>
      </c>
      <c r="J30" t="str">
        <f t="shared" si="1"/>
        <v>https://skyserver.sdss.org/dr17/Home/PrintChart?ra=&amp;dec=&amp;scale=ImageScale&amp;width=ImageWidth&amp;height=ImageHeight</v>
      </c>
      <c r="K30" t="str">
        <f t="shared" si="2"/>
        <v>https://skyserver.sdss.org/dr17/Home/PrintChart?ra=&amp;dec=&amp;scale=15.3&amp;width=ImageWidth&amp;height=ImageHeight</v>
      </c>
      <c r="L30" t="str">
        <f t="shared" si="3"/>
        <v>https://skyserver.sdss.org/dr17/Home/PrintChart?ra=&amp;dec=&amp;scale=15.3&amp;width=1080&amp;height=ImageHeight</v>
      </c>
      <c r="M30" s="4" t="str">
        <f t="shared" si="4"/>
        <v>https://skyserver.sdss.org/dr17/Home/PrintChart?ra=&amp;dec=&amp;scale=15.3&amp;width=1080&amp;height=1080</v>
      </c>
      <c r="N30" s="5" t="str">
        <f t="shared" si="5"/>
        <v>PlateID-.jpg</v>
      </c>
      <c r="O30" s="1" t="str">
        <f t="shared" si="6"/>
        <v>https://skyserver.sdss.org/dr17/Home/PrintChart?ra=&amp;dec=&amp;scale=15.3&amp;width=1080&amp;height=1080</v>
      </c>
    </row>
    <row r="31" spans="1:15" x14ac:dyDescent="0.25">
      <c r="A31" s="1" t="s">
        <v>3</v>
      </c>
      <c r="E31">
        <v>15.3</v>
      </c>
      <c r="F31">
        <v>1080</v>
      </c>
      <c r="G31">
        <v>1080</v>
      </c>
      <c r="I31" t="str">
        <f t="shared" si="0"/>
        <v>https://skyserver.sdss.org/dr17/Home/PrintChart?ra=&amp;dec=PlateCenterDEC&amp;scale=ImageScale&amp;width=ImageWidth&amp;height=ImageHeight</v>
      </c>
      <c r="J31" t="str">
        <f t="shared" si="1"/>
        <v>https://skyserver.sdss.org/dr17/Home/PrintChart?ra=&amp;dec=&amp;scale=ImageScale&amp;width=ImageWidth&amp;height=ImageHeight</v>
      </c>
      <c r="K31" t="str">
        <f t="shared" si="2"/>
        <v>https://skyserver.sdss.org/dr17/Home/PrintChart?ra=&amp;dec=&amp;scale=15.3&amp;width=ImageWidth&amp;height=ImageHeight</v>
      </c>
      <c r="L31" t="str">
        <f t="shared" si="3"/>
        <v>https://skyserver.sdss.org/dr17/Home/PrintChart?ra=&amp;dec=&amp;scale=15.3&amp;width=1080&amp;height=ImageHeight</v>
      </c>
      <c r="M31" s="4" t="str">
        <f t="shared" si="4"/>
        <v>https://skyserver.sdss.org/dr17/Home/PrintChart?ra=&amp;dec=&amp;scale=15.3&amp;width=1080&amp;height=1080</v>
      </c>
      <c r="N31" s="5" t="str">
        <f t="shared" si="5"/>
        <v>PlateID-.jpg</v>
      </c>
      <c r="O31" s="1" t="str">
        <f t="shared" si="6"/>
        <v>https://skyserver.sdss.org/dr17/Home/PrintChart?ra=&amp;dec=&amp;scale=15.3&amp;width=1080&amp;height=1080</v>
      </c>
    </row>
    <row r="32" spans="1:15" x14ac:dyDescent="0.25">
      <c r="A32" s="1" t="s">
        <v>3</v>
      </c>
      <c r="E32">
        <v>15.3</v>
      </c>
      <c r="F32">
        <v>1080</v>
      </c>
      <c r="G32">
        <v>1080</v>
      </c>
      <c r="I32" t="str">
        <f t="shared" si="0"/>
        <v>https://skyserver.sdss.org/dr17/Home/PrintChart?ra=&amp;dec=PlateCenterDEC&amp;scale=ImageScale&amp;width=ImageWidth&amp;height=ImageHeight</v>
      </c>
      <c r="J32" t="str">
        <f t="shared" si="1"/>
        <v>https://skyserver.sdss.org/dr17/Home/PrintChart?ra=&amp;dec=&amp;scale=ImageScale&amp;width=ImageWidth&amp;height=ImageHeight</v>
      </c>
      <c r="K32" t="str">
        <f t="shared" si="2"/>
        <v>https://skyserver.sdss.org/dr17/Home/PrintChart?ra=&amp;dec=&amp;scale=15.3&amp;width=ImageWidth&amp;height=ImageHeight</v>
      </c>
      <c r="L32" t="str">
        <f t="shared" si="3"/>
        <v>https://skyserver.sdss.org/dr17/Home/PrintChart?ra=&amp;dec=&amp;scale=15.3&amp;width=1080&amp;height=ImageHeight</v>
      </c>
      <c r="M32" s="4" t="str">
        <f t="shared" si="4"/>
        <v>https://skyserver.sdss.org/dr17/Home/PrintChart?ra=&amp;dec=&amp;scale=15.3&amp;width=1080&amp;height=1080</v>
      </c>
      <c r="N32" s="5" t="str">
        <f t="shared" si="5"/>
        <v>PlateID-.jpg</v>
      </c>
      <c r="O32" s="1" t="str">
        <f t="shared" si="6"/>
        <v>https://skyserver.sdss.org/dr17/Home/PrintChart?ra=&amp;dec=&amp;scale=15.3&amp;width=1080&amp;height=1080</v>
      </c>
    </row>
    <row r="33" spans="1:15" x14ac:dyDescent="0.25">
      <c r="A33" s="1" t="s">
        <v>3</v>
      </c>
      <c r="E33">
        <v>15.3</v>
      </c>
      <c r="F33">
        <v>1080</v>
      </c>
      <c r="G33">
        <v>1080</v>
      </c>
      <c r="I33" t="str">
        <f t="shared" si="0"/>
        <v>https://skyserver.sdss.org/dr17/Home/PrintChart?ra=&amp;dec=PlateCenterDEC&amp;scale=ImageScale&amp;width=ImageWidth&amp;height=ImageHeight</v>
      </c>
      <c r="J33" t="str">
        <f t="shared" si="1"/>
        <v>https://skyserver.sdss.org/dr17/Home/PrintChart?ra=&amp;dec=&amp;scale=ImageScale&amp;width=ImageWidth&amp;height=ImageHeight</v>
      </c>
      <c r="K33" t="str">
        <f t="shared" si="2"/>
        <v>https://skyserver.sdss.org/dr17/Home/PrintChart?ra=&amp;dec=&amp;scale=15.3&amp;width=ImageWidth&amp;height=ImageHeight</v>
      </c>
      <c r="L33" t="str">
        <f t="shared" si="3"/>
        <v>https://skyserver.sdss.org/dr17/Home/PrintChart?ra=&amp;dec=&amp;scale=15.3&amp;width=1080&amp;height=ImageHeight</v>
      </c>
      <c r="M33" s="4" t="str">
        <f t="shared" si="4"/>
        <v>https://skyserver.sdss.org/dr17/Home/PrintChart?ra=&amp;dec=&amp;scale=15.3&amp;width=1080&amp;height=1080</v>
      </c>
      <c r="N33" s="5" t="str">
        <f t="shared" si="5"/>
        <v>PlateID-.jpg</v>
      </c>
      <c r="O33" s="1" t="str">
        <f t="shared" si="6"/>
        <v>https://skyserver.sdss.org/dr17/Home/PrintChart?ra=&amp;dec=&amp;scale=15.3&amp;width=1080&amp;height=1080</v>
      </c>
    </row>
    <row r="34" spans="1:15" x14ac:dyDescent="0.25">
      <c r="A34" s="1" t="s">
        <v>3</v>
      </c>
      <c r="E34">
        <v>15.3</v>
      </c>
      <c r="F34">
        <v>1080</v>
      </c>
      <c r="G34">
        <v>1080</v>
      </c>
      <c r="I34" t="str">
        <f t="shared" si="0"/>
        <v>https://skyserver.sdss.org/dr17/Home/PrintChart?ra=&amp;dec=PlateCenterDEC&amp;scale=ImageScale&amp;width=ImageWidth&amp;height=ImageHeight</v>
      </c>
      <c r="J34" t="str">
        <f t="shared" si="1"/>
        <v>https://skyserver.sdss.org/dr17/Home/PrintChart?ra=&amp;dec=&amp;scale=ImageScale&amp;width=ImageWidth&amp;height=ImageHeight</v>
      </c>
      <c r="K34" t="str">
        <f t="shared" si="2"/>
        <v>https://skyserver.sdss.org/dr17/Home/PrintChart?ra=&amp;dec=&amp;scale=15.3&amp;width=ImageWidth&amp;height=ImageHeight</v>
      </c>
      <c r="L34" t="str">
        <f t="shared" si="3"/>
        <v>https://skyserver.sdss.org/dr17/Home/PrintChart?ra=&amp;dec=&amp;scale=15.3&amp;width=1080&amp;height=ImageHeight</v>
      </c>
      <c r="M34" s="4" t="str">
        <f t="shared" si="4"/>
        <v>https://skyserver.sdss.org/dr17/Home/PrintChart?ra=&amp;dec=&amp;scale=15.3&amp;width=1080&amp;height=1080</v>
      </c>
      <c r="N34" s="5" t="str">
        <f t="shared" si="5"/>
        <v>PlateID-.jpg</v>
      </c>
      <c r="O34" s="1" t="str">
        <f t="shared" si="6"/>
        <v>https://skyserver.sdss.org/dr17/Home/PrintChart?ra=&amp;dec=&amp;scale=15.3&amp;width=1080&amp;height=1080</v>
      </c>
    </row>
    <row r="35" spans="1:15" x14ac:dyDescent="0.25">
      <c r="A35" s="1" t="s">
        <v>3</v>
      </c>
      <c r="E35">
        <v>15.3</v>
      </c>
      <c r="F35">
        <v>1080</v>
      </c>
      <c r="G35">
        <v>1080</v>
      </c>
      <c r="I35" t="str">
        <f t="shared" si="0"/>
        <v>https://skyserver.sdss.org/dr17/Home/PrintChart?ra=&amp;dec=PlateCenterDEC&amp;scale=ImageScale&amp;width=ImageWidth&amp;height=ImageHeight</v>
      </c>
      <c r="J35" t="str">
        <f t="shared" si="1"/>
        <v>https://skyserver.sdss.org/dr17/Home/PrintChart?ra=&amp;dec=&amp;scale=ImageScale&amp;width=ImageWidth&amp;height=ImageHeight</v>
      </c>
      <c r="K35" t="str">
        <f t="shared" si="2"/>
        <v>https://skyserver.sdss.org/dr17/Home/PrintChart?ra=&amp;dec=&amp;scale=15.3&amp;width=ImageWidth&amp;height=ImageHeight</v>
      </c>
      <c r="L35" t="str">
        <f t="shared" si="3"/>
        <v>https://skyserver.sdss.org/dr17/Home/PrintChart?ra=&amp;dec=&amp;scale=15.3&amp;width=1080&amp;height=ImageHeight</v>
      </c>
      <c r="M35" s="4" t="str">
        <f t="shared" si="4"/>
        <v>https://skyserver.sdss.org/dr17/Home/PrintChart?ra=&amp;dec=&amp;scale=15.3&amp;width=1080&amp;height=1080</v>
      </c>
      <c r="N35" s="5" t="str">
        <f t="shared" si="5"/>
        <v>PlateID-.jpg</v>
      </c>
      <c r="O35" s="1" t="str">
        <f t="shared" si="6"/>
        <v>https://skyserver.sdss.org/dr17/Home/PrintChart?ra=&amp;dec=&amp;scale=15.3&amp;width=1080&amp;height=1080</v>
      </c>
    </row>
    <row r="36" spans="1:15" x14ac:dyDescent="0.25">
      <c r="A36" s="1" t="s">
        <v>3</v>
      </c>
      <c r="E36">
        <v>15.3</v>
      </c>
      <c r="F36">
        <v>1080</v>
      </c>
      <c r="G36">
        <v>1080</v>
      </c>
      <c r="I36" t="str">
        <f t="shared" si="0"/>
        <v>https://skyserver.sdss.org/dr17/Home/PrintChart?ra=&amp;dec=PlateCenterDEC&amp;scale=ImageScale&amp;width=ImageWidth&amp;height=ImageHeight</v>
      </c>
      <c r="J36" t="str">
        <f t="shared" si="1"/>
        <v>https://skyserver.sdss.org/dr17/Home/PrintChart?ra=&amp;dec=&amp;scale=ImageScale&amp;width=ImageWidth&amp;height=ImageHeight</v>
      </c>
      <c r="K36" t="str">
        <f t="shared" si="2"/>
        <v>https://skyserver.sdss.org/dr17/Home/PrintChart?ra=&amp;dec=&amp;scale=15.3&amp;width=ImageWidth&amp;height=ImageHeight</v>
      </c>
      <c r="L36" t="str">
        <f t="shared" si="3"/>
        <v>https://skyserver.sdss.org/dr17/Home/PrintChart?ra=&amp;dec=&amp;scale=15.3&amp;width=1080&amp;height=ImageHeight</v>
      </c>
      <c r="M36" s="4" t="str">
        <f t="shared" si="4"/>
        <v>https://skyserver.sdss.org/dr17/Home/PrintChart?ra=&amp;dec=&amp;scale=15.3&amp;width=1080&amp;height=1080</v>
      </c>
      <c r="N36" s="5" t="str">
        <f t="shared" si="5"/>
        <v>PlateID-.jpg</v>
      </c>
      <c r="O36" s="1" t="str">
        <f t="shared" si="6"/>
        <v>https://skyserver.sdss.org/dr17/Home/PrintChart?ra=&amp;dec=&amp;scale=15.3&amp;width=1080&amp;height=1080</v>
      </c>
    </row>
    <row r="37" spans="1:15" x14ac:dyDescent="0.25">
      <c r="A37" s="1" t="s">
        <v>3</v>
      </c>
      <c r="E37">
        <v>15.3</v>
      </c>
      <c r="F37">
        <v>1080</v>
      </c>
      <c r="G37">
        <v>1080</v>
      </c>
      <c r="I37" t="str">
        <f t="shared" si="0"/>
        <v>https://skyserver.sdss.org/dr17/Home/PrintChart?ra=&amp;dec=PlateCenterDEC&amp;scale=ImageScale&amp;width=ImageWidth&amp;height=ImageHeight</v>
      </c>
      <c r="J37" t="str">
        <f t="shared" si="1"/>
        <v>https://skyserver.sdss.org/dr17/Home/PrintChart?ra=&amp;dec=&amp;scale=ImageScale&amp;width=ImageWidth&amp;height=ImageHeight</v>
      </c>
      <c r="K37" t="str">
        <f t="shared" si="2"/>
        <v>https://skyserver.sdss.org/dr17/Home/PrintChart?ra=&amp;dec=&amp;scale=15.3&amp;width=ImageWidth&amp;height=ImageHeight</v>
      </c>
      <c r="L37" t="str">
        <f t="shared" si="3"/>
        <v>https://skyserver.sdss.org/dr17/Home/PrintChart?ra=&amp;dec=&amp;scale=15.3&amp;width=1080&amp;height=ImageHeight</v>
      </c>
      <c r="M37" s="4" t="str">
        <f t="shared" si="4"/>
        <v>https://skyserver.sdss.org/dr17/Home/PrintChart?ra=&amp;dec=&amp;scale=15.3&amp;width=1080&amp;height=1080</v>
      </c>
      <c r="N37" s="5" t="str">
        <f t="shared" si="5"/>
        <v>PlateID-.jpg</v>
      </c>
      <c r="O37" s="1" t="str">
        <f t="shared" si="6"/>
        <v>https://skyserver.sdss.org/dr17/Home/PrintChart?ra=&amp;dec=&amp;scale=15.3&amp;width=1080&amp;height=1080</v>
      </c>
    </row>
    <row r="38" spans="1:15" x14ac:dyDescent="0.25">
      <c r="A38" s="1" t="s">
        <v>3</v>
      </c>
      <c r="E38">
        <v>15.3</v>
      </c>
      <c r="F38">
        <v>1080</v>
      </c>
      <c r="G38">
        <v>1080</v>
      </c>
      <c r="I38" t="str">
        <f t="shared" si="0"/>
        <v>https://skyserver.sdss.org/dr17/Home/PrintChart?ra=&amp;dec=PlateCenterDEC&amp;scale=ImageScale&amp;width=ImageWidth&amp;height=ImageHeight</v>
      </c>
      <c r="J38" t="str">
        <f t="shared" si="1"/>
        <v>https://skyserver.sdss.org/dr17/Home/PrintChart?ra=&amp;dec=&amp;scale=ImageScale&amp;width=ImageWidth&amp;height=ImageHeight</v>
      </c>
      <c r="K38" t="str">
        <f t="shared" si="2"/>
        <v>https://skyserver.sdss.org/dr17/Home/PrintChart?ra=&amp;dec=&amp;scale=15.3&amp;width=ImageWidth&amp;height=ImageHeight</v>
      </c>
      <c r="L38" t="str">
        <f t="shared" si="3"/>
        <v>https://skyserver.sdss.org/dr17/Home/PrintChart?ra=&amp;dec=&amp;scale=15.3&amp;width=1080&amp;height=ImageHeight</v>
      </c>
      <c r="M38" s="4" t="str">
        <f t="shared" si="4"/>
        <v>https://skyserver.sdss.org/dr17/Home/PrintChart?ra=&amp;dec=&amp;scale=15.3&amp;width=1080&amp;height=1080</v>
      </c>
      <c r="N38" s="5" t="str">
        <f t="shared" si="5"/>
        <v>PlateID-.jpg</v>
      </c>
      <c r="O38" s="1" t="str">
        <f t="shared" si="6"/>
        <v>https://skyserver.sdss.org/dr17/Home/PrintChart?ra=&amp;dec=&amp;scale=15.3&amp;width=1080&amp;height=1080</v>
      </c>
    </row>
    <row r="39" spans="1:15" x14ac:dyDescent="0.25">
      <c r="A39" s="1" t="s">
        <v>3</v>
      </c>
      <c r="E39">
        <v>15.3</v>
      </c>
      <c r="F39">
        <v>1080</v>
      </c>
      <c r="G39">
        <v>1080</v>
      </c>
      <c r="I39" t="str">
        <f t="shared" si="0"/>
        <v>https://skyserver.sdss.org/dr17/Home/PrintChart?ra=&amp;dec=PlateCenterDEC&amp;scale=ImageScale&amp;width=ImageWidth&amp;height=ImageHeight</v>
      </c>
      <c r="J39" t="str">
        <f t="shared" si="1"/>
        <v>https://skyserver.sdss.org/dr17/Home/PrintChart?ra=&amp;dec=&amp;scale=ImageScale&amp;width=ImageWidth&amp;height=ImageHeight</v>
      </c>
      <c r="K39" t="str">
        <f t="shared" si="2"/>
        <v>https://skyserver.sdss.org/dr17/Home/PrintChart?ra=&amp;dec=&amp;scale=15.3&amp;width=ImageWidth&amp;height=ImageHeight</v>
      </c>
      <c r="L39" t="str">
        <f t="shared" si="3"/>
        <v>https://skyserver.sdss.org/dr17/Home/PrintChart?ra=&amp;dec=&amp;scale=15.3&amp;width=1080&amp;height=ImageHeight</v>
      </c>
      <c r="M39" s="4" t="str">
        <f t="shared" si="4"/>
        <v>https://skyserver.sdss.org/dr17/Home/PrintChart?ra=&amp;dec=&amp;scale=15.3&amp;width=1080&amp;height=1080</v>
      </c>
      <c r="N39" s="5" t="str">
        <f t="shared" si="5"/>
        <v>PlateID-.jpg</v>
      </c>
      <c r="O39" s="1" t="str">
        <f t="shared" si="6"/>
        <v>https://skyserver.sdss.org/dr17/Home/PrintChart?ra=&amp;dec=&amp;scale=15.3&amp;width=1080&amp;height=1080</v>
      </c>
    </row>
    <row r="40" spans="1:15" x14ac:dyDescent="0.25">
      <c r="A40" s="1" t="s">
        <v>3</v>
      </c>
      <c r="E40">
        <v>15.3</v>
      </c>
      <c r="F40">
        <v>1080</v>
      </c>
      <c r="G40">
        <v>1080</v>
      </c>
      <c r="I40" t="str">
        <f t="shared" si="0"/>
        <v>https://skyserver.sdss.org/dr17/Home/PrintChart?ra=&amp;dec=PlateCenterDEC&amp;scale=ImageScale&amp;width=ImageWidth&amp;height=ImageHeight</v>
      </c>
      <c r="J40" t="str">
        <f t="shared" si="1"/>
        <v>https://skyserver.sdss.org/dr17/Home/PrintChart?ra=&amp;dec=&amp;scale=ImageScale&amp;width=ImageWidth&amp;height=ImageHeight</v>
      </c>
      <c r="K40" t="str">
        <f t="shared" si="2"/>
        <v>https://skyserver.sdss.org/dr17/Home/PrintChart?ra=&amp;dec=&amp;scale=15.3&amp;width=ImageWidth&amp;height=ImageHeight</v>
      </c>
      <c r="L40" t="str">
        <f t="shared" si="3"/>
        <v>https://skyserver.sdss.org/dr17/Home/PrintChart?ra=&amp;dec=&amp;scale=15.3&amp;width=1080&amp;height=ImageHeight</v>
      </c>
      <c r="M40" s="4" t="str">
        <f t="shared" si="4"/>
        <v>https://skyserver.sdss.org/dr17/Home/PrintChart?ra=&amp;dec=&amp;scale=15.3&amp;width=1080&amp;height=1080</v>
      </c>
      <c r="N40" s="5" t="str">
        <f t="shared" si="5"/>
        <v>PlateID-.jpg</v>
      </c>
      <c r="O40" s="1" t="str">
        <f t="shared" si="6"/>
        <v>https://skyserver.sdss.org/dr17/Home/PrintChart?ra=&amp;dec=&amp;scale=15.3&amp;width=1080&amp;height=1080</v>
      </c>
    </row>
    <row r="41" spans="1:15" x14ac:dyDescent="0.25">
      <c r="A41" s="1" t="s">
        <v>3</v>
      </c>
      <c r="E41">
        <v>15.3</v>
      </c>
      <c r="F41">
        <v>1080</v>
      </c>
      <c r="G41">
        <v>1080</v>
      </c>
      <c r="I41" t="str">
        <f t="shared" si="0"/>
        <v>https://skyserver.sdss.org/dr17/Home/PrintChart?ra=&amp;dec=PlateCenterDEC&amp;scale=ImageScale&amp;width=ImageWidth&amp;height=ImageHeight</v>
      </c>
      <c r="J41" t="str">
        <f t="shared" si="1"/>
        <v>https://skyserver.sdss.org/dr17/Home/PrintChart?ra=&amp;dec=&amp;scale=ImageScale&amp;width=ImageWidth&amp;height=ImageHeight</v>
      </c>
      <c r="K41" t="str">
        <f t="shared" si="2"/>
        <v>https://skyserver.sdss.org/dr17/Home/PrintChart?ra=&amp;dec=&amp;scale=15.3&amp;width=ImageWidth&amp;height=ImageHeight</v>
      </c>
      <c r="L41" t="str">
        <f t="shared" si="3"/>
        <v>https://skyserver.sdss.org/dr17/Home/PrintChart?ra=&amp;dec=&amp;scale=15.3&amp;width=1080&amp;height=ImageHeight</v>
      </c>
      <c r="M41" s="4" t="str">
        <f t="shared" si="4"/>
        <v>https://skyserver.sdss.org/dr17/Home/PrintChart?ra=&amp;dec=&amp;scale=15.3&amp;width=1080&amp;height=1080</v>
      </c>
      <c r="N41" s="5" t="str">
        <f t="shared" si="5"/>
        <v>PlateID-.jpg</v>
      </c>
      <c r="O41" s="1" t="str">
        <f t="shared" si="6"/>
        <v>https://skyserver.sdss.org/dr17/Home/PrintChart?ra=&amp;dec=&amp;scale=15.3&amp;width=1080&amp;height=1080</v>
      </c>
    </row>
    <row r="42" spans="1:15" x14ac:dyDescent="0.25">
      <c r="A42" s="1" t="s">
        <v>3</v>
      </c>
      <c r="E42">
        <v>15.3</v>
      </c>
      <c r="F42">
        <v>1080</v>
      </c>
      <c r="G42">
        <v>1080</v>
      </c>
      <c r="I42" t="str">
        <f t="shared" si="0"/>
        <v>https://skyserver.sdss.org/dr17/Home/PrintChart?ra=&amp;dec=PlateCenterDEC&amp;scale=ImageScale&amp;width=ImageWidth&amp;height=ImageHeight</v>
      </c>
      <c r="J42" t="str">
        <f t="shared" si="1"/>
        <v>https://skyserver.sdss.org/dr17/Home/PrintChart?ra=&amp;dec=&amp;scale=ImageScale&amp;width=ImageWidth&amp;height=ImageHeight</v>
      </c>
      <c r="K42" t="str">
        <f t="shared" si="2"/>
        <v>https://skyserver.sdss.org/dr17/Home/PrintChart?ra=&amp;dec=&amp;scale=15.3&amp;width=ImageWidth&amp;height=ImageHeight</v>
      </c>
      <c r="L42" t="str">
        <f t="shared" si="3"/>
        <v>https://skyserver.sdss.org/dr17/Home/PrintChart?ra=&amp;dec=&amp;scale=15.3&amp;width=1080&amp;height=ImageHeight</v>
      </c>
      <c r="M42" s="4" t="str">
        <f t="shared" si="4"/>
        <v>https://skyserver.sdss.org/dr17/Home/PrintChart?ra=&amp;dec=&amp;scale=15.3&amp;width=1080&amp;height=1080</v>
      </c>
      <c r="N42" s="5" t="str">
        <f t="shared" si="5"/>
        <v>PlateID-.jpg</v>
      </c>
      <c r="O42" s="1" t="str">
        <f t="shared" si="6"/>
        <v>https://skyserver.sdss.org/dr17/Home/PrintChart?ra=&amp;dec=&amp;scale=15.3&amp;width=1080&amp;height=1080</v>
      </c>
    </row>
    <row r="43" spans="1:15" x14ac:dyDescent="0.25">
      <c r="A43" s="1" t="s">
        <v>3</v>
      </c>
      <c r="E43">
        <v>15.3</v>
      </c>
      <c r="F43">
        <v>1080</v>
      </c>
      <c r="G43">
        <v>1080</v>
      </c>
      <c r="I43" t="str">
        <f t="shared" si="0"/>
        <v>https://skyserver.sdss.org/dr17/Home/PrintChart?ra=&amp;dec=PlateCenterDEC&amp;scale=ImageScale&amp;width=ImageWidth&amp;height=ImageHeight</v>
      </c>
      <c r="J43" t="str">
        <f t="shared" si="1"/>
        <v>https://skyserver.sdss.org/dr17/Home/PrintChart?ra=&amp;dec=&amp;scale=ImageScale&amp;width=ImageWidth&amp;height=ImageHeight</v>
      </c>
      <c r="K43" t="str">
        <f t="shared" si="2"/>
        <v>https://skyserver.sdss.org/dr17/Home/PrintChart?ra=&amp;dec=&amp;scale=15.3&amp;width=ImageWidth&amp;height=ImageHeight</v>
      </c>
      <c r="L43" t="str">
        <f t="shared" si="3"/>
        <v>https://skyserver.sdss.org/dr17/Home/PrintChart?ra=&amp;dec=&amp;scale=15.3&amp;width=1080&amp;height=ImageHeight</v>
      </c>
      <c r="M43" s="4" t="str">
        <f t="shared" si="4"/>
        <v>https://skyserver.sdss.org/dr17/Home/PrintChart?ra=&amp;dec=&amp;scale=15.3&amp;width=1080&amp;height=1080</v>
      </c>
      <c r="N43" s="5" t="str">
        <f t="shared" si="5"/>
        <v>PlateID-.jpg</v>
      </c>
      <c r="O43" s="1" t="str">
        <f t="shared" si="6"/>
        <v>https://skyserver.sdss.org/dr17/Home/PrintChart?ra=&amp;dec=&amp;scale=15.3&amp;width=1080&amp;height=1080</v>
      </c>
    </row>
    <row r="44" spans="1:15" x14ac:dyDescent="0.25">
      <c r="A44" s="1" t="s">
        <v>3</v>
      </c>
      <c r="E44">
        <v>15.3</v>
      </c>
      <c r="F44">
        <v>1080</v>
      </c>
      <c r="G44">
        <v>1080</v>
      </c>
      <c r="I44" t="str">
        <f t="shared" si="0"/>
        <v>https://skyserver.sdss.org/dr17/Home/PrintChart?ra=&amp;dec=PlateCenterDEC&amp;scale=ImageScale&amp;width=ImageWidth&amp;height=ImageHeight</v>
      </c>
      <c r="J44" t="str">
        <f t="shared" si="1"/>
        <v>https://skyserver.sdss.org/dr17/Home/PrintChart?ra=&amp;dec=&amp;scale=ImageScale&amp;width=ImageWidth&amp;height=ImageHeight</v>
      </c>
      <c r="K44" t="str">
        <f t="shared" si="2"/>
        <v>https://skyserver.sdss.org/dr17/Home/PrintChart?ra=&amp;dec=&amp;scale=15.3&amp;width=ImageWidth&amp;height=ImageHeight</v>
      </c>
      <c r="L44" t="str">
        <f t="shared" si="3"/>
        <v>https://skyserver.sdss.org/dr17/Home/PrintChart?ra=&amp;dec=&amp;scale=15.3&amp;width=1080&amp;height=ImageHeight</v>
      </c>
      <c r="M44" s="4" t="str">
        <f t="shared" si="4"/>
        <v>https://skyserver.sdss.org/dr17/Home/PrintChart?ra=&amp;dec=&amp;scale=15.3&amp;width=1080&amp;height=1080</v>
      </c>
      <c r="N44" s="5" t="str">
        <f t="shared" si="5"/>
        <v>PlateID-.jpg</v>
      </c>
      <c r="O44" s="1" t="str">
        <f t="shared" si="6"/>
        <v>https://skyserver.sdss.org/dr17/Home/PrintChart?ra=&amp;dec=&amp;scale=15.3&amp;width=1080&amp;height=1080</v>
      </c>
    </row>
    <row r="45" spans="1:15" x14ac:dyDescent="0.25">
      <c r="A45" s="1" t="s">
        <v>3</v>
      </c>
      <c r="E45">
        <v>15.3</v>
      </c>
      <c r="F45">
        <v>1080</v>
      </c>
      <c r="G45">
        <v>1080</v>
      </c>
      <c r="I45" t="str">
        <f t="shared" si="0"/>
        <v>https://skyserver.sdss.org/dr17/Home/PrintChart?ra=&amp;dec=PlateCenterDEC&amp;scale=ImageScale&amp;width=ImageWidth&amp;height=ImageHeight</v>
      </c>
      <c r="J45" t="str">
        <f t="shared" si="1"/>
        <v>https://skyserver.sdss.org/dr17/Home/PrintChart?ra=&amp;dec=&amp;scale=ImageScale&amp;width=ImageWidth&amp;height=ImageHeight</v>
      </c>
      <c r="K45" t="str">
        <f t="shared" si="2"/>
        <v>https://skyserver.sdss.org/dr17/Home/PrintChart?ra=&amp;dec=&amp;scale=15.3&amp;width=ImageWidth&amp;height=ImageHeight</v>
      </c>
      <c r="L45" t="str">
        <f t="shared" si="3"/>
        <v>https://skyserver.sdss.org/dr17/Home/PrintChart?ra=&amp;dec=&amp;scale=15.3&amp;width=1080&amp;height=ImageHeight</v>
      </c>
      <c r="M45" s="4" t="str">
        <f t="shared" si="4"/>
        <v>https://skyserver.sdss.org/dr17/Home/PrintChart?ra=&amp;dec=&amp;scale=15.3&amp;width=1080&amp;height=1080</v>
      </c>
      <c r="N45" s="5" t="str">
        <f t="shared" si="5"/>
        <v>PlateID-.jpg</v>
      </c>
      <c r="O45" s="1" t="str">
        <f t="shared" si="6"/>
        <v>https://skyserver.sdss.org/dr17/Home/PrintChart?ra=&amp;dec=&amp;scale=15.3&amp;width=1080&amp;height=1080</v>
      </c>
    </row>
  </sheetData>
  <hyperlinks>
    <hyperlink ref="A2" r:id="rId1" xr:uid="{C6DCD81C-AF1B-4294-ABDE-D02988D07473}"/>
    <hyperlink ref="A3:A45" r:id="rId2" display="https://skyserver.sdss.org/dr17/Home/PrintChart?ra=PlateCenterRA&amp;dec=PlateCenterDEC&amp;scale=ImageScale&amp;width=ImageWidth&amp;height=ImageHeight" xr:uid="{8C2D3993-BE8D-4851-A9F1-678DF9890479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Randel</dc:creator>
  <cp:lastModifiedBy>Randel</cp:lastModifiedBy>
  <dcterms:created xsi:type="dcterms:W3CDTF">2022-03-31T12:45:49Z</dcterms:created>
  <dcterms:modified xsi:type="dcterms:W3CDTF">2022-03-31T15:16:43Z</dcterms:modified>
</cp:coreProperties>
</file>