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BC7F4E85-8BF4-4614-9B41-A64E831B6BFC}" xr6:coauthVersionLast="44" xr6:coauthVersionMax="44"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9" i="11" l="1"/>
  <c r="F19" i="11" s="1"/>
  <c r="E20" i="11" s="1"/>
  <c r="F20" i="11" l="1"/>
  <c r="E21" i="11"/>
  <c r="E13" i="11"/>
  <c r="F21" i="11" l="1"/>
  <c r="E22" i="11" s="1"/>
  <c r="F22" i="11" s="1"/>
  <c r="E23" i="11"/>
  <c r="F23" i="11" s="1"/>
  <c r="F13" i="11"/>
  <c r="E14" i="11"/>
  <c r="F14" i="11" s="1"/>
  <c r="E15" i="11" s="1"/>
  <c r="F15" i="11" l="1"/>
  <c r="E16" i="11"/>
  <c r="F16" i="11" l="1"/>
  <c r="E17" i="11"/>
  <c r="F17" i="11" s="1"/>
</calcChain>
</file>

<file path=xl/sharedStrings.xml><?xml version="1.0" encoding="utf-8"?>
<sst xmlns="http://schemas.openxmlformats.org/spreadsheetml/2006/main" count="113" uniqueCount="34">
  <si>
    <t>Insert new rows ABOVE this one</t>
  </si>
  <si>
    <t>Project Management Templates</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</si>
  <si>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</si>
  <si>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</si>
  <si>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</si>
  <si>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</si>
  <si>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</si>
  <si>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</si>
  <si>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</si>
  <si>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</si>
  <si>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</si>
  <si>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</si>
  <si>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</si>
  <si>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</si>
  <si>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</si>
  <si>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</si>
  <si>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</si>
  <si>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</si>
  <si>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</si>
  <si>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</si>
  <si>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</si>
  <si>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</si>
  <si>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</si>
  <si>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P1</t>
  </si>
  <si>
    <t>P2</t>
  </si>
  <si>
    <t>P3</t>
  </si>
  <si>
    <t>P4</t>
  </si>
  <si>
    <t>P5</t>
  </si>
  <si>
    <t>P6</t>
  </si>
  <si>
    <t>Mean Threshold Shortest job first</t>
  </si>
  <si>
    <t>normal round robin</t>
  </si>
  <si>
    <t>10 ms</t>
  </si>
  <si>
    <t>sorted Priority Round Robin</t>
  </si>
  <si>
    <t>sorted round robin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</si>
</sst>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m/d/yy;@"/>
    <numFmt numFmtId="165" formatCode="ddd\,\ m/d/yyyy"/>
    <numFmt numFmtId="166" formatCode="mmm\ d\,\ yy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sz val="11"/>
      <color rgb="FF000000"/>
      <name val="Calibri"/>
      <family val="2"/>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
      <patternFill patternType="solid">
        <fgColor rgb="FFC0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bgColor theme="4"/>
      </patternFill>
    </fill>
    <fill>
      <patternFill patternType="solid">
        <fgColor theme="3" tint="0.79998168889431442"/>
        <bgColor indexed="64"/>
      </patternFill>
    </fill>
  </fills>
  <borders count="1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top style="medium">
        <color theme="0" tint="-0.14996795556505021"/>
      </top>
      <bottom style="thin">
        <color indexed="64"/>
      </bottom>
      <diagonal/>
    </border>
    <border>
      <left/>
      <right/>
      <top style="medium">
        <color theme="0" tint="-0.14996795556505021"/>
      </top>
      <bottom style="thin">
        <color indexed="64"/>
      </bottom>
      <diagonal/>
    </border>
    <border>
      <left/>
      <right style="thin">
        <color theme="0" tint="-0.14993743705557422"/>
      </right>
      <top style="medium">
        <color theme="0" tint="-0.14996795556505021"/>
      </top>
      <bottom style="thin">
        <color indexed="64"/>
      </bottom>
      <diagonal/>
    </border>
    <border>
      <left/>
      <right/>
      <top style="medium">
        <color theme="0" tint="-0.14996795556505021"/>
      </top>
      <bottom/>
      <diagonal/>
    </border>
    <border>
      <left style="medium">
        <color rgb="FFCCCCCC"/>
      </left>
      <right style="medium">
        <color rgb="FFCCCCCC"/>
      </right>
      <top style="medium">
        <color rgb="FFCCCCCC"/>
      </top>
      <bottom style="medium">
        <color rgb="FFCCCCCC"/>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1" fillId="0" borderId="0"/>
    <xf numFmtId="43" fontId="9" fillId="0" borderId="3" applyFont="0" applyFill="0" applyAlignment="0" applyProtection="0"/>
    <xf numFmtId="0" fontId="12"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5">
    <xf numFmtId="0" fontId="0" fillId="0" borderId="0" xfId="0"/>
    <xf numFmtId="0" fontId="2" fillId="0" borderId="0" xfId="0" applyFont="1"/>
    <xf numFmtId="0" fontId="7" fillId="12" borderId="1" xfId="0" applyFont="1" applyFill="1" applyBorder="1" applyAlignment="1">
      <alignment horizontal="center" vertical="center" wrapText="1"/>
    </xf>
    <xf numFmtId="0" fontId="11" fillId="11" borderId="5" xfId="0" applyFont="1" applyFill="1" applyBorder="1" applyAlignment="1">
      <alignment horizontal="center" vertical="center" shrinkToFit="1"/>
    </xf>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9" fontId="5" fillId="13" borderId="2" xfId="2" applyFont="1" applyFill="1" applyBorder="1" applyAlignment="1">
      <alignment horizontal="center" vertical="center"/>
    </xf>
    <xf numFmtId="0" fontId="0" fillId="13" borderId="3" xfId="0" applyFill="1" applyBorder="1" applyAlignment="1">
      <alignment horizontal="center" vertical="center"/>
    </xf>
    <xf numFmtId="0" fontId="5" fillId="14" borderId="2" xfId="0" applyFont="1" applyFill="1" applyBorder="1" applyAlignment="1">
      <alignment horizontal="center" vertical="center"/>
    </xf>
    <xf numFmtId="0" fontId="5" fillId="15" borderId="2" xfId="0" applyFont="1" applyFill="1" applyBorder="1" applyAlignment="1">
      <alignment horizontal="center" vertical="center"/>
    </xf>
    <xf numFmtId="0" fontId="5" fillId="16" borderId="2" xfId="0" applyFont="1" applyFill="1" applyBorder="1" applyAlignment="1">
      <alignment horizontal="center" vertical="center"/>
    </xf>
    <xf numFmtId="0" fontId="5" fillId="17" borderId="2" xfId="0" applyFont="1" applyFill="1" applyBorder="1" applyAlignment="1">
      <alignment horizontal="center" vertical="center"/>
    </xf>
    <xf numFmtId="0" fontId="5" fillId="18" borderId="2" xfId="0" applyFont="1" applyFill="1" applyBorder="1" applyAlignment="1">
      <alignment horizontal="center" vertical="center"/>
    </xf>
    <xf numFmtId="0" fontId="0" fillId="0" borderId="6" xfId="0" applyBorder="1" applyAlignment="1">
      <alignment horizontal="center" vertical="center"/>
    </xf>
    <xf numFmtId="0" fontId="5" fillId="19" borderId="2" xfId="0" applyFont="1" applyFill="1" applyBorder="1" applyAlignment="1">
      <alignment horizontal="center" vertical="center"/>
    </xf>
    <xf numFmtId="0" fontId="7" fillId="20" borderId="1" xfId="0" applyFont="1" applyFill="1" applyBorder="1" applyAlignment="1">
      <alignment horizontal="center" vertical="center" wrapText="1"/>
    </xf>
    <xf numFmtId="0" fontId="0" fillId="0" borderId="0" xfId="0" applyAlignment="1">
      <alignment horizontal="center" vertical="center"/>
    </xf>
    <xf numFmtId="164" fontId="9" fillId="13" borderId="2" xfId="10" applyFill="1" applyAlignment="1">
      <alignment horizontal="center" vertical="center"/>
    </xf>
    <xf numFmtId="0" fontId="6" fillId="7" borderId="2" xfId="11" applyFont="1" applyFill="1" applyAlignment="1">
      <alignment horizontal="center" vertical="center"/>
    </xf>
    <xf numFmtId="0" fontId="0" fillId="0" borderId="0" xfId="0" applyAlignment="1">
      <alignment horizontal="center" vertical="center" wrapText="1"/>
    </xf>
    <xf numFmtId="164" fontId="9" fillId="4" borderId="2" xfId="10" applyFill="1" applyAlignment="1">
      <alignment horizontal="center" vertical="center"/>
    </xf>
    <xf numFmtId="164" fontId="9" fillId="10" borderId="2" xfId="10" applyFill="1" applyAlignment="1">
      <alignment horizontal="center" vertical="center"/>
    </xf>
    <xf numFmtId="0" fontId="6" fillId="5" borderId="2" xfId="0" applyFont="1" applyFill="1" applyBorder="1" applyAlignment="1">
      <alignment horizontal="center" vertical="center"/>
    </xf>
    <xf numFmtId="0" fontId="9" fillId="5" borderId="2" xfId="11" applyFill="1" applyAlignment="1">
      <alignment horizontal="center" vertical="center"/>
    </xf>
    <xf numFmtId="164" fontId="9" fillId="9" borderId="2" xfId="10" applyFill="1" applyAlignment="1">
      <alignment horizontal="center" vertical="center"/>
    </xf>
    <xf numFmtId="0" fontId="9" fillId="0" borderId="2" xfId="12" applyAlignment="1">
      <alignment horizontal="center" vertical="center"/>
    </xf>
    <xf numFmtId="0" fontId="9" fillId="0" borderId="2" xfId="11" applyAlignment="1">
      <alignment horizontal="center" vertical="center"/>
    </xf>
    <xf numFmtId="164" fontId="9" fillId="0" borderId="2" xfId="10" applyAlignment="1">
      <alignment horizontal="center" vertical="center"/>
    </xf>
    <xf numFmtId="164" fontId="4" fillId="2" borderId="2" xfId="0" applyNumberFormat="1" applyFont="1" applyFill="1" applyBorder="1" applyAlignment="1">
      <alignment horizontal="center" vertical="center"/>
    </xf>
    <xf numFmtId="0" fontId="0" fillId="2" borderId="6" xfId="0" applyFill="1" applyBorder="1" applyAlignment="1">
      <alignment horizontal="center" vertical="center"/>
    </xf>
    <xf numFmtId="0" fontId="21" fillId="0" borderId="0" xfId="3" applyAlignment="1">
      <alignment horizontal="center" vertical="center" wrapText="1"/>
    </xf>
    <xf numFmtId="0" fontId="12" fillId="0" borderId="0" xfId="5" applyAlignment="1">
      <alignment horizontal="center" vertical="center"/>
    </xf>
    <xf numFmtId="0" fontId="1" fillId="0" borderId="0" xfId="0" applyFont="1" applyAlignment="1">
      <alignment horizontal="center" vertical="center"/>
    </xf>
    <xf numFmtId="0" fontId="21" fillId="0" borderId="0" xfId="3" applyAlignment="1">
      <alignment horizontal="center" vertical="center"/>
    </xf>
    <xf numFmtId="0" fontId="10" fillId="0" borderId="0" xfId="6" applyAlignment="1">
      <alignment horizontal="center" vertical="center"/>
    </xf>
    <xf numFmtId="0" fontId="10" fillId="0" borderId="0" xfId="7" applyAlignment="1">
      <alignment horizontal="center" vertical="center"/>
    </xf>
    <xf numFmtId="0" fontId="0" fillId="13" borderId="0" xfId="0" applyFill="1" applyAlignment="1">
      <alignment horizontal="center" vertical="center"/>
    </xf>
    <xf numFmtId="0" fontId="13" fillId="0" borderId="0" xfId="0" applyFont="1" applyAlignment="1">
      <alignment horizontal="center" vertical="center"/>
    </xf>
    <xf numFmtId="0" fontId="21" fillId="0" borderId="0" xfId="0" applyFont="1" applyAlignment="1">
      <alignment horizontal="center" vertical="center"/>
    </xf>
    <xf numFmtId="0" fontId="14" fillId="0" borderId="0" xfId="1" applyFont="1" applyAlignment="1" applyProtection="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xf>
    <xf numFmtId="0" fontId="6" fillId="7" borderId="8" xfId="0" applyFont="1" applyFill="1" applyBorder="1" applyAlignment="1">
      <alignment horizontal="center" vertical="center"/>
    </xf>
    <xf numFmtId="0" fontId="9" fillId="3" borderId="8" xfId="12" applyFill="1" applyBorder="1" applyAlignment="1">
      <alignment horizontal="center" vertical="center"/>
    </xf>
    <xf numFmtId="0" fontId="6" fillId="7" borderId="0" xfId="0" applyFont="1" applyFill="1" applyBorder="1" applyAlignment="1">
      <alignment horizontal="center" vertical="center"/>
    </xf>
    <xf numFmtId="0" fontId="6" fillId="7" borderId="0" xfId="11" applyFont="1" applyFill="1" applyBorder="1" applyAlignment="1">
      <alignment horizontal="center" vertical="center"/>
    </xf>
    <xf numFmtId="0" fontId="5" fillId="19" borderId="0" xfId="0" applyFont="1" applyFill="1" applyBorder="1" applyAlignment="1">
      <alignment horizontal="center" vertical="center"/>
    </xf>
    <xf numFmtId="0" fontId="5" fillId="14" borderId="0" xfId="0" applyFont="1" applyFill="1" applyBorder="1" applyAlignment="1">
      <alignment horizontal="center" vertical="center"/>
    </xf>
    <xf numFmtId="0" fontId="5" fillId="15" borderId="0" xfId="0" applyFont="1" applyFill="1" applyBorder="1" applyAlignment="1">
      <alignment horizontal="center" vertical="center"/>
    </xf>
    <xf numFmtId="0" fontId="5" fillId="16" borderId="0" xfId="0" applyFont="1" applyFill="1" applyBorder="1" applyAlignment="1">
      <alignment horizontal="center" vertical="center"/>
    </xf>
    <xf numFmtId="0" fontId="5" fillId="17" borderId="0" xfId="0" applyFont="1" applyFill="1" applyBorder="1" applyAlignment="1">
      <alignment horizontal="center" vertical="center"/>
    </xf>
    <xf numFmtId="0" fontId="0" fillId="7" borderId="9" xfId="0" applyFill="1" applyBorder="1" applyAlignment="1">
      <alignment horizontal="center" vertical="center"/>
    </xf>
    <xf numFmtId="0" fontId="5" fillId="18" borderId="2" xfId="0" applyFont="1" applyFill="1" applyBorder="1" applyAlignment="1">
      <alignment horizontal="center" vertical="center"/>
    </xf>
    <xf numFmtId="0" fontId="0" fillId="0" borderId="0" xfId="0" applyAlignment="1">
      <alignment horizontal="center" vertical="center"/>
    </xf>
    <xf numFmtId="0" fontId="0" fillId="0" borderId="15" xfId="0" applyBorder="1" applyAlignment="1">
      <alignment horizontal="center" vertical="center" wrapText="1"/>
    </xf>
    <xf numFmtId="0" fontId="23" fillId="0" borderId="15" xfId="0" applyFont="1" applyBorder="1" applyAlignment="1">
      <alignment horizontal="center" vertical="center" wrapText="1"/>
    </xf>
    <xf numFmtId="0" fontId="6" fillId="6" borderId="14" xfId="0" applyFont="1" applyFill="1" applyBorder="1" applyAlignment="1">
      <alignment horizontal="center" vertical="center"/>
    </xf>
    <xf numFmtId="0" fontId="5" fillId="18" borderId="2" xfId="0" applyFont="1" applyFill="1" applyBorder="1" applyAlignment="1">
      <alignment horizontal="center" vertical="center"/>
    </xf>
    <xf numFmtId="0" fontId="0" fillId="21" borderId="11" xfId="0" applyFill="1" applyBorder="1" applyAlignment="1">
      <alignment horizontal="center" vertical="center"/>
    </xf>
    <xf numFmtId="0" fontId="0" fillId="21" borderId="12" xfId="0" applyFill="1" applyBorder="1" applyAlignment="1">
      <alignment horizontal="center" vertical="center"/>
    </xf>
    <xf numFmtId="0" fontId="0" fillId="21" borderId="13" xfId="0" applyFill="1" applyBorder="1" applyAlignment="1">
      <alignment horizontal="center" vertical="center"/>
    </xf>
    <xf numFmtId="0" fontId="9" fillId="0" borderId="0" xfId="8" applyAlignment="1">
      <alignment horizontal="center" vertical="center"/>
    </xf>
    <xf numFmtId="0" fontId="9" fillId="0" borderId="4" xfId="8" applyBorder="1" applyAlignment="1">
      <alignment horizontal="center" vertical="center"/>
    </xf>
    <xf numFmtId="0" fontId="0" fillId="0" borderId="7" xfId="0" applyBorder="1" applyAlignment="1">
      <alignment horizontal="center" vertical="center"/>
    </xf>
    <xf numFmtId="166" fontId="0" fillId="13" borderId="0" xfId="0" applyNumberFormat="1" applyFill="1" applyBorder="1" applyAlignment="1">
      <alignment horizontal="center" vertical="center" wrapText="1"/>
    </xf>
    <xf numFmtId="0" fontId="0" fillId="0" borderId="0" xfId="0" applyAlignment="1">
      <alignment horizontal="center" vertical="center"/>
    </xf>
    <xf numFmtId="165" fontId="9" fillId="0" borderId="3" xfId="9" applyAlignment="1">
      <alignment horizontal="center" vertical="center"/>
    </xf>
    <xf numFmtId="0" fontId="5" fillId="17" borderId="2" xfId="0" applyFont="1" applyFill="1" applyBorder="1" applyAlignment="1">
      <alignment horizontal="center" vertical="center"/>
    </xf>
    <xf numFmtId="0" fontId="5" fillId="15" borderId="2" xfId="0" applyFont="1" applyFill="1" applyBorder="1" applyAlignment="1">
      <alignment horizontal="center" vertical="center"/>
    </xf>
    <xf numFmtId="0" fontId="5" fillId="16" borderId="2" xfId="0" applyFont="1" applyFill="1" applyBorder="1" applyAlignment="1">
      <alignment horizontal="center" vertical="center"/>
    </xf>
    <xf numFmtId="0" fontId="6" fillId="6" borderId="14" xfId="0" applyFont="1" applyFill="1" applyBorder="1" applyAlignment="1">
      <alignment vertical="center"/>
    </xf>
    <xf numFmtId="0" fontId="6" fillId="6" borderId="0" xfId="0" applyFont="1" applyFill="1" applyBorder="1" applyAlignment="1">
      <alignment vertical="center"/>
    </xf>
    <xf numFmtId="0" fontId="6" fillId="6" borderId="8" xfId="0" applyFont="1" applyFill="1" applyBorder="1" applyAlignment="1">
      <alignment vertical="center"/>
    </xf>
    <xf numFmtId="0" fontId="7" fillId="12" borderId="0" xfId="0" applyFont="1" applyFill="1" applyBorder="1" applyAlignment="1">
      <alignment vertical="center"/>
    </xf>
    <xf numFmtId="0" fontId="9" fillId="9" borderId="14" xfId="12" applyFill="1" applyBorder="1" applyAlignment="1">
      <alignment vertical="center"/>
    </xf>
    <xf numFmtId="0" fontId="9" fillId="9" borderId="0" xfId="12" applyFill="1" applyBorder="1" applyAlignment="1">
      <alignment vertical="center"/>
    </xf>
    <xf numFmtId="0" fontId="9" fillId="9" borderId="8" xfId="12" applyFill="1" applyBorder="1" applyAlignment="1">
      <alignment vertical="center"/>
    </xf>
    <xf numFmtId="0" fontId="6" fillId="8" borderId="0" xfId="0" applyFont="1" applyFill="1" applyBorder="1" applyAlignment="1">
      <alignment vertical="center"/>
    </xf>
    <xf numFmtId="0" fontId="6" fillId="8" borderId="8" xfId="0" applyFont="1" applyFill="1" applyBorder="1" applyAlignment="1">
      <alignment vertical="center"/>
    </xf>
    <xf numFmtId="0" fontId="5" fillId="15" borderId="0" xfId="0" applyFont="1" applyFill="1" applyBorder="1" applyAlignment="1">
      <alignment horizontal="center" vertical="center"/>
    </xf>
    <xf numFmtId="0" fontId="5" fillId="16" borderId="0" xfId="0" applyFont="1" applyFill="1" applyBorder="1" applyAlignment="1">
      <alignment horizontal="center" vertical="center"/>
    </xf>
    <xf numFmtId="0" fontId="5" fillId="17" borderId="0" xfId="0" applyFont="1" applyFill="1" applyBorder="1" applyAlignment="1">
      <alignment horizontal="center" vertical="center"/>
    </xf>
    <xf numFmtId="0" fontId="21" fillId="14" borderId="2" xfId="0" applyFont="1" applyFill="1" applyBorder="1" applyAlignment="1">
      <alignment horizontal="center" vertical="center"/>
    </xf>
    <xf numFmtId="0" fontId="21" fillId="14" borderId="0" xfId="0" applyFont="1" applyFill="1" applyBorder="1" applyAlignment="1">
      <alignment horizontal="center" vertical="center"/>
    </xf>
    <xf numFmtId="0" fontId="21" fillId="0" borderId="6" xfId="0" applyFont="1" applyBorder="1" applyAlignment="1">
      <alignment horizontal="center" vertical="center"/>
    </xf>
    <xf numFmtId="0" fontId="21" fillId="19" borderId="2" xfId="0" applyFont="1" applyFill="1" applyBorder="1" applyAlignment="1">
      <alignment horizontal="center" vertical="center"/>
    </xf>
    <xf numFmtId="0" fontId="21" fillId="19" borderId="0" xfId="0" applyFont="1"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58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79"/>
      <tableStyleElement type="headerRow" dxfId="578"/>
      <tableStyleElement type="totalRow" dxfId="577"/>
      <tableStyleElement type="firstColumn" dxfId="576"/>
      <tableStyleElement type="lastColumn" dxfId="575"/>
      <tableStyleElement type="firstRowStripe" dxfId="574"/>
      <tableStyleElement type="secondRowStripe" dxfId="573"/>
      <tableStyleElement type="firstColumnStripe" dxfId="572"/>
      <tableStyleElement type="secondColumnStripe" dxfId="57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G34"/>
  <sheetViews>
    <sheetView showGridLines="0" tabSelected="1" showRuler="0" topLeftCell="J1" zoomScale="55" zoomScaleNormal="55" zoomScalePageLayoutView="70" workbookViewId="0">
      <pane ySplit="6" topLeftCell="A14" activePane="bottomLeft" state="frozen"/>
      <selection pane="bottomLeft" activeCell="CC28" sqref="CC28"/>
    </sheetView>
  </sheetViews>
  <sheetFormatPr defaultRowHeight="30" customHeight="1" x14ac:dyDescent="0.3"/>
  <cols>
    <col min="1" max="1" width="2.6640625" style="60" hidden="1" customWidth="1"/>
    <col min="2" max="2" width="13.6640625" style="43" hidden="1" customWidth="1"/>
    <col min="3" max="3" width="33.88671875" style="43" customWidth="1"/>
    <col min="4" max="4" width="12.44140625" style="43" hidden="1" customWidth="1"/>
    <col min="5" max="5" width="15" style="43" hidden="1" customWidth="1"/>
    <col min="6" max="6" width="25.44140625" style="43" hidden="1" customWidth="1"/>
    <col min="7" max="7" width="3" style="43" hidden="1" customWidth="1"/>
    <col min="8" max="8" width="1.77734375" style="43" customWidth="1"/>
    <col min="9" max="9" width="3.77734375" style="43" customWidth="1"/>
    <col min="10" max="10" width="3" style="43" customWidth="1"/>
    <col min="11" max="12" width="4" style="43" customWidth="1"/>
    <col min="13" max="13" width="3" style="43" customWidth="1"/>
    <col min="14" max="14" width="4" style="43" customWidth="1"/>
    <col min="15" max="15" width="1.6640625" style="43" customWidth="1"/>
    <col min="16" max="16" width="3.33203125" style="43" customWidth="1"/>
    <col min="17" max="17" width="1.6640625" style="43" customWidth="1"/>
    <col min="18" max="18" width="2.5546875" style="43" customWidth="1"/>
    <col min="19" max="21" width="2.44140625" style="43" customWidth="1"/>
    <col min="22" max="23" width="2.5546875" style="43" customWidth="1"/>
    <col min="24" max="28" width="2.6640625" style="43" customWidth="1"/>
    <col min="29" max="32" width="2.44140625" style="43" customWidth="1"/>
    <col min="33" max="33" width="3" style="43" customWidth="1"/>
    <col min="34" max="59" width="2.5546875" style="43" customWidth="1"/>
    <col min="60" max="78" width="2.44140625" style="43" customWidth="1"/>
    <col min="79" max="107" width="2.88671875" style="43" customWidth="1"/>
    <col min="108" max="132" width="3.77734375" style="43" customWidth="1"/>
    <col min="133" max="133" width="4" style="43" customWidth="1"/>
    <col min="134" max="137" width="3.77734375" style="43" customWidth="1"/>
    <col min="138" max="138" width="3.77734375" style="43" bestFit="1" customWidth="1"/>
    <col min="139" max="145" width="3.77734375" style="43" customWidth="1"/>
    <col min="146" max="146" width="3.77734375" style="43" bestFit="1" customWidth="1"/>
    <col min="147" max="16384" width="8.88671875" style="43"/>
  </cols>
  <sheetData>
    <row r="1" spans="1:319" ht="28.8" hidden="1" x14ac:dyDescent="0.3">
      <c r="A1" s="57"/>
      <c r="B1" s="58"/>
      <c r="C1" s="59"/>
      <c r="D1" s="22"/>
      <c r="E1" s="22"/>
      <c r="F1" s="22"/>
    </row>
    <row r="2" spans="1:319" ht="30" hidden="1" customHeight="1" x14ac:dyDescent="0.3">
      <c r="B2" s="61"/>
    </row>
    <row r="3" spans="1:319" ht="30" hidden="1" customHeight="1" x14ac:dyDescent="0.3">
      <c r="B3" s="62"/>
      <c r="C3" s="89"/>
      <c r="D3" s="90"/>
      <c r="E3" s="94"/>
      <c r="F3" s="94"/>
      <c r="H3" s="92"/>
      <c r="I3" s="92"/>
      <c r="J3" s="92"/>
      <c r="K3" s="92"/>
      <c r="R3" s="92"/>
      <c r="S3" s="92"/>
      <c r="T3" s="92"/>
      <c r="U3" s="92"/>
      <c r="V3" s="92"/>
      <c r="W3" s="92"/>
      <c r="X3" s="92"/>
    </row>
    <row r="4" spans="1:319" ht="1.8" hidden="1" customHeight="1" x14ac:dyDescent="0.3">
      <c r="A4" s="57"/>
      <c r="C4" s="89"/>
      <c r="D4" s="90"/>
      <c r="E4" s="34"/>
      <c r="F4" s="63"/>
      <c r="G4" s="63"/>
      <c r="L4" s="92"/>
      <c r="M4" s="92"/>
      <c r="N4" s="92"/>
      <c r="O4" s="92"/>
      <c r="P4" s="92"/>
      <c r="Q4" s="92"/>
      <c r="R4" s="92"/>
      <c r="Z4" s="92"/>
      <c r="AA4" s="92"/>
      <c r="AB4" s="92"/>
      <c r="AC4" s="92"/>
      <c r="AD4" s="92"/>
      <c r="AE4" s="92"/>
      <c r="AF4" s="92"/>
      <c r="AG4" s="92"/>
      <c r="AH4" s="92"/>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63"/>
      <c r="BJ4" s="63"/>
      <c r="BK4" s="63"/>
      <c r="BL4" s="63"/>
      <c r="BM4" s="63"/>
      <c r="BN4" s="63"/>
      <c r="BO4" s="63"/>
    </row>
    <row r="5" spans="1:319" ht="15" hidden="1" customHeight="1" x14ac:dyDescent="0.3">
      <c r="A5" s="57"/>
      <c r="B5" s="91"/>
      <c r="C5" s="91"/>
      <c r="D5" s="91"/>
      <c r="E5" s="91"/>
      <c r="F5" s="91"/>
      <c r="G5" s="91"/>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row>
    <row r="6" spans="1:319" ht="30" customHeight="1" thickBot="1" x14ac:dyDescent="0.35">
      <c r="A6" s="57"/>
      <c r="C6" s="42"/>
      <c r="D6" s="2"/>
      <c r="E6" s="2"/>
      <c r="F6" s="2"/>
      <c r="G6" s="2"/>
      <c r="H6" s="3">
        <v>0</v>
      </c>
      <c r="I6" s="3">
        <v>1</v>
      </c>
      <c r="J6" s="3">
        <v>2</v>
      </c>
      <c r="K6" s="3">
        <v>3</v>
      </c>
      <c r="L6" s="3">
        <v>4</v>
      </c>
      <c r="M6" s="3">
        <v>5</v>
      </c>
      <c r="N6" s="3">
        <v>6</v>
      </c>
      <c r="O6" s="3">
        <v>7</v>
      </c>
      <c r="P6" s="3">
        <v>8</v>
      </c>
      <c r="Q6" s="3">
        <v>9</v>
      </c>
      <c r="R6" s="3">
        <v>10</v>
      </c>
      <c r="S6" s="3">
        <v>11</v>
      </c>
      <c r="T6" s="3">
        <v>12</v>
      </c>
      <c r="U6" s="3">
        <v>13</v>
      </c>
      <c r="V6" s="3">
        <v>14</v>
      </c>
      <c r="W6" s="3">
        <v>15</v>
      </c>
      <c r="X6" s="3">
        <v>16</v>
      </c>
      <c r="Y6" s="3">
        <v>17</v>
      </c>
      <c r="Z6" s="3">
        <v>18</v>
      </c>
      <c r="AA6" s="3">
        <v>19</v>
      </c>
      <c r="AB6" s="3">
        <v>20</v>
      </c>
      <c r="AC6" s="3">
        <v>21</v>
      </c>
      <c r="AD6" s="3">
        <v>22</v>
      </c>
      <c r="AE6" s="3">
        <v>23</v>
      </c>
      <c r="AF6" s="3">
        <v>24</v>
      </c>
      <c r="AG6" s="3">
        <v>25</v>
      </c>
      <c r="AH6" s="3">
        <v>26</v>
      </c>
      <c r="AI6" s="3">
        <v>27</v>
      </c>
      <c r="AJ6" s="3">
        <v>28</v>
      </c>
      <c r="AK6" s="3">
        <v>29</v>
      </c>
      <c r="AL6" s="3">
        <v>30</v>
      </c>
      <c r="AM6" s="3">
        <v>31</v>
      </c>
      <c r="AN6" s="3">
        <v>32</v>
      </c>
      <c r="AO6" s="3">
        <v>33</v>
      </c>
      <c r="AP6" s="3">
        <v>34</v>
      </c>
      <c r="AQ6" s="3">
        <v>35</v>
      </c>
      <c r="AR6" s="3">
        <v>36</v>
      </c>
      <c r="AS6" s="3">
        <v>37</v>
      </c>
      <c r="AT6" s="3">
        <v>38</v>
      </c>
      <c r="AU6" s="3">
        <v>39</v>
      </c>
      <c r="AV6" s="3">
        <v>40</v>
      </c>
      <c r="AW6" s="3">
        <v>41</v>
      </c>
      <c r="AX6" s="3">
        <v>42</v>
      </c>
      <c r="AY6" s="3">
        <v>43</v>
      </c>
      <c r="AZ6" s="3">
        <v>44</v>
      </c>
      <c r="BA6" s="3">
        <v>45</v>
      </c>
      <c r="BB6" s="3">
        <v>46</v>
      </c>
      <c r="BC6" s="3">
        <v>47</v>
      </c>
      <c r="BD6" s="3">
        <v>48</v>
      </c>
      <c r="BE6" s="3">
        <v>49</v>
      </c>
      <c r="BF6" s="3">
        <v>50</v>
      </c>
      <c r="BG6" s="3">
        <v>51</v>
      </c>
      <c r="BH6" s="3">
        <v>52</v>
      </c>
      <c r="BI6" s="3">
        <v>53</v>
      </c>
      <c r="BJ6" s="3">
        <v>54</v>
      </c>
      <c r="BK6" s="3">
        <v>55</v>
      </c>
      <c r="BL6" s="3">
        <v>56</v>
      </c>
      <c r="BM6" s="3">
        <v>57</v>
      </c>
      <c r="BN6" s="3">
        <v>58</v>
      </c>
      <c r="BO6" s="3">
        <v>59</v>
      </c>
      <c r="BP6" s="3">
        <v>60</v>
      </c>
      <c r="BQ6" s="3">
        <v>61</v>
      </c>
      <c r="BR6" s="3">
        <v>62</v>
      </c>
      <c r="BS6" s="3">
        <v>63</v>
      </c>
      <c r="BT6" s="3">
        <v>64</v>
      </c>
      <c r="BU6" s="3">
        <v>65</v>
      </c>
      <c r="BV6" s="3">
        <v>66</v>
      </c>
      <c r="BW6" s="3">
        <v>67</v>
      </c>
      <c r="BX6" s="3">
        <v>68</v>
      </c>
      <c r="BY6" s="3">
        <v>69</v>
      </c>
      <c r="BZ6" s="3">
        <v>70</v>
      </c>
      <c r="CA6" s="3">
        <v>71</v>
      </c>
      <c r="CB6" s="3">
        <v>72</v>
      </c>
      <c r="CC6" s="3">
        <v>73</v>
      </c>
      <c r="CD6" s="3">
        <v>74</v>
      </c>
      <c r="CE6" s="3">
        <v>75</v>
      </c>
      <c r="CF6" s="3">
        <v>76</v>
      </c>
      <c r="CG6" s="3">
        <v>77</v>
      </c>
      <c r="CH6" s="3">
        <v>78</v>
      </c>
      <c r="CI6" s="3">
        <v>79</v>
      </c>
      <c r="CJ6" s="3">
        <v>80</v>
      </c>
      <c r="CK6" s="3">
        <v>81</v>
      </c>
      <c r="CL6" s="3">
        <v>82</v>
      </c>
      <c r="CM6" s="3">
        <v>83</v>
      </c>
      <c r="CN6" s="3">
        <v>84</v>
      </c>
      <c r="CO6" s="3">
        <v>85</v>
      </c>
      <c r="CP6" s="3">
        <v>86</v>
      </c>
      <c r="CQ6" s="3">
        <v>87</v>
      </c>
      <c r="CR6" s="3">
        <v>88</v>
      </c>
      <c r="CS6" s="3">
        <v>89</v>
      </c>
      <c r="CT6" s="3">
        <v>90</v>
      </c>
      <c r="CU6" s="3">
        <v>91</v>
      </c>
      <c r="CV6" s="3">
        <v>92</v>
      </c>
      <c r="CW6" s="3">
        <v>93</v>
      </c>
      <c r="CX6" s="3">
        <v>94</v>
      </c>
      <c r="CY6" s="3">
        <v>95</v>
      </c>
      <c r="CZ6" s="3">
        <v>96</v>
      </c>
      <c r="DA6" s="3">
        <v>97</v>
      </c>
      <c r="DB6" s="3">
        <v>98</v>
      </c>
      <c r="DC6" s="3">
        <v>99</v>
      </c>
      <c r="DD6" s="3">
        <v>100</v>
      </c>
      <c r="DE6" s="3">
        <v>101</v>
      </c>
      <c r="DF6" s="3">
        <v>102</v>
      </c>
      <c r="DG6" s="3">
        <v>103</v>
      </c>
      <c r="DH6" s="3">
        <v>104</v>
      </c>
      <c r="DI6" s="3">
        <v>105</v>
      </c>
      <c r="DJ6" s="3">
        <v>106</v>
      </c>
      <c r="DK6" s="3">
        <v>107</v>
      </c>
      <c r="DL6" s="3">
        <v>108</v>
      </c>
      <c r="DM6" s="3">
        <v>109</v>
      </c>
      <c r="DN6" s="3">
        <v>110</v>
      </c>
      <c r="DO6" s="3">
        <v>111</v>
      </c>
      <c r="DP6" s="3">
        <v>112</v>
      </c>
      <c r="DQ6" s="3">
        <v>113</v>
      </c>
      <c r="DR6" s="3">
        <v>114</v>
      </c>
      <c r="DS6" s="3">
        <v>115</v>
      </c>
      <c r="DT6" s="3">
        <v>116</v>
      </c>
      <c r="DU6" s="3">
        <v>117</v>
      </c>
      <c r="DV6" s="3">
        <v>118</v>
      </c>
      <c r="DW6" s="3">
        <v>119</v>
      </c>
      <c r="DX6" s="3">
        <v>120</v>
      </c>
      <c r="DY6" s="3">
        <v>121</v>
      </c>
      <c r="DZ6" s="3">
        <v>122</v>
      </c>
      <c r="EA6" s="3">
        <v>123</v>
      </c>
      <c r="EB6" s="3">
        <v>124</v>
      </c>
      <c r="EC6" s="3">
        <v>125</v>
      </c>
      <c r="ED6" s="3">
        <v>126</v>
      </c>
      <c r="EE6" s="3">
        <v>127</v>
      </c>
      <c r="EF6" s="3">
        <v>128</v>
      </c>
      <c r="EG6" s="3">
        <v>129</v>
      </c>
      <c r="EH6" s="3">
        <v>130</v>
      </c>
      <c r="EI6" s="3">
        <v>131</v>
      </c>
      <c r="EJ6" s="3">
        <v>132</v>
      </c>
      <c r="EK6" s="3">
        <v>133</v>
      </c>
      <c r="EL6" s="3">
        <v>134</v>
      </c>
      <c r="EM6" s="3">
        <v>135</v>
      </c>
      <c r="EN6" s="3">
        <v>136</v>
      </c>
      <c r="EO6" s="3">
        <v>137</v>
      </c>
      <c r="EP6" s="3">
        <v>138</v>
      </c>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c r="IX6" s="69"/>
      <c r="IY6" s="69"/>
      <c r="IZ6" s="69"/>
      <c r="JA6" s="69"/>
      <c r="JB6" s="69"/>
      <c r="JC6" s="69"/>
      <c r="JD6" s="69"/>
      <c r="JE6" s="69"/>
      <c r="JF6" s="69"/>
      <c r="JG6" s="69"/>
      <c r="JH6" s="69"/>
      <c r="JI6" s="69"/>
      <c r="JJ6" s="69"/>
      <c r="JK6" s="69"/>
      <c r="JL6" s="69"/>
      <c r="JM6" s="69"/>
      <c r="JN6" s="69"/>
      <c r="JO6" s="69"/>
      <c r="JP6" s="69"/>
      <c r="JQ6" s="69"/>
      <c r="JR6" s="69"/>
      <c r="JS6" s="69"/>
      <c r="JT6" s="69"/>
      <c r="JU6" s="69"/>
      <c r="JV6" s="69"/>
      <c r="JW6" s="69"/>
      <c r="JX6" s="69"/>
      <c r="JY6" s="69"/>
      <c r="JZ6" s="69"/>
      <c r="KA6" s="69"/>
      <c r="KB6" s="69"/>
      <c r="KC6" s="69"/>
      <c r="KD6" s="69"/>
      <c r="KE6" s="69"/>
      <c r="KF6" s="69"/>
      <c r="KG6" s="69"/>
      <c r="KH6" s="69"/>
      <c r="KI6" s="69"/>
      <c r="KJ6" s="69"/>
      <c r="KK6" s="69"/>
      <c r="KL6" s="69"/>
      <c r="KM6" s="69"/>
      <c r="KN6" s="69"/>
      <c r="KO6" s="69"/>
      <c r="KP6" s="69"/>
      <c r="KQ6" s="69"/>
      <c r="KR6" s="69"/>
      <c r="KS6" s="69"/>
      <c r="KT6" s="69"/>
      <c r="KU6" s="69"/>
      <c r="KV6" s="69"/>
      <c r="KW6" s="69"/>
      <c r="KX6" s="69"/>
      <c r="KY6" s="69"/>
      <c r="KZ6" s="69"/>
      <c r="LA6" s="69"/>
      <c r="LB6" s="69"/>
      <c r="LC6" s="69"/>
      <c r="LD6" s="69"/>
      <c r="LE6" s="69"/>
      <c r="LF6" s="69"/>
      <c r="LG6" s="69"/>
    </row>
    <row r="7" spans="1:319" ht="30" hidden="1" customHeight="1" thickBot="1" x14ac:dyDescent="0.35">
      <c r="A7" s="60" t="s">
        <v>20</v>
      </c>
      <c r="C7" s="46"/>
      <c r="E7" s="81"/>
      <c r="F7" s="81"/>
      <c r="H7" s="67"/>
      <c r="I7" s="67"/>
      <c r="J7" s="67"/>
      <c r="K7" s="67"/>
      <c r="L7" s="67"/>
      <c r="M7" s="67"/>
      <c r="N7" s="67"/>
      <c r="O7" s="67"/>
      <c r="P7" s="67"/>
      <c r="Q7" s="67"/>
      <c r="R7" s="67"/>
      <c r="S7" s="67"/>
      <c r="T7" s="67"/>
      <c r="U7" s="67"/>
      <c r="V7" s="67"/>
      <c r="W7" s="67"/>
      <c r="X7" s="67"/>
      <c r="Y7" s="67"/>
      <c r="Z7" s="67"/>
      <c r="AA7" s="67"/>
      <c r="AB7" s="67"/>
      <c r="AC7" s="67"/>
      <c r="AD7" s="67"/>
      <c r="AE7" s="67"/>
      <c r="AF7" s="67"/>
      <c r="AG7" s="67"/>
      <c r="AH7" s="67"/>
      <c r="AI7" s="67"/>
      <c r="AJ7" s="67"/>
      <c r="AK7" s="67"/>
      <c r="AL7" s="67"/>
      <c r="AM7" s="67"/>
      <c r="AN7" s="40"/>
      <c r="AO7" s="40"/>
      <c r="AP7" s="40"/>
      <c r="AQ7" s="40"/>
      <c r="AR7" s="40"/>
      <c r="AS7" s="40"/>
      <c r="AT7" s="40"/>
      <c r="AU7" s="40"/>
      <c r="AV7" s="40"/>
      <c r="AW7" s="40"/>
      <c r="AX7" s="40"/>
      <c r="AY7" s="40"/>
      <c r="AZ7" s="40"/>
      <c r="BA7" s="40"/>
      <c r="BB7" s="40"/>
      <c r="BC7" s="40"/>
      <c r="BD7" s="40"/>
      <c r="BE7" s="40"/>
      <c r="BF7" s="40"/>
      <c r="BG7" s="40"/>
      <c r="BH7" s="40"/>
    </row>
    <row r="8" spans="1:319" ht="30" customHeight="1" thickBot="1" x14ac:dyDescent="0.35">
      <c r="A8" s="57" t="s">
        <v>21</v>
      </c>
      <c r="D8" s="33"/>
      <c r="E8" s="44"/>
      <c r="F8" s="44"/>
      <c r="G8" s="5"/>
      <c r="H8" s="110" t="s">
        <v>24</v>
      </c>
      <c r="I8" s="110"/>
      <c r="J8" s="110"/>
      <c r="K8" s="110"/>
      <c r="L8" s="110"/>
      <c r="M8" s="110"/>
      <c r="N8" s="110"/>
      <c r="O8" s="110"/>
      <c r="P8" s="110"/>
      <c r="Q8" s="110"/>
      <c r="R8" s="110"/>
      <c r="S8" s="110"/>
      <c r="T8" s="110"/>
      <c r="U8" s="110"/>
      <c r="V8" s="110"/>
      <c r="W8" s="110"/>
      <c r="X8" s="110"/>
      <c r="Y8" s="95" t="s">
        <v>27</v>
      </c>
      <c r="Z8" s="95"/>
      <c r="AA8" s="95"/>
      <c r="AB8" s="95"/>
      <c r="AC8" s="95"/>
      <c r="AD8" s="95"/>
      <c r="AE8" s="95"/>
      <c r="AF8" s="95"/>
      <c r="AG8" s="95"/>
      <c r="AH8" s="95"/>
      <c r="AI8" s="95"/>
      <c r="AJ8" s="95"/>
      <c r="AK8" s="95"/>
      <c r="AL8" s="95"/>
      <c r="AM8" s="95"/>
      <c r="AN8" s="95"/>
      <c r="AO8" s="95"/>
      <c r="AP8" s="95"/>
      <c r="AQ8" s="95"/>
      <c r="AR8" s="113" t="s">
        <v>23</v>
      </c>
      <c r="AS8" s="113"/>
      <c r="AT8" s="113"/>
      <c r="AU8" s="113"/>
      <c r="AV8" s="113"/>
      <c r="AW8" s="113"/>
      <c r="AX8" s="113"/>
      <c r="AY8" s="113"/>
      <c r="AZ8" s="113"/>
      <c r="BA8" s="113"/>
      <c r="BB8" s="113"/>
      <c r="BC8" s="113"/>
      <c r="BD8" s="113"/>
      <c r="BE8" s="113"/>
      <c r="BF8" s="113"/>
      <c r="BG8" s="113"/>
      <c r="BH8" s="113"/>
      <c r="BI8" s="113"/>
      <c r="BJ8" s="113"/>
      <c r="BK8" s="113"/>
      <c r="BL8" s="96" t="s">
        <v>25</v>
      </c>
      <c r="BM8" s="96"/>
      <c r="BN8" s="96"/>
      <c r="BO8" s="96"/>
      <c r="BP8" s="96"/>
      <c r="BQ8" s="96"/>
      <c r="BR8" s="96"/>
      <c r="BS8" s="96"/>
      <c r="BT8" s="96"/>
      <c r="BU8" s="96"/>
      <c r="BV8" s="97" t="s">
        <v>26</v>
      </c>
      <c r="BW8" s="97"/>
      <c r="BX8" s="97"/>
      <c r="BY8" s="97"/>
      <c r="BZ8" s="97"/>
      <c r="CA8" s="97"/>
      <c r="CB8" s="97"/>
      <c r="CC8" s="97"/>
      <c r="CD8" s="97"/>
      <c r="CE8" s="97"/>
      <c r="CF8" s="85" t="s">
        <v>28</v>
      </c>
      <c r="CG8" s="85"/>
      <c r="CH8" s="85"/>
      <c r="CI8" s="85"/>
      <c r="CJ8" s="85"/>
      <c r="CK8" s="85"/>
      <c r="CL8" s="85"/>
      <c r="CM8" s="85"/>
      <c r="CN8" s="85"/>
      <c r="CO8" s="85"/>
      <c r="CP8" s="96" t="s">
        <v>25</v>
      </c>
      <c r="CQ8" s="96"/>
      <c r="CR8" s="96"/>
      <c r="CS8" s="96"/>
      <c r="CT8" s="96"/>
      <c r="CU8" s="96"/>
      <c r="CV8" s="96"/>
      <c r="CW8" s="96"/>
      <c r="CX8" s="96"/>
      <c r="CY8" s="96"/>
      <c r="CZ8" s="97" t="s">
        <v>26</v>
      </c>
      <c r="DA8" s="97"/>
      <c r="DB8" s="97"/>
      <c r="DC8" s="97"/>
      <c r="DD8" s="97"/>
      <c r="DE8" s="97"/>
      <c r="DF8" s="97"/>
      <c r="DG8" s="97"/>
      <c r="DH8" s="97"/>
      <c r="DI8" s="97"/>
      <c r="DJ8" s="85" t="s">
        <v>28</v>
      </c>
      <c r="DK8" s="85"/>
      <c r="DL8" s="85"/>
      <c r="DM8" s="85"/>
      <c r="DN8" s="85"/>
      <c r="DO8" s="85"/>
      <c r="DP8" s="85"/>
      <c r="DQ8" s="85"/>
      <c r="DR8" s="85"/>
      <c r="DS8" s="85"/>
      <c r="DT8" s="96" t="s">
        <v>25</v>
      </c>
      <c r="DU8" s="96"/>
      <c r="DV8" s="96"/>
      <c r="DW8" s="96"/>
      <c r="DX8" s="96"/>
      <c r="DY8" s="96"/>
      <c r="DZ8" s="96"/>
      <c r="EA8" s="96"/>
      <c r="EB8" s="97" t="s">
        <v>26</v>
      </c>
      <c r="EC8" s="97"/>
      <c r="ED8" s="97"/>
      <c r="EE8" s="97"/>
      <c r="EF8" s="85" t="s">
        <v>28</v>
      </c>
      <c r="EG8" s="85"/>
      <c r="EH8" s="85"/>
      <c r="EI8" s="85"/>
      <c r="EJ8" s="85"/>
      <c r="EK8" s="85"/>
      <c r="EL8" s="85"/>
      <c r="EM8" s="85"/>
      <c r="EN8" s="85"/>
      <c r="EO8" s="85"/>
    </row>
    <row r="9" spans="1:319" ht="30" customHeight="1" thickBot="1" x14ac:dyDescent="0.35">
      <c r="B9" s="101"/>
      <c r="C9" s="101" t="s">
        <v>29</v>
      </c>
      <c r="D9" s="33"/>
      <c r="E9" s="44"/>
      <c r="F9" s="44"/>
      <c r="G9" s="5"/>
      <c r="H9" s="70"/>
      <c r="I9" s="71" t="s">
        <v>23</v>
      </c>
      <c r="J9" s="71" t="s">
        <v>24</v>
      </c>
      <c r="K9" s="71" t="s">
        <v>25</v>
      </c>
      <c r="L9" s="71" t="s">
        <v>26</v>
      </c>
      <c r="M9" s="71" t="s">
        <v>27</v>
      </c>
      <c r="N9" s="71" t="s">
        <v>28</v>
      </c>
      <c r="P9" s="68"/>
      <c r="Q9" s="68"/>
      <c r="R9" s="68"/>
      <c r="S9" s="68"/>
      <c r="T9" s="68"/>
      <c r="U9" s="68"/>
      <c r="V9" s="68"/>
      <c r="W9" s="68"/>
      <c r="X9" s="68"/>
      <c r="Y9" s="68"/>
      <c r="Z9" s="68"/>
      <c r="AA9" s="68"/>
      <c r="AB9" s="68"/>
      <c r="AC9" s="68"/>
      <c r="AD9" s="68"/>
      <c r="AE9" s="68"/>
      <c r="AF9" s="68"/>
      <c r="AG9" s="68"/>
      <c r="AH9" s="68"/>
      <c r="AI9" s="68"/>
      <c r="AJ9" s="68"/>
      <c r="AK9" s="68"/>
      <c r="AL9" s="68"/>
      <c r="AM9" s="68"/>
      <c r="AN9" s="40"/>
      <c r="AO9" s="40"/>
      <c r="AP9" s="40"/>
      <c r="AQ9" s="40"/>
      <c r="AR9" s="40"/>
      <c r="AS9" s="40"/>
      <c r="AT9" s="40"/>
      <c r="AU9" s="40"/>
      <c r="AV9" s="40"/>
      <c r="AW9" s="40"/>
      <c r="AX9" s="40"/>
      <c r="AY9" s="40"/>
      <c r="AZ9" s="40"/>
      <c r="BA9" s="40"/>
      <c r="BB9" s="40"/>
      <c r="BC9" s="40"/>
      <c r="BD9" s="40"/>
      <c r="BE9" s="40"/>
      <c r="BF9" s="40"/>
      <c r="BG9" s="40"/>
      <c r="BH9" s="40"/>
    </row>
    <row r="10" spans="1:319" ht="30" customHeight="1" thickBot="1" x14ac:dyDescent="0.35">
      <c r="B10" s="101"/>
      <c r="C10" s="101"/>
      <c r="D10" s="33"/>
      <c r="E10" s="44"/>
      <c r="F10" s="44"/>
      <c r="G10" s="5"/>
      <c r="H10" s="45"/>
      <c r="I10" s="82">
        <v>20</v>
      </c>
      <c r="J10" s="82">
        <v>17</v>
      </c>
      <c r="K10" s="82">
        <v>28</v>
      </c>
      <c r="L10" s="82">
        <v>24</v>
      </c>
      <c r="M10" s="82">
        <v>19</v>
      </c>
      <c r="N10" s="82">
        <v>30</v>
      </c>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row>
    <row r="11" spans="1:319" ht="30" customHeight="1" thickBot="1" x14ac:dyDescent="0.35">
      <c r="B11" s="101"/>
      <c r="C11" s="101"/>
      <c r="D11" s="33"/>
      <c r="E11" s="44"/>
      <c r="F11" s="44"/>
      <c r="G11" s="5"/>
      <c r="H11" s="45"/>
      <c r="I11" s="41"/>
      <c r="J11" s="35"/>
      <c r="K11" s="36"/>
      <c r="L11" s="37"/>
      <c r="M11" s="38"/>
      <c r="N11" s="39"/>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row>
    <row r="12" spans="1:319" ht="30" customHeight="1" thickBot="1" x14ac:dyDescent="0.35">
      <c r="A12" s="57" t="s">
        <v>22</v>
      </c>
      <c r="B12" s="101"/>
      <c r="C12" s="101"/>
      <c r="D12" s="6"/>
      <c r="E12" s="7"/>
      <c r="F12" s="8"/>
      <c r="G12" s="5"/>
      <c r="H12" s="79"/>
      <c r="I12" s="86" t="s">
        <v>31</v>
      </c>
      <c r="J12" s="87"/>
      <c r="K12" s="87"/>
      <c r="L12" s="87"/>
      <c r="M12" s="87"/>
      <c r="N12" s="88"/>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row>
    <row r="13" spans="1:319" ht="30" customHeight="1" thickBot="1" x14ac:dyDescent="0.35">
      <c r="A13" s="57"/>
      <c r="B13" s="105"/>
      <c r="C13" s="105"/>
      <c r="D13" s="9">
        <v>0.5</v>
      </c>
      <c r="E13" s="47">
        <f>E11+1</f>
        <v>1</v>
      </c>
      <c r="F13" s="47">
        <f>E13+4</f>
        <v>5</v>
      </c>
      <c r="G13" s="5"/>
      <c r="H13" s="107" t="s">
        <v>25</v>
      </c>
      <c r="I13" s="107"/>
      <c r="J13" s="107"/>
      <c r="K13" s="107"/>
      <c r="L13" s="107"/>
      <c r="M13" s="107"/>
      <c r="N13" s="107"/>
      <c r="O13" s="107"/>
      <c r="P13" s="107"/>
      <c r="Q13" s="107"/>
      <c r="R13" s="111" t="s">
        <v>24</v>
      </c>
      <c r="S13" s="111"/>
      <c r="T13" s="111"/>
      <c r="U13" s="111"/>
      <c r="V13" s="111"/>
      <c r="W13" s="111"/>
      <c r="X13" s="111"/>
      <c r="Y13" s="111"/>
      <c r="Z13" s="111"/>
      <c r="AA13" s="111"/>
      <c r="AB13" s="108"/>
      <c r="AC13" s="108"/>
      <c r="AD13" s="108"/>
      <c r="AE13" s="108"/>
      <c r="AF13" s="108"/>
      <c r="AG13" s="108"/>
      <c r="AH13" s="108"/>
      <c r="AI13" s="108"/>
      <c r="AJ13" s="108"/>
      <c r="AK13" s="108"/>
      <c r="AL13" s="114" t="s">
        <v>23</v>
      </c>
      <c r="AM13" s="114"/>
      <c r="AN13" s="114"/>
      <c r="AO13" s="114"/>
      <c r="AP13" s="114"/>
      <c r="AQ13" s="114"/>
      <c r="AR13" s="114"/>
      <c r="AS13" s="114"/>
      <c r="AT13" s="114"/>
      <c r="AU13" s="114"/>
      <c r="AV13" s="109" t="s">
        <v>27</v>
      </c>
      <c r="AW13" s="109"/>
      <c r="AX13" s="109"/>
      <c r="AY13" s="109"/>
      <c r="AZ13" s="109"/>
      <c r="BA13" s="109"/>
      <c r="BB13" s="109"/>
      <c r="BC13" s="109"/>
      <c r="BD13" s="109"/>
      <c r="BE13" s="109"/>
      <c r="BF13" s="85" t="s">
        <v>28</v>
      </c>
      <c r="BG13" s="85"/>
      <c r="BH13" s="85"/>
      <c r="BI13" s="85"/>
      <c r="BJ13" s="85"/>
      <c r="BK13" s="85"/>
      <c r="BL13" s="85"/>
      <c r="BM13" s="85"/>
      <c r="BN13" s="85"/>
      <c r="BO13" s="85"/>
      <c r="BP13" s="111" t="s">
        <v>24</v>
      </c>
      <c r="BQ13" s="111"/>
      <c r="BR13" s="111"/>
      <c r="BS13" s="111"/>
      <c r="BT13" s="111"/>
      <c r="BU13" s="111"/>
      <c r="BV13" s="111"/>
      <c r="BW13" s="109" t="s">
        <v>27</v>
      </c>
      <c r="BX13" s="109"/>
      <c r="BY13" s="109"/>
      <c r="BZ13" s="109"/>
      <c r="CA13" s="109"/>
      <c r="CB13" s="109"/>
      <c r="CC13" s="109"/>
      <c r="CD13" s="109"/>
      <c r="CE13" s="109"/>
      <c r="CF13" s="114" t="s">
        <v>23</v>
      </c>
      <c r="CG13" s="114"/>
      <c r="CH13" s="114"/>
      <c r="CI13" s="114"/>
      <c r="CJ13" s="114"/>
      <c r="CK13" s="114"/>
      <c r="CL13" s="114"/>
      <c r="CM13" s="114"/>
      <c r="CN13" s="114"/>
      <c r="CO13" s="114"/>
      <c r="CP13" s="108" t="s">
        <v>26</v>
      </c>
      <c r="CQ13" s="108"/>
      <c r="CR13" s="108"/>
      <c r="CS13" s="108"/>
      <c r="CT13" s="108"/>
      <c r="CU13" s="108"/>
      <c r="CV13" s="108"/>
      <c r="CW13" s="108"/>
      <c r="CX13" s="108"/>
      <c r="CY13" s="108"/>
      <c r="CZ13" s="108"/>
      <c r="DA13" s="108"/>
      <c r="DB13" s="107" t="s">
        <v>25</v>
      </c>
      <c r="DC13" s="107"/>
      <c r="DD13" s="107"/>
      <c r="DE13" s="107"/>
      <c r="DF13" s="107"/>
      <c r="DG13" s="107"/>
      <c r="DH13" s="107"/>
      <c r="DI13" s="107"/>
      <c r="DJ13" s="107"/>
      <c r="DK13" s="107"/>
      <c r="DL13" s="107"/>
      <c r="DM13" s="107"/>
      <c r="DN13" s="85" t="s">
        <v>28</v>
      </c>
      <c r="DO13" s="85"/>
      <c r="DP13" s="85"/>
      <c r="DQ13" s="85"/>
      <c r="DR13" s="85"/>
      <c r="DS13" s="85"/>
      <c r="DT13" s="85"/>
      <c r="DU13" s="85"/>
      <c r="DV13" s="85"/>
      <c r="DW13" s="85"/>
      <c r="DX13" s="85"/>
      <c r="DY13" s="85"/>
      <c r="DZ13" s="108" t="s">
        <v>26</v>
      </c>
      <c r="EA13" s="108"/>
      <c r="EB13" s="107" t="s">
        <v>25</v>
      </c>
      <c r="EC13" s="107"/>
      <c r="ED13" s="107"/>
      <c r="EE13" s="107"/>
      <c r="EF13" s="107"/>
      <c r="EG13" s="107"/>
      <c r="EH13" s="85" t="s">
        <v>28</v>
      </c>
      <c r="EI13" s="85"/>
      <c r="EJ13" s="85"/>
      <c r="EK13" s="85"/>
      <c r="EL13" s="85"/>
      <c r="EM13" s="85"/>
      <c r="EN13" s="85"/>
      <c r="EO13" s="85"/>
    </row>
    <row r="14" spans="1:319" ht="30" customHeight="1" thickBot="1" x14ac:dyDescent="0.35">
      <c r="B14" s="105"/>
      <c r="C14" s="105" t="s">
        <v>32</v>
      </c>
      <c r="D14" s="9">
        <v>0.5</v>
      </c>
      <c r="E14" s="47">
        <f>E13+2</f>
        <v>3</v>
      </c>
      <c r="F14" s="47">
        <f>E14+5</f>
        <v>8</v>
      </c>
      <c r="G14" s="5"/>
      <c r="H14" s="72"/>
      <c r="I14" s="71" t="s">
        <v>23</v>
      </c>
      <c r="J14" s="71" t="s">
        <v>24</v>
      </c>
      <c r="K14" s="71" t="s">
        <v>25</v>
      </c>
      <c r="L14" s="71" t="s">
        <v>26</v>
      </c>
      <c r="M14" s="71" t="s">
        <v>27</v>
      </c>
      <c r="N14" s="71" t="s">
        <v>28</v>
      </c>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row>
    <row r="15" spans="1:319" ht="30" customHeight="1" thickBot="1" x14ac:dyDescent="0.35">
      <c r="B15" s="105"/>
      <c r="C15" s="105"/>
      <c r="D15" s="9"/>
      <c r="E15" s="47">
        <f>F14</f>
        <v>8</v>
      </c>
      <c r="F15" s="47">
        <f>E15+3</f>
        <v>11</v>
      </c>
      <c r="G15" s="5"/>
      <c r="H15" s="73"/>
      <c r="I15" s="82">
        <v>20</v>
      </c>
      <c r="J15" s="82">
        <v>17</v>
      </c>
      <c r="K15" s="82">
        <v>28</v>
      </c>
      <c r="L15" s="82">
        <v>24</v>
      </c>
      <c r="M15" s="82">
        <v>19</v>
      </c>
      <c r="N15" s="82">
        <v>30</v>
      </c>
      <c r="O15" s="68"/>
      <c r="P15" s="40"/>
      <c r="Q15" s="40"/>
      <c r="R15" s="40"/>
      <c r="S15" s="40"/>
      <c r="T15" s="40"/>
      <c r="U15" s="40"/>
      <c r="V15" s="40"/>
      <c r="W15" s="40"/>
      <c r="X15" s="112"/>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row>
    <row r="16" spans="1:319" ht="30" customHeight="1" thickBot="1" x14ac:dyDescent="0.35">
      <c r="B16" s="105"/>
      <c r="C16" s="105"/>
      <c r="D16" s="9"/>
      <c r="E16" s="47">
        <f>E15</f>
        <v>8</v>
      </c>
      <c r="F16" s="47">
        <f>E16+2</f>
        <v>10</v>
      </c>
      <c r="G16" s="5"/>
      <c r="H16" s="73"/>
      <c r="I16" s="83">
        <v>4</v>
      </c>
      <c r="J16" s="83">
        <v>2</v>
      </c>
      <c r="K16" s="83">
        <v>1</v>
      </c>
      <c r="L16" s="83">
        <v>3</v>
      </c>
      <c r="M16" s="83">
        <v>5</v>
      </c>
      <c r="N16" s="83">
        <v>6</v>
      </c>
      <c r="O16" s="68"/>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row>
    <row r="17" spans="1:145" ht="30" customHeight="1" thickBot="1" x14ac:dyDescent="0.35">
      <c r="B17" s="106"/>
      <c r="C17" s="106"/>
      <c r="D17" s="9"/>
      <c r="E17" s="47">
        <f>E16</f>
        <v>8</v>
      </c>
      <c r="F17" s="47">
        <f>E17+3</f>
        <v>11</v>
      </c>
      <c r="G17" s="5"/>
      <c r="H17" s="73"/>
      <c r="I17" s="74"/>
      <c r="J17" s="75"/>
      <c r="K17" s="76"/>
      <c r="L17" s="77"/>
      <c r="M17" s="78"/>
      <c r="N17" s="80"/>
      <c r="O17" s="68"/>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row>
    <row r="18" spans="1:145" ht="30" customHeight="1" thickBot="1" x14ac:dyDescent="0.35">
      <c r="A18" s="60" t="s">
        <v>17</v>
      </c>
      <c r="C18" s="98"/>
      <c r="D18" s="10"/>
      <c r="E18" s="11"/>
      <c r="F18" s="12"/>
      <c r="G18" s="5"/>
      <c r="H18" s="110" t="s">
        <v>24</v>
      </c>
      <c r="I18" s="110"/>
      <c r="J18" s="110"/>
      <c r="K18" s="110"/>
      <c r="L18" s="110"/>
      <c r="M18" s="110"/>
      <c r="N18" s="110"/>
      <c r="O18" s="110"/>
      <c r="P18" s="110"/>
      <c r="Q18" s="110"/>
      <c r="R18" s="110"/>
      <c r="S18" s="110"/>
      <c r="T18" s="110"/>
      <c r="U18" s="110"/>
      <c r="V18" s="110"/>
      <c r="W18" s="110"/>
      <c r="X18" s="110"/>
      <c r="Y18" s="95" t="s">
        <v>27</v>
      </c>
      <c r="Z18" s="95"/>
      <c r="AA18" s="95"/>
      <c r="AB18" s="95"/>
      <c r="AC18" s="95"/>
      <c r="AD18" s="95"/>
      <c r="AE18" s="95"/>
      <c r="AF18" s="95"/>
      <c r="AG18" s="95"/>
      <c r="AH18" s="95"/>
      <c r="AI18" s="95"/>
      <c r="AJ18" s="95"/>
      <c r="AK18" s="95"/>
      <c r="AL18" s="95"/>
      <c r="AM18" s="95"/>
      <c r="AN18" s="95"/>
      <c r="AO18" s="95"/>
      <c r="AP18" s="95"/>
      <c r="AQ18" s="95"/>
      <c r="AR18" s="113" t="s">
        <v>23</v>
      </c>
      <c r="AS18" s="113"/>
      <c r="AT18" s="113"/>
      <c r="AU18" s="113"/>
      <c r="AV18" s="113"/>
      <c r="AW18" s="113"/>
      <c r="AX18" s="113"/>
      <c r="AY18" s="113"/>
      <c r="AZ18" s="113"/>
      <c r="BA18" s="113"/>
      <c r="BB18" s="113"/>
      <c r="BC18" s="113"/>
      <c r="BD18" s="113"/>
      <c r="BE18" s="113"/>
      <c r="BF18" s="113"/>
      <c r="BG18" s="113"/>
      <c r="BH18" s="113"/>
      <c r="BI18" s="113"/>
      <c r="BJ18" s="113"/>
      <c r="BK18" s="113"/>
      <c r="BL18" s="108" t="s">
        <v>26</v>
      </c>
      <c r="BM18" s="108"/>
      <c r="BN18" s="108"/>
      <c r="BO18" s="108"/>
      <c r="BP18" s="108"/>
      <c r="BQ18" s="108"/>
      <c r="BR18" s="108"/>
      <c r="BS18" s="108"/>
      <c r="BT18" s="108"/>
      <c r="BU18" s="108"/>
      <c r="BV18" s="108"/>
      <c r="BW18" s="108"/>
      <c r="BX18" s="108"/>
      <c r="BY18" s="108"/>
      <c r="BZ18" s="108"/>
      <c r="CA18" s="108"/>
      <c r="CB18" s="108"/>
      <c r="CC18" s="108"/>
      <c r="CD18" s="108"/>
      <c r="CE18" s="108"/>
      <c r="CF18" s="108"/>
      <c r="CG18" s="108"/>
      <c r="CH18" s="108"/>
      <c r="CI18" s="107" t="s">
        <v>25</v>
      </c>
      <c r="CJ18" s="107"/>
      <c r="CK18" s="107"/>
      <c r="CL18" s="107"/>
      <c r="CM18" s="107"/>
      <c r="CN18" s="107"/>
      <c r="CO18" s="107"/>
      <c r="CP18" s="107"/>
      <c r="CQ18" s="107"/>
      <c r="CR18" s="107"/>
      <c r="CS18" s="107"/>
      <c r="CT18" s="107"/>
      <c r="CU18" s="107"/>
      <c r="CV18" s="107"/>
      <c r="CW18" s="107"/>
      <c r="CX18" s="107"/>
      <c r="CY18" s="107"/>
      <c r="CZ18" s="107"/>
      <c r="DA18" s="107"/>
      <c r="DB18" s="107"/>
      <c r="DC18" s="107"/>
      <c r="DD18" s="107"/>
      <c r="DE18" s="107"/>
      <c r="DF18" s="85" t="s">
        <v>28</v>
      </c>
      <c r="DG18" s="85"/>
      <c r="DH18" s="85"/>
      <c r="DI18" s="85"/>
      <c r="DJ18" s="85"/>
      <c r="DK18" s="85"/>
      <c r="DL18" s="85"/>
      <c r="DM18" s="85"/>
      <c r="DN18" s="85"/>
      <c r="DO18" s="85"/>
      <c r="DP18" s="85"/>
      <c r="DQ18" s="85"/>
      <c r="DR18" s="85"/>
      <c r="DS18" s="85"/>
      <c r="DT18" s="85"/>
      <c r="DU18" s="85"/>
      <c r="DV18" s="85"/>
      <c r="DW18" s="85"/>
      <c r="DX18" s="85"/>
      <c r="DY18" s="85"/>
      <c r="DZ18" s="85"/>
      <c r="EA18" s="85"/>
      <c r="EB18" s="85"/>
      <c r="EC18" s="77" t="s">
        <v>26</v>
      </c>
      <c r="ED18" s="109" t="s">
        <v>27</v>
      </c>
      <c r="EE18" s="109"/>
      <c r="EF18" s="109"/>
      <c r="EG18" s="109"/>
      <c r="EH18" s="109"/>
      <c r="EI18" s="85" t="s">
        <v>28</v>
      </c>
      <c r="EJ18" s="85"/>
      <c r="EK18" s="85"/>
      <c r="EL18" s="85"/>
      <c r="EM18" s="85"/>
      <c r="EN18" s="85"/>
      <c r="EO18" s="85"/>
    </row>
    <row r="19" spans="1:145" ht="30" customHeight="1" thickBot="1" x14ac:dyDescent="0.35">
      <c r="B19" s="99"/>
      <c r="C19" s="84" t="s">
        <v>33</v>
      </c>
      <c r="D19" s="13"/>
      <c r="E19" s="48" t="e">
        <f>#REF!+15</f>
        <v>#REF!</v>
      </c>
      <c r="F19" s="48" t="e">
        <f>E19+5</f>
        <v>#REF!</v>
      </c>
      <c r="G19" s="5"/>
      <c r="H19" s="72"/>
      <c r="I19" s="71" t="s">
        <v>23</v>
      </c>
      <c r="J19" s="71" t="s">
        <v>24</v>
      </c>
      <c r="K19" s="71" t="s">
        <v>25</v>
      </c>
      <c r="L19" s="71" t="s">
        <v>26</v>
      </c>
      <c r="M19" s="71" t="s">
        <v>27</v>
      </c>
      <c r="N19" s="71" t="s">
        <v>28</v>
      </c>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row>
    <row r="20" spans="1:145" ht="30" customHeight="1" thickBot="1" x14ac:dyDescent="0.35">
      <c r="B20" s="99"/>
      <c r="C20" s="99"/>
      <c r="D20" s="13"/>
      <c r="E20" s="48" t="e">
        <f>F19+1</f>
        <v>#REF!</v>
      </c>
      <c r="F20" s="48" t="e">
        <f>E20+4</f>
        <v>#REF!</v>
      </c>
      <c r="G20" s="5"/>
      <c r="H20" s="73"/>
      <c r="I20" s="82">
        <v>20</v>
      </c>
      <c r="J20" s="82">
        <v>17</v>
      </c>
      <c r="K20" s="82">
        <v>28</v>
      </c>
      <c r="L20" s="82">
        <v>24</v>
      </c>
      <c r="M20" s="82">
        <v>19</v>
      </c>
      <c r="N20" s="82">
        <v>30</v>
      </c>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row>
    <row r="21" spans="1:145" ht="30" customHeight="1" thickBot="1" x14ac:dyDescent="0.35">
      <c r="B21" s="99"/>
      <c r="C21" s="99"/>
      <c r="D21" s="13"/>
      <c r="E21" s="48" t="e">
        <f>E20+5</f>
        <v>#REF!</v>
      </c>
      <c r="F21" s="48" t="e">
        <f>E21+5</f>
        <v>#REF!</v>
      </c>
      <c r="G21" s="5"/>
      <c r="H21" s="73"/>
      <c r="I21" s="74"/>
      <c r="J21" s="75"/>
      <c r="K21" s="76"/>
      <c r="L21" s="77"/>
      <c r="M21" s="78"/>
      <c r="N21" s="8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row>
    <row r="22" spans="1:145" ht="30" customHeight="1" thickBot="1" x14ac:dyDescent="0.35">
      <c r="B22" s="99"/>
      <c r="C22" s="99"/>
      <c r="D22" s="13"/>
      <c r="E22" s="48" t="e">
        <f>F21+1</f>
        <v>#REF!</v>
      </c>
      <c r="F22" s="48" t="e">
        <f>E22+4</f>
        <v>#REF!</v>
      </c>
      <c r="G22" s="5"/>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row>
    <row r="23" spans="1:145" ht="30" customHeight="1" thickBot="1" x14ac:dyDescent="0.35">
      <c r="B23" s="100"/>
      <c r="C23" s="100"/>
      <c r="D23" s="13"/>
      <c r="E23" s="48" t="e">
        <f>E21</f>
        <v>#REF!</v>
      </c>
      <c r="F23" s="48" t="e">
        <f>E23+4</f>
        <v>#REF!</v>
      </c>
      <c r="G23" s="5"/>
      <c r="H23" s="40"/>
      <c r="I23" s="82"/>
      <c r="J23" s="82"/>
      <c r="K23" s="82"/>
      <c r="L23" s="82"/>
      <c r="M23" s="82"/>
      <c r="N23" s="82"/>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row>
    <row r="24" spans="1:145" ht="30" customHeight="1" thickBot="1" x14ac:dyDescent="0.35">
      <c r="A24" s="60" t="s">
        <v>17</v>
      </c>
      <c r="B24" s="49"/>
      <c r="C24" s="50"/>
      <c r="D24" s="14"/>
      <c r="E24" s="15"/>
      <c r="F24" s="16"/>
      <c r="G24" s="5"/>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row>
    <row r="25" spans="1:145" ht="30" customHeight="1" thickBot="1" x14ac:dyDescent="0.35">
      <c r="C25" s="102"/>
      <c r="D25" s="17"/>
      <c r="E25" s="51" t="s">
        <v>16</v>
      </c>
      <c r="F25" s="51" t="s">
        <v>16</v>
      </c>
      <c r="G25" s="5"/>
      <c r="H25" s="113" t="s">
        <v>23</v>
      </c>
      <c r="I25" s="113"/>
      <c r="J25" s="113"/>
      <c r="K25" s="113"/>
      <c r="L25" s="113"/>
      <c r="M25" s="113"/>
      <c r="N25" s="113"/>
      <c r="O25" s="113"/>
      <c r="P25" s="113"/>
      <c r="Q25" s="113"/>
      <c r="R25" s="110" t="s">
        <v>24</v>
      </c>
      <c r="S25" s="110"/>
      <c r="T25" s="110"/>
      <c r="U25" s="110"/>
      <c r="V25" s="110"/>
      <c r="W25" s="110"/>
      <c r="X25" s="110"/>
      <c r="Y25" s="110"/>
      <c r="Z25" s="110"/>
      <c r="AA25" s="110"/>
      <c r="AB25" s="96" t="s">
        <v>25</v>
      </c>
      <c r="AC25" s="96"/>
      <c r="AD25" s="96"/>
      <c r="AE25" s="96"/>
      <c r="AF25" s="96"/>
      <c r="AG25" s="96"/>
      <c r="AH25" s="96"/>
      <c r="AI25" s="96"/>
      <c r="AJ25" s="96"/>
      <c r="AK25" s="96"/>
      <c r="AL25" s="97" t="s">
        <v>26</v>
      </c>
      <c r="AM25" s="97"/>
      <c r="AN25" s="97"/>
      <c r="AO25" s="97"/>
      <c r="AP25" s="97"/>
      <c r="AQ25" s="97"/>
      <c r="AR25" s="97"/>
      <c r="AS25" s="97"/>
      <c r="AT25" s="97"/>
      <c r="AU25" s="97"/>
      <c r="AV25" s="109" t="s">
        <v>27</v>
      </c>
      <c r="AW25" s="109"/>
      <c r="AX25" s="109"/>
      <c r="AY25" s="109"/>
      <c r="AZ25" s="109"/>
      <c r="BA25" s="109"/>
      <c r="BB25" s="109"/>
      <c r="BC25" s="109"/>
      <c r="BD25" s="109"/>
      <c r="BE25" s="109"/>
      <c r="BF25" s="85" t="s">
        <v>28</v>
      </c>
      <c r="BG25" s="85"/>
      <c r="BH25" s="85"/>
      <c r="BI25" s="85"/>
      <c r="BJ25" s="85"/>
      <c r="BK25" s="85"/>
      <c r="BL25" s="85"/>
      <c r="BM25" s="85"/>
      <c r="BN25" s="85"/>
      <c r="BO25" s="85"/>
      <c r="BP25" s="113" t="s">
        <v>23</v>
      </c>
      <c r="BQ25" s="113"/>
      <c r="BR25" s="113"/>
      <c r="BS25" s="113"/>
      <c r="BT25" s="113"/>
      <c r="BU25" s="113"/>
      <c r="BV25" s="113"/>
      <c r="BW25" s="113"/>
      <c r="BX25" s="113"/>
      <c r="BY25" s="113"/>
      <c r="BZ25" s="110" t="s">
        <v>24</v>
      </c>
      <c r="CA25" s="110"/>
      <c r="CB25" s="110"/>
      <c r="CC25" s="110"/>
      <c r="CD25" s="110"/>
      <c r="CE25" s="110"/>
      <c r="CF25" s="110"/>
      <c r="CG25" s="96" t="s">
        <v>25</v>
      </c>
      <c r="CH25" s="96"/>
      <c r="CI25" s="96"/>
      <c r="CJ25" s="96"/>
      <c r="CK25" s="96"/>
      <c r="CL25" s="96"/>
      <c r="CM25" s="96"/>
      <c r="CN25" s="96"/>
      <c r="CO25" s="96"/>
      <c r="CP25" s="96"/>
      <c r="CQ25" s="97" t="s">
        <v>26</v>
      </c>
      <c r="CR25" s="97"/>
      <c r="CS25" s="97"/>
      <c r="CT25" s="97"/>
      <c r="CU25" s="97"/>
      <c r="CV25" s="97"/>
      <c r="CW25" s="97"/>
      <c r="CX25" s="97"/>
      <c r="CY25" s="97"/>
      <c r="CZ25" s="97"/>
      <c r="DA25" s="95" t="s">
        <v>27</v>
      </c>
      <c r="DB25" s="95"/>
      <c r="DC25" s="95"/>
      <c r="DD25" s="95"/>
      <c r="DE25" s="95"/>
      <c r="DF25" s="95"/>
      <c r="DG25" s="95"/>
      <c r="DH25" s="95"/>
      <c r="DI25" s="95"/>
      <c r="DJ25" s="85" t="s">
        <v>28</v>
      </c>
      <c r="DK25" s="85"/>
      <c r="DL25" s="85"/>
      <c r="DM25" s="85"/>
      <c r="DN25" s="85"/>
      <c r="DO25" s="85"/>
      <c r="DP25" s="85"/>
      <c r="DQ25" s="85"/>
      <c r="DR25" s="85"/>
      <c r="DS25" s="85"/>
      <c r="DT25" s="96" t="s">
        <v>25</v>
      </c>
      <c r="DU25" s="96"/>
      <c r="DV25" s="96"/>
      <c r="DW25" s="96"/>
      <c r="DX25" s="96"/>
      <c r="DY25" s="96"/>
      <c r="DZ25" s="96"/>
      <c r="EA25" s="96"/>
      <c r="EB25" s="97" t="s">
        <v>26</v>
      </c>
      <c r="EC25" s="97"/>
      <c r="ED25" s="97"/>
      <c r="EE25" s="97"/>
      <c r="EF25" s="85" t="s">
        <v>28</v>
      </c>
      <c r="EG25" s="85"/>
      <c r="EH25" s="85"/>
      <c r="EI25" s="85"/>
      <c r="EJ25" s="85"/>
      <c r="EK25" s="85"/>
      <c r="EL25" s="85"/>
      <c r="EM25" s="85"/>
      <c r="EN25" s="85"/>
      <c r="EO25" s="85"/>
    </row>
    <row r="26" spans="1:145" ht="30" customHeight="1" thickBot="1" x14ac:dyDescent="0.35">
      <c r="B26" s="103"/>
      <c r="C26" s="102" t="s">
        <v>30</v>
      </c>
      <c r="D26" s="17"/>
      <c r="E26" s="51" t="s">
        <v>16</v>
      </c>
      <c r="F26" s="51" t="s">
        <v>16</v>
      </c>
      <c r="G26" s="5"/>
      <c r="H26" s="70"/>
      <c r="I26" s="71" t="s">
        <v>23</v>
      </c>
      <c r="J26" s="71" t="s">
        <v>24</v>
      </c>
      <c r="K26" s="71" t="s">
        <v>25</v>
      </c>
      <c r="L26" s="71" t="s">
        <v>26</v>
      </c>
      <c r="M26" s="71" t="s">
        <v>27</v>
      </c>
      <c r="N26" s="71" t="s">
        <v>28</v>
      </c>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row>
    <row r="27" spans="1:145" ht="30" customHeight="1" thickBot="1" x14ac:dyDescent="0.35">
      <c r="B27" s="103"/>
      <c r="C27" s="103"/>
      <c r="D27" s="17"/>
      <c r="E27" s="51" t="s">
        <v>16</v>
      </c>
      <c r="F27" s="51" t="s">
        <v>16</v>
      </c>
      <c r="G27" s="5"/>
      <c r="H27" s="45"/>
      <c r="I27" s="82">
        <v>20</v>
      </c>
      <c r="J27" s="82">
        <v>17</v>
      </c>
      <c r="K27" s="82">
        <v>28</v>
      </c>
      <c r="L27" s="82">
        <v>24</v>
      </c>
      <c r="M27" s="82">
        <v>19</v>
      </c>
      <c r="N27" s="82">
        <v>30</v>
      </c>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row>
    <row r="28" spans="1:145" ht="30" customHeight="1" thickBot="1" x14ac:dyDescent="0.35">
      <c r="B28" s="103"/>
      <c r="C28" s="103"/>
      <c r="D28" s="17"/>
      <c r="E28" s="51" t="s">
        <v>16</v>
      </c>
      <c r="F28" s="51" t="s">
        <v>16</v>
      </c>
      <c r="G28" s="5"/>
      <c r="H28" s="45"/>
      <c r="I28" s="41"/>
      <c r="J28" s="35"/>
      <c r="K28" s="36"/>
      <c r="L28" s="37"/>
      <c r="M28" s="38"/>
      <c r="N28" s="39"/>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row>
    <row r="29" spans="1:145" ht="30" customHeight="1" thickBot="1" x14ac:dyDescent="0.35">
      <c r="B29" s="104"/>
      <c r="C29" s="104"/>
      <c r="D29" s="17"/>
      <c r="E29" s="51" t="s">
        <v>16</v>
      </c>
      <c r="F29" s="51" t="s">
        <v>16</v>
      </c>
      <c r="G29" s="5"/>
      <c r="H29" s="79"/>
      <c r="I29" s="86" t="s">
        <v>31</v>
      </c>
      <c r="J29" s="87"/>
      <c r="K29" s="87"/>
      <c r="L29" s="87"/>
      <c r="M29" s="87"/>
      <c r="N29" s="88"/>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row>
    <row r="30" spans="1:145" ht="30" customHeight="1" thickBot="1" x14ac:dyDescent="0.35">
      <c r="A30" s="60" t="s">
        <v>19</v>
      </c>
      <c r="B30" s="52"/>
      <c r="C30" s="53"/>
      <c r="D30" s="4"/>
      <c r="E30" s="54"/>
      <c r="F30" s="54"/>
      <c r="G30" s="5"/>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row>
    <row r="31" spans="1:145" ht="30" customHeight="1" thickBot="1" x14ac:dyDescent="0.35">
      <c r="A31" s="57" t="s">
        <v>18</v>
      </c>
      <c r="B31" s="18" t="s">
        <v>0</v>
      </c>
      <c r="C31" s="18"/>
      <c r="D31" s="19"/>
      <c r="E31" s="55"/>
      <c r="F31" s="20"/>
      <c r="G31" s="21"/>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c r="BA31" s="56"/>
      <c r="BB31" s="56"/>
      <c r="BC31" s="56"/>
      <c r="BD31" s="56"/>
      <c r="BE31" s="56"/>
      <c r="BF31" s="56"/>
      <c r="BG31" s="56"/>
      <c r="BH31" s="56"/>
    </row>
    <row r="33" spans="3:6" ht="30" customHeight="1" x14ac:dyDescent="0.3">
      <c r="C33" s="64"/>
      <c r="F33" s="65"/>
    </row>
    <row r="34" spans="3:6" ht="30" customHeight="1" x14ac:dyDescent="0.3">
      <c r="C34" s="66"/>
    </row>
  </sheetData>
  <mergeCells count="65">
    <mergeCell ref="CG25:CP25"/>
    <mergeCell ref="DT25:EA25"/>
    <mergeCell ref="EB25:EE25"/>
    <mergeCell ref="BF25:BO25"/>
    <mergeCell ref="DF18:EB18"/>
    <mergeCell ref="DJ25:DS25"/>
    <mergeCell ref="EF25:EO25"/>
    <mergeCell ref="EI18:EO18"/>
    <mergeCell ref="EH13:EO13"/>
    <mergeCell ref="H18:X18"/>
    <mergeCell ref="R25:AA25"/>
    <mergeCell ref="BZ25:CF25"/>
    <mergeCell ref="Y18:AQ18"/>
    <mergeCell ref="AV25:BE25"/>
    <mergeCell ref="DA25:DI25"/>
    <mergeCell ref="ED18:EH18"/>
    <mergeCell ref="AL25:AU25"/>
    <mergeCell ref="BL18:CH18"/>
    <mergeCell ref="CQ25:CZ25"/>
    <mergeCell ref="H25:Q25"/>
    <mergeCell ref="BP25:BY25"/>
    <mergeCell ref="AB25:AK25"/>
    <mergeCell ref="CI18:DE18"/>
    <mergeCell ref="CP13:DA13"/>
    <mergeCell ref="DB13:DM13"/>
    <mergeCell ref="DN13:DY13"/>
    <mergeCell ref="DZ13:EA13"/>
    <mergeCell ref="EB13:EG13"/>
    <mergeCell ref="CF8:CO8"/>
    <mergeCell ref="BV8:CE8"/>
    <mergeCell ref="AR18:BK18"/>
    <mergeCell ref="H13:Q13"/>
    <mergeCell ref="R13:AA13"/>
    <mergeCell ref="AB13:AK13"/>
    <mergeCell ref="AL13:AU13"/>
    <mergeCell ref="AV13:BE13"/>
    <mergeCell ref="BF13:BO13"/>
    <mergeCell ref="BP13:BV13"/>
    <mergeCell ref="BW13:CE13"/>
    <mergeCell ref="CF13:CO13"/>
    <mergeCell ref="C3:D3"/>
    <mergeCell ref="C4:D4"/>
    <mergeCell ref="B5:G5"/>
    <mergeCell ref="AG4:AM4"/>
    <mergeCell ref="AN4:AT4"/>
    <mergeCell ref="H5:BH5"/>
    <mergeCell ref="AU4:BA4"/>
    <mergeCell ref="BB4:BH4"/>
    <mergeCell ref="E3:F3"/>
    <mergeCell ref="H3:K3"/>
    <mergeCell ref="L4:R4"/>
    <mergeCell ref="R3:X3"/>
    <mergeCell ref="Z4:AF4"/>
    <mergeCell ref="EF8:EO8"/>
    <mergeCell ref="I29:N29"/>
    <mergeCell ref="I12:N12"/>
    <mergeCell ref="H8:X8"/>
    <mergeCell ref="Y8:AQ8"/>
    <mergeCell ref="AR8:BK8"/>
    <mergeCell ref="BL8:BU8"/>
    <mergeCell ref="EB8:EE8"/>
    <mergeCell ref="DT8:EA8"/>
    <mergeCell ref="DJ8:DS8"/>
    <mergeCell ref="CZ8:DI8"/>
    <mergeCell ref="CP8:CY8"/>
  </mergeCells>
  <phoneticPr fontId="22" type="noConversion"/>
  <conditionalFormatting sqref="D7:D31">
    <cfRule type="dataBar" priority="72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7:BH7 O10:BH10 L9:M9 P9:BH9 I11:BH11 H12:I12 H14 O12:BH12 H30:BH31 O26:BH29 I17:N17 H24:BH24 H23 O19:BH23 O14:BH17">
    <cfRule type="expression" dxfId="558" priority="747">
      <formula>AND(TODAY()&gt;=H$5,TODAY()&lt;I$5)</formula>
    </cfRule>
  </conditionalFormatting>
  <conditionalFormatting sqref="H7:BH7 O10:BH10 L9:M9 P9:BH9 I11:BH11 H12:I12 H14 O12:BH12 H30:BH31 O26:BH29 I17:N17 H24:BH24 H23 O19:BH23 O14:BH17">
    <cfRule type="expression" dxfId="557" priority="741">
      <formula>AND(task_start&lt;=H$5,ROUNDDOWN((task_end-task_start+1)*task_progress,0)+task_start-1&gt;=H$5)</formula>
    </cfRule>
    <cfRule type="expression" dxfId="556" priority="742" stopIfTrue="1">
      <formula>AND(task_end&gt;=H$5,task_start&lt;I$5)</formula>
    </cfRule>
  </conditionalFormatting>
  <conditionalFormatting sqref="N9">
    <cfRule type="expression" dxfId="555" priority="751">
      <formula>AND(TODAY()&gt;=O$5,TODAY()&lt;P$5)</formula>
    </cfRule>
  </conditionalFormatting>
  <conditionalFormatting sqref="N9">
    <cfRule type="expression" dxfId="554" priority="755">
      <formula>AND(task_start&lt;=O$5,ROUNDDOWN((task_end-task_start+1)*task_progress,0)+task_start-1&gt;=O$5)</formula>
    </cfRule>
    <cfRule type="expression" dxfId="553" priority="756" stopIfTrue="1">
      <formula>AND(task_end&gt;=O$5,task_start&lt;P$5)</formula>
    </cfRule>
  </conditionalFormatting>
  <conditionalFormatting sqref="H9">
    <cfRule type="expression" dxfId="552" priority="758">
      <formula>AND(TODAY()&gt;=J$5,TODAY()&lt;K$5)</formula>
    </cfRule>
  </conditionalFormatting>
  <conditionalFormatting sqref="H9">
    <cfRule type="expression" dxfId="551" priority="761">
      <formula>AND(task_start&lt;=J$5,ROUNDDOWN((task_end-task_start+1)*task_progress,0)+task_start-1&gt;=J$5)</formula>
    </cfRule>
    <cfRule type="expression" dxfId="550" priority="762" stopIfTrue="1">
      <formula>AND(task_end&gt;=J$5,task_start&lt;K$5)</formula>
    </cfRule>
  </conditionalFormatting>
  <conditionalFormatting sqref="H10">
    <cfRule type="expression" dxfId="549" priority="764">
      <formula>AND(TODAY()&gt;=K$5,TODAY()&lt;L$5)</formula>
    </cfRule>
  </conditionalFormatting>
  <conditionalFormatting sqref="H10">
    <cfRule type="expression" dxfId="548" priority="767">
      <formula>AND(task_start&lt;=K$5,ROUNDDOWN((task_end-task_start+1)*task_progress,0)+task_start-1&gt;=K$5)</formula>
    </cfRule>
    <cfRule type="expression" dxfId="547" priority="768" stopIfTrue="1">
      <formula>AND(task_end&gt;=K$5,task_start&lt;L$5)</formula>
    </cfRule>
  </conditionalFormatting>
  <conditionalFormatting sqref="H6:EP6">
    <cfRule type="expression" dxfId="546" priority="781">
      <formula>AND(TODAY()&gt;=#REF!,TODAY()&lt;#REF!)</formula>
    </cfRule>
  </conditionalFormatting>
  <conditionalFormatting sqref="H14">
    <cfRule type="expression" dxfId="542" priority="709">
      <formula>AND(TODAY()&gt;=J$5,TODAY()&lt;K$5)</formula>
    </cfRule>
  </conditionalFormatting>
  <conditionalFormatting sqref="H14">
    <cfRule type="expression" dxfId="541" priority="710">
      <formula>AND(task_start&lt;=J$5,ROUNDDOWN((task_end-task_start+1)*task_progress,0)+task_start-1&gt;=J$5)</formula>
    </cfRule>
    <cfRule type="expression" dxfId="540" priority="711" stopIfTrue="1">
      <formula>AND(task_end&gt;=J$5,task_start&lt;K$5)</formula>
    </cfRule>
  </conditionalFormatting>
  <conditionalFormatting sqref="H15">
    <cfRule type="expression" dxfId="539" priority="712">
      <formula>AND(TODAY()&gt;=K$5,TODAY()&lt;L$5)</formula>
    </cfRule>
  </conditionalFormatting>
  <conditionalFormatting sqref="H15">
    <cfRule type="expression" dxfId="538" priority="713">
      <formula>AND(task_start&lt;=K$5,ROUNDDOWN((task_end-task_start+1)*task_progress,0)+task_start-1&gt;=K$5)</formula>
    </cfRule>
    <cfRule type="expression" dxfId="537" priority="714" stopIfTrue="1">
      <formula>AND(task_end&gt;=K$5,task_start&lt;L$5)</formula>
    </cfRule>
  </conditionalFormatting>
  <conditionalFormatting sqref="H16">
    <cfRule type="expression" dxfId="536" priority="697">
      <formula>AND(TODAY()&gt;=K$5,TODAY()&lt;L$5)</formula>
    </cfRule>
  </conditionalFormatting>
  <conditionalFormatting sqref="H16">
    <cfRule type="expression" dxfId="535" priority="698">
      <formula>AND(task_start&lt;=K$5,ROUNDDOWN((task_end-task_start+1)*task_progress,0)+task_start-1&gt;=K$5)</formula>
    </cfRule>
    <cfRule type="expression" dxfId="534" priority="699" stopIfTrue="1">
      <formula>AND(task_end&gt;=K$5,task_start&lt;L$5)</formula>
    </cfRule>
  </conditionalFormatting>
  <conditionalFormatting sqref="H17">
    <cfRule type="expression" dxfId="533" priority="694">
      <formula>AND(TODAY()&gt;=K$5,TODAY()&lt;L$5)</formula>
    </cfRule>
  </conditionalFormatting>
  <conditionalFormatting sqref="H17">
    <cfRule type="expression" dxfId="532" priority="695">
      <formula>AND(task_start&lt;=K$5,ROUNDDOWN((task_end-task_start+1)*task_progress,0)+task_start-1&gt;=K$5)</formula>
    </cfRule>
    <cfRule type="expression" dxfId="531" priority="696" stopIfTrue="1">
      <formula>AND(task_end&gt;=K$5,task_start&lt;L$5)</formula>
    </cfRule>
  </conditionalFormatting>
  <conditionalFormatting sqref="H11">
    <cfRule type="expression" dxfId="530" priority="693">
      <formula>AND(TODAY()&gt;=K$5,TODAY()&lt;L$5)</formula>
    </cfRule>
  </conditionalFormatting>
  <conditionalFormatting sqref="H11">
    <cfRule type="expression" dxfId="529" priority="692">
      <formula>AND(task_start&lt;=K$5,ROUNDDOWN((task_end-task_start+1)*task_progress,0)+task_start-1&gt;=K$5)</formula>
    </cfRule>
    <cfRule type="expression" dxfId="528" priority="782" stopIfTrue="1">
      <formula>AND(task_end&gt;=K$5,task_start&lt;L$5)</formula>
    </cfRule>
  </conditionalFormatting>
  <conditionalFormatting sqref="H25">
    <cfRule type="expression" dxfId="527" priority="579">
      <formula>AND(TODAY()&gt;=H$5,TODAY()&lt;I$5)</formula>
    </cfRule>
  </conditionalFormatting>
  <conditionalFormatting sqref="H25">
    <cfRule type="expression" dxfId="526" priority="577">
      <formula>AND(task_start&lt;=H$5,ROUNDDOWN((task_end-task_start+1)*task_progress,0)+task_start-1&gt;=H$5)</formula>
    </cfRule>
    <cfRule type="expression" dxfId="525" priority="578" stopIfTrue="1">
      <formula>AND(task_end&gt;=H$5,task_start&lt;I$5)</formula>
    </cfRule>
  </conditionalFormatting>
  <conditionalFormatting sqref="L26:M26 I28:N28 H29:I29">
    <cfRule type="expression" dxfId="524" priority="584">
      <formula>AND(TODAY()&gt;=H$5,TODAY()&lt;I$5)</formula>
    </cfRule>
  </conditionalFormatting>
  <conditionalFormatting sqref="L26:M26 I28:N28 H29:I29">
    <cfRule type="expression" dxfId="523" priority="582">
      <formula>AND(task_start&lt;=H$5,ROUNDDOWN((task_end-task_start+1)*task_progress,0)+task_start-1&gt;=H$5)</formula>
    </cfRule>
    <cfRule type="expression" dxfId="522" priority="583" stopIfTrue="1">
      <formula>AND(task_end&gt;=H$5,task_start&lt;I$5)</formula>
    </cfRule>
  </conditionalFormatting>
  <conditionalFormatting sqref="N26">
    <cfRule type="expression" dxfId="521" priority="585">
      <formula>AND(TODAY()&gt;=O$5,TODAY()&lt;P$5)</formula>
    </cfRule>
  </conditionalFormatting>
  <conditionalFormatting sqref="N26">
    <cfRule type="expression" dxfId="520" priority="586">
      <formula>AND(task_start&lt;=O$5,ROUNDDOWN((task_end-task_start+1)*task_progress,0)+task_start-1&gt;=O$5)</formula>
    </cfRule>
    <cfRule type="expression" dxfId="519" priority="587" stopIfTrue="1">
      <formula>AND(task_end&gt;=O$5,task_start&lt;P$5)</formula>
    </cfRule>
  </conditionalFormatting>
  <conditionalFormatting sqref="H26">
    <cfRule type="expression" dxfId="518" priority="588">
      <formula>AND(TODAY()&gt;=J$5,TODAY()&lt;K$5)</formula>
    </cfRule>
  </conditionalFormatting>
  <conditionalFormatting sqref="H26">
    <cfRule type="expression" dxfId="517" priority="589">
      <formula>AND(task_start&lt;=J$5,ROUNDDOWN((task_end-task_start+1)*task_progress,0)+task_start-1&gt;=J$5)</formula>
    </cfRule>
    <cfRule type="expression" dxfId="516" priority="590" stopIfTrue="1">
      <formula>AND(task_end&gt;=J$5,task_start&lt;K$5)</formula>
    </cfRule>
  </conditionalFormatting>
  <conditionalFormatting sqref="H27">
    <cfRule type="expression" dxfId="515" priority="591">
      <formula>AND(TODAY()&gt;=K$5,TODAY()&lt;L$5)</formula>
    </cfRule>
  </conditionalFormatting>
  <conditionalFormatting sqref="H27">
    <cfRule type="expression" dxfId="514" priority="592">
      <formula>AND(task_start&lt;=K$5,ROUNDDOWN((task_end-task_start+1)*task_progress,0)+task_start-1&gt;=K$5)</formula>
    </cfRule>
    <cfRule type="expression" dxfId="513" priority="593" stopIfTrue="1">
      <formula>AND(task_end&gt;=K$5,task_start&lt;L$5)</formula>
    </cfRule>
  </conditionalFormatting>
  <conditionalFormatting sqref="H28">
    <cfRule type="expression" dxfId="512" priority="581">
      <formula>AND(TODAY()&gt;=K$5,TODAY()&lt;L$5)</formula>
    </cfRule>
  </conditionalFormatting>
  <conditionalFormatting sqref="H28">
    <cfRule type="expression" dxfId="511" priority="580">
      <formula>AND(task_start&lt;=K$5,ROUNDDOWN((task_end-task_start+1)*task_progress,0)+task_start-1&gt;=K$5)</formula>
    </cfRule>
    <cfRule type="expression" dxfId="510" priority="594" stopIfTrue="1">
      <formula>AND(task_end&gt;=K$5,task_start&lt;L$5)</formula>
    </cfRule>
  </conditionalFormatting>
  <conditionalFormatting sqref="L14:M14">
    <cfRule type="expression" dxfId="482" priority="534">
      <formula>AND(TODAY()&gt;=L$5,TODAY()&lt;M$5)</formula>
    </cfRule>
  </conditionalFormatting>
  <conditionalFormatting sqref="L14:M14">
    <cfRule type="expression" dxfId="481" priority="532">
      <formula>AND(task_start&lt;=L$5,ROUNDDOWN((task_end-task_start+1)*task_progress,0)+task_start-1&gt;=L$5)</formula>
    </cfRule>
    <cfRule type="expression" dxfId="480" priority="533" stopIfTrue="1">
      <formula>AND(task_end&gt;=L$5,task_start&lt;M$5)</formula>
    </cfRule>
  </conditionalFormatting>
  <conditionalFormatting sqref="N14">
    <cfRule type="expression" dxfId="479" priority="535">
      <formula>AND(TODAY()&gt;=O$5,TODAY()&lt;P$5)</formula>
    </cfRule>
  </conditionalFormatting>
  <conditionalFormatting sqref="N14">
    <cfRule type="expression" dxfId="478" priority="536">
      <formula>AND(task_start&lt;=O$5,ROUNDDOWN((task_end-task_start+1)*task_progress,0)+task_start-1&gt;=O$5)</formula>
    </cfRule>
    <cfRule type="expression" dxfId="477" priority="537" stopIfTrue="1">
      <formula>AND(task_end&gt;=O$5,task_start&lt;P$5)</formula>
    </cfRule>
  </conditionalFormatting>
  <conditionalFormatting sqref="EB8">
    <cfRule type="expression" dxfId="476" priority="147">
      <formula>AND(TODAY()&gt;=EB$5,TODAY()&lt;EC$5)</formula>
    </cfRule>
  </conditionalFormatting>
  <conditionalFormatting sqref="EB8">
    <cfRule type="expression" dxfId="475" priority="145">
      <formula>AND(task_start&lt;=EB$5,ROUNDDOWN((task_end-task_start+1)*task_progress,0)+task_start-1&gt;=EB$5)</formula>
    </cfRule>
    <cfRule type="expression" dxfId="474" priority="146" stopIfTrue="1">
      <formula>AND(task_end&gt;=EB$5,task_start&lt;EC$5)</formula>
    </cfRule>
  </conditionalFormatting>
  <conditionalFormatting sqref="R25">
    <cfRule type="expression" dxfId="470" priority="522">
      <formula>AND(TODAY()&gt;=S$5,TODAY()&lt;T$5)</formula>
    </cfRule>
  </conditionalFormatting>
  <conditionalFormatting sqref="R25">
    <cfRule type="expression" dxfId="469" priority="520">
      <formula>AND(task_start&lt;=S$5,ROUNDDOWN((task_end-task_start+1)*task_progress,0)+task_start-1&gt;=S$5)</formula>
    </cfRule>
    <cfRule type="expression" dxfId="468" priority="521" stopIfTrue="1">
      <formula>AND(task_end&gt;=S$5,task_start&lt;T$5)</formula>
    </cfRule>
  </conditionalFormatting>
  <conditionalFormatting sqref="BF25">
    <cfRule type="expression" dxfId="377" priority="429">
      <formula>AND(TODAY()&gt;=BG$5,TODAY()&lt;BH$5)</formula>
    </cfRule>
  </conditionalFormatting>
  <conditionalFormatting sqref="BF25">
    <cfRule type="expression" dxfId="376" priority="427">
      <formula>AND(task_start&lt;=BG$5,ROUNDDOWN((task_end-task_start+1)*task_progress,0)+task_start-1&gt;=BG$5)</formula>
    </cfRule>
    <cfRule type="expression" dxfId="375" priority="428" stopIfTrue="1">
      <formula>AND(task_end&gt;=BG$5,task_start&lt;BH$5)</formula>
    </cfRule>
  </conditionalFormatting>
  <conditionalFormatting sqref="BP25">
    <cfRule type="expression" dxfId="347" priority="399">
      <formula>AND(TODAY()&gt;=BQ$5,TODAY()&lt;BR$5)</formula>
    </cfRule>
  </conditionalFormatting>
  <conditionalFormatting sqref="BP25">
    <cfRule type="expression" dxfId="346" priority="397">
      <formula>AND(task_start&lt;=BQ$5,ROUNDDOWN((task_end-task_start+1)*task_progress,0)+task_start-1&gt;=BQ$5)</formula>
    </cfRule>
    <cfRule type="expression" dxfId="345" priority="398" stopIfTrue="1">
      <formula>AND(task_end&gt;=BQ$5,task_start&lt;BR$5)</formula>
    </cfRule>
  </conditionalFormatting>
  <conditionalFormatting sqref="BZ25">
    <cfRule type="expression" dxfId="344" priority="396">
      <formula>AND(TODAY()&gt;=CA$5,TODAY()&lt;CB$5)</formula>
    </cfRule>
  </conditionalFormatting>
  <conditionalFormatting sqref="BZ25">
    <cfRule type="expression" dxfId="343" priority="394">
      <formula>AND(task_start&lt;=CA$5,ROUNDDOWN((task_end-task_start+1)*task_progress,0)+task_start-1&gt;=CA$5)</formula>
    </cfRule>
    <cfRule type="expression" dxfId="342" priority="395" stopIfTrue="1">
      <formula>AND(task_end&gt;=CA$5,task_start&lt;CB$5)</formula>
    </cfRule>
  </conditionalFormatting>
  <conditionalFormatting sqref="DA25">
    <cfRule type="expression" dxfId="287" priority="336">
      <formula>AND(TODAY()&gt;=DB$5,TODAY()&lt;DC$5)</formula>
    </cfRule>
  </conditionalFormatting>
  <conditionalFormatting sqref="DA25">
    <cfRule type="expression" dxfId="286" priority="334">
      <formula>AND(task_start&lt;=DB$5,ROUNDDOWN((task_end-task_start+1)*task_progress,0)+task_start-1&gt;=DB$5)</formula>
    </cfRule>
    <cfRule type="expression" dxfId="285" priority="335" stopIfTrue="1">
      <formula>AND(task_end&gt;=DB$5,task_start&lt;DC$5)</formula>
    </cfRule>
  </conditionalFormatting>
  <conditionalFormatting sqref="H8">
    <cfRule type="expression" dxfId="224" priority="234">
      <formula>AND(TODAY()&gt;=H$5,TODAY()&lt;I$5)</formula>
    </cfRule>
  </conditionalFormatting>
  <conditionalFormatting sqref="H8">
    <cfRule type="expression" dxfId="223" priority="232">
      <formula>AND(task_start&lt;=H$5,ROUNDDOWN((task_end-task_start+1)*task_progress,0)+task_start-1&gt;=H$5)</formula>
    </cfRule>
    <cfRule type="expression" dxfId="222" priority="233" stopIfTrue="1">
      <formula>AND(task_end&gt;=H$5,task_start&lt;I$5)</formula>
    </cfRule>
  </conditionalFormatting>
  <conditionalFormatting sqref="L19:M19">
    <cfRule type="expression" dxfId="197" priority="126">
      <formula>AND(TODAY()&gt;=L$5,TODAY()&lt;M$5)</formula>
    </cfRule>
  </conditionalFormatting>
  <conditionalFormatting sqref="Y8">
    <cfRule type="expression" dxfId="193" priority="231">
      <formula>AND(TODAY()&gt;=Z$5,TODAY()&lt;AA$5)</formula>
    </cfRule>
  </conditionalFormatting>
  <conditionalFormatting sqref="Y8">
    <cfRule type="expression" dxfId="192" priority="229">
      <formula>AND(task_start&lt;=Z$5,ROUNDDOWN((task_end-task_start+1)*task_progress,0)+task_start-1&gt;=Z$5)</formula>
    </cfRule>
    <cfRule type="expression" dxfId="191" priority="230" stopIfTrue="1">
      <formula>AND(task_end&gt;=Z$5,task_start&lt;AA$5)</formula>
    </cfRule>
  </conditionalFormatting>
  <conditionalFormatting sqref="AR8">
    <cfRule type="expression" dxfId="190" priority="228">
      <formula>AND(TODAY()&gt;=AS$5,TODAY()&lt;AT$5)</formula>
    </cfRule>
  </conditionalFormatting>
  <conditionalFormatting sqref="AR8">
    <cfRule type="expression" dxfId="189" priority="226">
      <formula>AND(task_start&lt;=AS$5,ROUNDDOWN((task_end-task_start+1)*task_progress,0)+task_start-1&gt;=AS$5)</formula>
    </cfRule>
    <cfRule type="expression" dxfId="188" priority="227" stopIfTrue="1">
      <formula>AND(task_end&gt;=AS$5,task_start&lt;AT$5)</formula>
    </cfRule>
  </conditionalFormatting>
  <conditionalFormatting sqref="BL8">
    <cfRule type="expression" dxfId="187" priority="225">
      <formula>AND(TODAY()&gt;=BM$5,TODAY()&lt;BN$5)</formula>
    </cfRule>
  </conditionalFormatting>
  <conditionalFormatting sqref="BL8">
    <cfRule type="expression" dxfId="186" priority="223">
      <formula>AND(task_start&lt;=BM$5,ROUNDDOWN((task_end-task_start+1)*task_progress,0)+task_start-1&gt;=BM$5)</formula>
    </cfRule>
    <cfRule type="expression" dxfId="185" priority="224" stopIfTrue="1">
      <formula>AND(task_end&gt;=BM$5,task_start&lt;BN$5)</formula>
    </cfRule>
  </conditionalFormatting>
  <conditionalFormatting sqref="DT8">
    <cfRule type="expression" dxfId="181" priority="219">
      <formula>AND(TODAY()&gt;=DS$5,TODAY()&lt;DT$5)</formula>
    </cfRule>
  </conditionalFormatting>
  <conditionalFormatting sqref="DT8">
    <cfRule type="expression" dxfId="180" priority="217">
      <formula>AND(task_start&lt;=DS$5,ROUNDDOWN((task_end-task_start+1)*task_progress,0)+task_start-1&gt;=DS$5)</formula>
    </cfRule>
    <cfRule type="expression" dxfId="179" priority="218" stopIfTrue="1">
      <formula>AND(task_end&gt;=DS$5,task_start&lt;DT$5)</formula>
    </cfRule>
  </conditionalFormatting>
  <conditionalFormatting sqref="BV8">
    <cfRule type="expression" dxfId="178" priority="216">
      <formula>AND(TODAY()&gt;=BW$5,TODAY()&lt;BX$5)</formula>
    </cfRule>
  </conditionalFormatting>
  <conditionalFormatting sqref="BV8">
    <cfRule type="expression" dxfId="177" priority="214">
      <formula>AND(task_start&lt;=BW$5,ROUNDDOWN((task_end-task_start+1)*task_progress,0)+task_start-1&gt;=BW$5)</formula>
    </cfRule>
    <cfRule type="expression" dxfId="176" priority="215" stopIfTrue="1">
      <formula>AND(task_end&gt;=BW$5,task_start&lt;BX$5)</formula>
    </cfRule>
  </conditionalFormatting>
  <conditionalFormatting sqref="H19 I21:N21">
    <cfRule type="expression" dxfId="145" priority="141">
      <formula>AND(TODAY()&gt;=H$5,TODAY()&lt;I$5)</formula>
    </cfRule>
  </conditionalFormatting>
  <conditionalFormatting sqref="H19 I21:N21">
    <cfRule type="expression" dxfId="144" priority="139">
      <formula>AND(task_start&lt;=H$5,ROUNDDOWN((task_end-task_start+1)*task_progress,0)+task_start-1&gt;=H$5)</formula>
    </cfRule>
    <cfRule type="expression" dxfId="143" priority="140" stopIfTrue="1">
      <formula>AND(task_end&gt;=H$5,task_start&lt;I$5)</formula>
    </cfRule>
  </conditionalFormatting>
  <conditionalFormatting sqref="H19">
    <cfRule type="expression" dxfId="142" priority="138">
      <formula>AND(TODAY()&gt;=J$5,TODAY()&lt;K$5)</formula>
    </cfRule>
  </conditionalFormatting>
  <conditionalFormatting sqref="H19">
    <cfRule type="expression" dxfId="141" priority="136">
      <formula>AND(task_start&lt;=J$5,ROUNDDOWN((task_end-task_start+1)*task_progress,0)+task_start-1&gt;=J$5)</formula>
    </cfRule>
    <cfRule type="expression" dxfId="140" priority="136" stopIfTrue="1">
      <formula>AND(task_end&gt;=J$5,task_start&lt;K$5)</formula>
    </cfRule>
  </conditionalFormatting>
  <conditionalFormatting sqref="H20">
    <cfRule type="expression" dxfId="139" priority="783">
      <formula>AND(TODAY()&gt;=K$5,TODAY()&lt;L$5)</formula>
    </cfRule>
  </conditionalFormatting>
  <conditionalFormatting sqref="H20">
    <cfRule type="expression" dxfId="138" priority="137">
      <formula>AND(task_start&lt;=K$5,ROUNDDOWN((task_end-task_start+1)*task_progress,0)+task_start-1&gt;=K$5)</formula>
    </cfRule>
    <cfRule type="expression" dxfId="137" priority="784" stopIfTrue="1">
      <formula>AND(task_end&gt;=K$5,task_start&lt;L$5)</formula>
    </cfRule>
  </conditionalFormatting>
  <conditionalFormatting sqref="H21">
    <cfRule type="expression" dxfId="136" priority="129">
      <formula>AND(TODAY()&gt;=K$5,TODAY()&lt;L$5)</formula>
    </cfRule>
  </conditionalFormatting>
  <conditionalFormatting sqref="H21">
    <cfRule type="expression" dxfId="135" priority="128">
      <formula>AND(task_start&lt;=K$5,ROUNDDOWN((task_end-task_start+1)*task_progress,0)+task_start-1&gt;=K$5)</formula>
    </cfRule>
    <cfRule type="expression" dxfId="134" priority="785" stopIfTrue="1">
      <formula>AND(task_end&gt;=K$5,task_start&lt;L$5)</formula>
    </cfRule>
  </conditionalFormatting>
  <conditionalFormatting sqref="L19:M19">
    <cfRule type="expression" dxfId="133" priority="124">
      <formula>AND(task_start&lt;=L$5,ROUNDDOWN((task_end-task_start+1)*task_progress,0)+task_start-1&gt;=L$5)</formula>
    </cfRule>
    <cfRule type="expression" dxfId="132" priority="124" stopIfTrue="1">
      <formula>AND(task_end&gt;=L$5,task_start&lt;M$5)</formula>
    </cfRule>
  </conditionalFormatting>
  <conditionalFormatting sqref="N19">
    <cfRule type="expression" dxfId="131" priority="786">
      <formula>AND(TODAY()&gt;=O$5,TODAY()&lt;P$5)</formula>
    </cfRule>
  </conditionalFormatting>
  <conditionalFormatting sqref="N19">
    <cfRule type="expression" dxfId="130" priority="125">
      <formula>AND(task_start&lt;=O$5,ROUNDDOWN((task_end-task_start+1)*task_progress,0)+task_start-1&gt;=O$5)</formula>
    </cfRule>
    <cfRule type="expression" dxfId="129" priority="787" stopIfTrue="1">
      <formula>AND(task_end&gt;=O$5,task_start&lt;P$5)</formula>
    </cfRule>
  </conditionalFormatting>
  <conditionalFormatting sqref="BL18">
    <cfRule type="expression" dxfId="119" priority="111">
      <formula>AND(TODAY()&gt;=BL$5,TODAY()&lt;BM$5)</formula>
    </cfRule>
  </conditionalFormatting>
  <conditionalFormatting sqref="BL18">
    <cfRule type="expression" dxfId="118" priority="109">
      <formula>AND(task_start&lt;=BL$5,ROUNDDOWN((task_end-task_start+1)*task_progress,0)+task_start-1&gt;=BL$5)</formula>
    </cfRule>
    <cfRule type="expression" dxfId="117" priority="110" stopIfTrue="1">
      <formula>AND(task_end&gt;=BL$5,task_start&lt;BM$5)</formula>
    </cfRule>
  </conditionalFormatting>
  <conditionalFormatting sqref="CI18">
    <cfRule type="expression" dxfId="116" priority="108">
      <formula>AND(TODAY()&gt;=CI$5,TODAY()&lt;CJ$5)</formula>
    </cfRule>
  </conditionalFormatting>
  <conditionalFormatting sqref="CI18">
    <cfRule type="expression" dxfId="115" priority="106">
      <formula>AND(task_start&lt;=CI$5,ROUNDDOWN((task_end-task_start+1)*task_progress,0)+task_start-1&gt;=CI$5)</formula>
    </cfRule>
    <cfRule type="expression" dxfId="114" priority="107" stopIfTrue="1">
      <formula>AND(task_end&gt;=CI$5,task_start&lt;CJ$5)</formula>
    </cfRule>
  </conditionalFormatting>
  <conditionalFormatting sqref="DF18">
    <cfRule type="expression" dxfId="113" priority="105">
      <formula>AND(TODAY()&gt;=DF$5,TODAY()&lt;DG$5)</formula>
    </cfRule>
  </conditionalFormatting>
  <conditionalFormatting sqref="DF18">
    <cfRule type="expression" dxfId="112" priority="103">
      <formula>AND(task_start&lt;=DF$5,ROUNDDOWN((task_end-task_start+1)*task_progress,0)+task_start-1&gt;=DF$5)</formula>
    </cfRule>
    <cfRule type="expression" dxfId="111" priority="104" stopIfTrue="1">
      <formula>AND(task_end&gt;=DF$5,task_start&lt;DG$5)</formula>
    </cfRule>
  </conditionalFormatting>
  <conditionalFormatting sqref="EC18">
    <cfRule type="expression" dxfId="110" priority="102">
      <formula>AND(TODAY()&gt;=EC$5,TODAY()&lt;ED$5)</formula>
    </cfRule>
  </conditionalFormatting>
  <conditionalFormatting sqref="EC18">
    <cfRule type="expression" dxfId="109" priority="100">
      <formula>AND(task_start&lt;=EC$5,ROUNDDOWN((task_end-task_start+1)*task_progress,0)+task_start-1&gt;=EC$5)</formula>
    </cfRule>
    <cfRule type="expression" dxfId="108" priority="101" stopIfTrue="1">
      <formula>AND(task_end&gt;=EC$5,task_start&lt;ED$5)</formula>
    </cfRule>
  </conditionalFormatting>
  <conditionalFormatting sqref="ED18">
    <cfRule type="expression" dxfId="107" priority="99">
      <formula>AND(TODAY()&gt;=ED$5,TODAY()&lt;EE$5)</formula>
    </cfRule>
  </conditionalFormatting>
  <conditionalFormatting sqref="ED18">
    <cfRule type="expression" dxfId="106" priority="97">
      <formula>AND(task_start&lt;=ED$5,ROUNDDOWN((task_end-task_start+1)*task_progress,0)+task_start-1&gt;=ED$5)</formula>
    </cfRule>
    <cfRule type="expression" dxfId="105" priority="98" stopIfTrue="1">
      <formula>AND(task_end&gt;=ED$5,task_start&lt;EE$5)</formula>
    </cfRule>
  </conditionalFormatting>
  <conditionalFormatting sqref="EI18">
    <cfRule type="expression" dxfId="104" priority="96">
      <formula>AND(TODAY()&gt;=EI$5,TODAY()&lt;EJ$5)</formula>
    </cfRule>
  </conditionalFormatting>
  <conditionalFormatting sqref="EI18">
    <cfRule type="expression" dxfId="103" priority="94">
      <formula>AND(task_start&lt;=EI$5,ROUNDDOWN((task_end-task_start+1)*task_progress,0)+task_start-1&gt;=EI$5)</formula>
    </cfRule>
    <cfRule type="expression" dxfId="102" priority="95" stopIfTrue="1">
      <formula>AND(task_end&gt;=EI$5,task_start&lt;EJ$5)</formula>
    </cfRule>
  </conditionalFormatting>
  <conditionalFormatting sqref="H13">
    <cfRule type="expression" dxfId="101" priority="93">
      <formula>AND(TODAY()&gt;=H$5,TODAY()&lt;I$5)</formula>
    </cfRule>
  </conditionalFormatting>
  <conditionalFormatting sqref="H13">
    <cfRule type="expression" dxfId="100" priority="91">
      <formula>AND(task_start&lt;=H$5,ROUNDDOWN((task_end-task_start+1)*task_progress,0)+task_start-1&gt;=H$5)</formula>
    </cfRule>
    <cfRule type="expression" dxfId="99" priority="92" stopIfTrue="1">
      <formula>AND(task_end&gt;=H$5,task_start&lt;I$5)</formula>
    </cfRule>
  </conditionalFormatting>
  <conditionalFormatting sqref="R13">
    <cfRule type="expression" dxfId="98" priority="90">
      <formula>AND(TODAY()&gt;=R$5,TODAY()&lt;S$5)</formula>
    </cfRule>
  </conditionalFormatting>
  <conditionalFormatting sqref="R13">
    <cfRule type="expression" dxfId="97" priority="88">
      <formula>AND(task_start&lt;=R$5,ROUNDDOWN((task_end-task_start+1)*task_progress,0)+task_start-1&gt;=R$5)</formula>
    </cfRule>
    <cfRule type="expression" dxfId="96" priority="89" stopIfTrue="1">
      <formula>AND(task_end&gt;=R$5,task_start&lt;S$5)</formula>
    </cfRule>
  </conditionalFormatting>
  <conditionalFormatting sqref="AB13">
    <cfRule type="expression" dxfId="95" priority="87">
      <formula>AND(TODAY()&gt;=AB$5,TODAY()&lt;AC$5)</formula>
    </cfRule>
  </conditionalFormatting>
  <conditionalFormatting sqref="AB13">
    <cfRule type="expression" dxfId="94" priority="85">
      <formula>AND(task_start&lt;=AB$5,ROUNDDOWN((task_end-task_start+1)*task_progress,0)+task_start-1&gt;=AB$5)</formula>
    </cfRule>
    <cfRule type="expression" dxfId="93" priority="86" stopIfTrue="1">
      <formula>AND(task_end&gt;=AB$5,task_start&lt;AC$5)</formula>
    </cfRule>
  </conditionalFormatting>
  <conditionalFormatting sqref="AL13">
    <cfRule type="expression" dxfId="92" priority="84">
      <formula>AND(TODAY()&gt;=AL$5,TODAY()&lt;AM$5)</formula>
    </cfRule>
  </conditionalFormatting>
  <conditionalFormatting sqref="AL13">
    <cfRule type="expression" dxfId="91" priority="82">
      <formula>AND(task_start&lt;=AL$5,ROUNDDOWN((task_end-task_start+1)*task_progress,0)+task_start-1&gt;=AL$5)</formula>
    </cfRule>
    <cfRule type="expression" dxfId="90" priority="83" stopIfTrue="1">
      <formula>AND(task_end&gt;=AL$5,task_start&lt;AM$5)</formula>
    </cfRule>
  </conditionalFormatting>
  <conditionalFormatting sqref="AV13">
    <cfRule type="expression" dxfId="89" priority="81">
      <formula>AND(TODAY()&gt;=AV$5,TODAY()&lt;AW$5)</formula>
    </cfRule>
  </conditionalFormatting>
  <conditionalFormatting sqref="AV13">
    <cfRule type="expression" dxfId="88" priority="79">
      <formula>AND(task_start&lt;=AV$5,ROUNDDOWN((task_end-task_start+1)*task_progress,0)+task_start-1&gt;=AV$5)</formula>
    </cfRule>
    <cfRule type="expression" dxfId="87" priority="80" stopIfTrue="1">
      <formula>AND(task_end&gt;=AV$5,task_start&lt;AW$5)</formula>
    </cfRule>
  </conditionalFormatting>
  <conditionalFormatting sqref="BP13">
    <cfRule type="expression" dxfId="83" priority="75">
      <formula>AND(TODAY()&gt;=BP$5,TODAY()&lt;BQ$5)</formula>
    </cfRule>
  </conditionalFormatting>
  <conditionalFormatting sqref="BP13">
    <cfRule type="expression" dxfId="82" priority="73">
      <formula>AND(task_start&lt;=BP$5,ROUNDDOWN((task_end-task_start+1)*task_progress,0)+task_start-1&gt;=BP$5)</formula>
    </cfRule>
    <cfRule type="expression" dxfId="81" priority="74" stopIfTrue="1">
      <formula>AND(task_end&gt;=BP$5,task_start&lt;BQ$5)</formula>
    </cfRule>
  </conditionalFormatting>
  <conditionalFormatting sqref="BW13">
    <cfRule type="expression" dxfId="80" priority="72">
      <formula>AND(TODAY()&gt;=BW$5,TODAY()&lt;BX$5)</formula>
    </cfRule>
  </conditionalFormatting>
  <conditionalFormatting sqref="BW13">
    <cfRule type="expression" dxfId="79" priority="70">
      <formula>AND(task_start&lt;=BW$5,ROUNDDOWN((task_end-task_start+1)*task_progress,0)+task_start-1&gt;=BW$5)</formula>
    </cfRule>
    <cfRule type="expression" dxfId="78" priority="71" stopIfTrue="1">
      <formula>AND(task_end&gt;=BW$5,task_start&lt;BX$5)</formula>
    </cfRule>
  </conditionalFormatting>
  <conditionalFormatting sqref="CF13">
    <cfRule type="expression" dxfId="77" priority="69">
      <formula>AND(TODAY()&gt;=CF$5,TODAY()&lt;CG$5)</formula>
    </cfRule>
  </conditionalFormatting>
  <conditionalFormatting sqref="CF13">
    <cfRule type="expression" dxfId="76" priority="67">
      <formula>AND(task_start&lt;=CF$5,ROUNDDOWN((task_end-task_start+1)*task_progress,0)+task_start-1&gt;=CF$5)</formula>
    </cfRule>
    <cfRule type="expression" dxfId="75" priority="68" stopIfTrue="1">
      <formula>AND(task_end&gt;=CF$5,task_start&lt;CG$5)</formula>
    </cfRule>
  </conditionalFormatting>
  <conditionalFormatting sqref="CP13">
    <cfRule type="expression" dxfId="74" priority="66">
      <formula>AND(TODAY()&gt;=CP$5,TODAY()&lt;CQ$5)</formula>
    </cfRule>
  </conditionalFormatting>
  <conditionalFormatting sqref="CP13">
    <cfRule type="expression" dxfId="73" priority="64">
      <formula>AND(task_start&lt;=CP$5,ROUNDDOWN((task_end-task_start+1)*task_progress,0)+task_start-1&gt;=CP$5)</formula>
    </cfRule>
    <cfRule type="expression" dxfId="72" priority="65" stopIfTrue="1">
      <formula>AND(task_end&gt;=CP$5,task_start&lt;CQ$5)</formula>
    </cfRule>
  </conditionalFormatting>
  <conditionalFormatting sqref="DB13">
    <cfRule type="expression" dxfId="68" priority="60">
      <formula>AND(TODAY()&gt;=DB$5,TODAY()&lt;DC$5)</formula>
    </cfRule>
  </conditionalFormatting>
  <conditionalFormatting sqref="DB13">
    <cfRule type="expression" dxfId="67" priority="58">
      <formula>AND(task_start&lt;=DB$5,ROUNDDOWN((task_end-task_start+1)*task_progress,0)+task_start-1&gt;=DB$5)</formula>
    </cfRule>
    <cfRule type="expression" dxfId="66" priority="59" stopIfTrue="1">
      <formula>AND(task_end&gt;=DB$5,task_start&lt;DC$5)</formula>
    </cfRule>
  </conditionalFormatting>
  <conditionalFormatting sqref="DN13">
    <cfRule type="expression" dxfId="65" priority="57">
      <formula>AND(TODAY()&gt;=DN$5,TODAY()&lt;DO$5)</formula>
    </cfRule>
  </conditionalFormatting>
  <conditionalFormatting sqref="DN13">
    <cfRule type="expression" dxfId="64" priority="55">
      <formula>AND(task_start&lt;=DN$5,ROUNDDOWN((task_end-task_start+1)*task_progress,0)+task_start-1&gt;=DN$5)</formula>
    </cfRule>
    <cfRule type="expression" dxfId="63" priority="56" stopIfTrue="1">
      <formula>AND(task_end&gt;=DN$5,task_start&lt;DO$5)</formula>
    </cfRule>
  </conditionalFormatting>
  <conditionalFormatting sqref="DZ13">
    <cfRule type="expression" dxfId="62" priority="54">
      <formula>AND(TODAY()&gt;=DZ$5,TODAY()&lt;EA$5)</formula>
    </cfRule>
  </conditionalFormatting>
  <conditionalFormatting sqref="DZ13">
    <cfRule type="expression" dxfId="61" priority="52">
      <formula>AND(task_start&lt;=DZ$5,ROUNDDOWN((task_end-task_start+1)*task_progress,0)+task_start-1&gt;=DZ$5)</formula>
    </cfRule>
    <cfRule type="expression" dxfId="60" priority="53" stopIfTrue="1">
      <formula>AND(task_end&gt;=DZ$5,task_start&lt;EA$5)</formula>
    </cfRule>
  </conditionalFormatting>
  <conditionalFormatting sqref="EB13">
    <cfRule type="expression" dxfId="59" priority="51">
      <formula>AND(TODAY()&gt;=EB$5,TODAY()&lt;EC$5)</formula>
    </cfRule>
  </conditionalFormatting>
  <conditionalFormatting sqref="EB13">
    <cfRule type="expression" dxfId="58" priority="49">
      <formula>AND(task_start&lt;=EB$5,ROUNDDOWN((task_end-task_start+1)*task_progress,0)+task_start-1&gt;=EB$5)</formula>
    </cfRule>
    <cfRule type="expression" dxfId="57" priority="50" stopIfTrue="1">
      <formula>AND(task_end&gt;=EB$5,task_start&lt;EC$5)</formula>
    </cfRule>
  </conditionalFormatting>
  <conditionalFormatting sqref="EH13">
    <cfRule type="expression" dxfId="56" priority="48">
      <formula>AND(TODAY()&gt;=EH$5,TODAY()&lt;EI$5)</formula>
    </cfRule>
  </conditionalFormatting>
  <conditionalFormatting sqref="EH13">
    <cfRule type="expression" dxfId="55" priority="46">
      <formula>AND(task_start&lt;=EH$5,ROUNDDOWN((task_end-task_start+1)*task_progress,0)+task_start-1&gt;=EH$5)</formula>
    </cfRule>
    <cfRule type="expression" dxfId="54" priority="47" stopIfTrue="1">
      <formula>AND(task_end&gt;=EH$5,task_start&lt;EI$5)</formula>
    </cfRule>
  </conditionalFormatting>
  <conditionalFormatting sqref="H18">
    <cfRule type="expression" dxfId="53" priority="45">
      <formula>AND(TODAY()&gt;=H$5,TODAY()&lt;I$5)</formula>
    </cfRule>
  </conditionalFormatting>
  <conditionalFormatting sqref="H18">
    <cfRule type="expression" dxfId="52" priority="43">
      <formula>AND(task_start&lt;=H$5,ROUNDDOWN((task_end-task_start+1)*task_progress,0)+task_start-1&gt;=H$5)</formula>
    </cfRule>
    <cfRule type="expression" dxfId="51" priority="44" stopIfTrue="1">
      <formula>AND(task_end&gt;=H$5,task_start&lt;I$5)</formula>
    </cfRule>
  </conditionalFormatting>
  <conditionalFormatting sqref="Y18">
    <cfRule type="expression" dxfId="50" priority="42">
      <formula>AND(TODAY()&gt;=Z$5,TODAY()&lt;AA$5)</formula>
    </cfRule>
  </conditionalFormatting>
  <conditionalFormatting sqref="Y18">
    <cfRule type="expression" dxfId="49" priority="40">
      <formula>AND(task_start&lt;=Z$5,ROUNDDOWN((task_end-task_start+1)*task_progress,0)+task_start-1&gt;=Z$5)</formula>
    </cfRule>
    <cfRule type="expression" dxfId="48" priority="41" stopIfTrue="1">
      <formula>AND(task_end&gt;=Z$5,task_start&lt;AA$5)</formula>
    </cfRule>
  </conditionalFormatting>
  <conditionalFormatting sqref="AV25">
    <cfRule type="expression" dxfId="47" priority="39">
      <formula>AND(TODAY()&gt;=AV$5,TODAY()&lt;AW$5)</formula>
    </cfRule>
  </conditionalFormatting>
  <conditionalFormatting sqref="AV25">
    <cfRule type="expression" dxfId="46" priority="37">
      <formula>AND(task_start&lt;=AV$5,ROUNDDOWN((task_end-task_start+1)*task_progress,0)+task_start-1&gt;=AV$5)</formula>
    </cfRule>
    <cfRule type="expression" dxfId="45" priority="38" stopIfTrue="1">
      <formula>AND(task_end&gt;=AV$5,task_start&lt;AW$5)</formula>
    </cfRule>
  </conditionalFormatting>
  <conditionalFormatting sqref="AR18">
    <cfRule type="expression" dxfId="44" priority="36">
      <formula>AND(TODAY()&gt;=AS$5,TODAY()&lt;AT$5)</formula>
    </cfRule>
  </conditionalFormatting>
  <conditionalFormatting sqref="AR18">
    <cfRule type="expression" dxfId="43" priority="34">
      <formula>AND(task_start&lt;=AS$5,ROUNDDOWN((task_end-task_start+1)*task_progress,0)+task_start-1&gt;=AS$5)</formula>
    </cfRule>
    <cfRule type="expression" dxfId="42" priority="35" stopIfTrue="1">
      <formula>AND(task_end&gt;=AS$5,task_start&lt;AT$5)</formula>
    </cfRule>
  </conditionalFormatting>
  <conditionalFormatting sqref="AB25">
    <cfRule type="expression" dxfId="38" priority="33">
      <formula>AND(TODAY()&gt;=AC$5,TODAY()&lt;AD$5)</formula>
    </cfRule>
  </conditionalFormatting>
  <conditionalFormatting sqref="AB25">
    <cfRule type="expression" dxfId="37" priority="31">
      <formula>AND(task_start&lt;=AC$5,ROUNDDOWN((task_end-task_start+1)*task_progress,0)+task_start-1&gt;=AC$5)</formula>
    </cfRule>
    <cfRule type="expression" dxfId="36" priority="32" stopIfTrue="1">
      <formula>AND(task_end&gt;=AC$5,task_start&lt;AD$5)</formula>
    </cfRule>
  </conditionalFormatting>
  <conditionalFormatting sqref="CP8">
    <cfRule type="expression" dxfId="35" priority="30">
      <formula>AND(TODAY()&gt;=CQ$5,TODAY()&lt;CR$5)</formula>
    </cfRule>
  </conditionalFormatting>
  <conditionalFormatting sqref="CP8">
    <cfRule type="expression" dxfId="34" priority="28">
      <formula>AND(task_start&lt;=CQ$5,ROUNDDOWN((task_end-task_start+1)*task_progress,0)+task_start-1&gt;=CQ$5)</formula>
    </cfRule>
    <cfRule type="expression" dxfId="33" priority="29" stopIfTrue="1">
      <formula>AND(task_end&gt;=CQ$5,task_start&lt;CR$5)</formula>
    </cfRule>
  </conditionalFormatting>
  <conditionalFormatting sqref="CG25">
    <cfRule type="expression" dxfId="32" priority="27">
      <formula>AND(TODAY()&gt;=CH$5,TODAY()&lt;CI$5)</formula>
    </cfRule>
  </conditionalFormatting>
  <conditionalFormatting sqref="CG25">
    <cfRule type="expression" dxfId="31" priority="25">
      <formula>AND(task_start&lt;=CH$5,ROUNDDOWN((task_end-task_start+1)*task_progress,0)+task_start-1&gt;=CH$5)</formula>
    </cfRule>
    <cfRule type="expression" dxfId="30" priority="26" stopIfTrue="1">
      <formula>AND(task_end&gt;=CH$5,task_start&lt;CI$5)</formula>
    </cfRule>
  </conditionalFormatting>
  <conditionalFormatting sqref="CZ8">
    <cfRule type="expression" dxfId="29" priority="24">
      <formula>AND(TODAY()&gt;=DA$5,TODAY()&lt;DB$5)</formula>
    </cfRule>
  </conditionalFormatting>
  <conditionalFormatting sqref="CZ8">
    <cfRule type="expression" dxfId="28" priority="22">
      <formula>AND(task_start&lt;=DA$5,ROUNDDOWN((task_end-task_start+1)*task_progress,0)+task_start-1&gt;=DA$5)</formula>
    </cfRule>
    <cfRule type="expression" dxfId="27" priority="23" stopIfTrue="1">
      <formula>AND(task_end&gt;=DA$5,task_start&lt;DB$5)</formula>
    </cfRule>
  </conditionalFormatting>
  <conditionalFormatting sqref="CQ25">
    <cfRule type="expression" dxfId="26" priority="21">
      <formula>AND(TODAY()&gt;=CR$5,TODAY()&lt;CS$5)</formula>
    </cfRule>
  </conditionalFormatting>
  <conditionalFormatting sqref="CQ25">
    <cfRule type="expression" dxfId="25" priority="19">
      <formula>AND(task_start&lt;=CR$5,ROUNDDOWN((task_end-task_start+1)*task_progress,0)+task_start-1&gt;=CR$5)</formula>
    </cfRule>
    <cfRule type="expression" dxfId="24" priority="20" stopIfTrue="1">
      <formula>AND(task_end&gt;=CR$5,task_start&lt;CS$5)</formula>
    </cfRule>
  </conditionalFormatting>
  <conditionalFormatting sqref="DJ25">
    <cfRule type="expression" dxfId="17" priority="18">
      <formula>AND(TODAY()&gt;=DK$5,TODAY()&lt;DL$5)</formula>
    </cfRule>
  </conditionalFormatting>
  <conditionalFormatting sqref="DJ25">
    <cfRule type="expression" dxfId="16" priority="16">
      <formula>AND(task_start&lt;=DK$5,ROUNDDOWN((task_end-task_start+1)*task_progress,0)+task_start-1&gt;=DK$5)</formula>
    </cfRule>
    <cfRule type="expression" dxfId="15" priority="17" stopIfTrue="1">
      <formula>AND(task_end&gt;=DK$5,task_start&lt;DL$5)</formula>
    </cfRule>
  </conditionalFormatting>
  <conditionalFormatting sqref="EF25">
    <cfRule type="expression" dxfId="14" priority="15">
      <formula>AND(TODAY()&gt;=EG$5,TODAY()&lt;EH$5)</formula>
    </cfRule>
  </conditionalFormatting>
  <conditionalFormatting sqref="EF25">
    <cfRule type="expression" dxfId="13" priority="13">
      <formula>AND(task_start&lt;=EG$5,ROUNDDOWN((task_end-task_start+1)*task_progress,0)+task_start-1&gt;=EG$5)</formula>
    </cfRule>
    <cfRule type="expression" dxfId="12" priority="14" stopIfTrue="1">
      <formula>AND(task_end&gt;=EG$5,task_start&lt;EH$5)</formula>
    </cfRule>
  </conditionalFormatting>
  <conditionalFormatting sqref="EF8">
    <cfRule type="expression" dxfId="11" priority="12">
      <formula>AND(TODAY()&gt;=EG$5,TODAY()&lt;EH$5)</formula>
    </cfRule>
  </conditionalFormatting>
  <conditionalFormatting sqref="EF8">
    <cfRule type="expression" dxfId="10" priority="10">
      <formula>AND(task_start&lt;=EG$5,ROUNDDOWN((task_end-task_start+1)*task_progress,0)+task_start-1&gt;=EG$5)</formula>
    </cfRule>
    <cfRule type="expression" dxfId="9" priority="11" stopIfTrue="1">
      <formula>AND(task_end&gt;=EG$5,task_start&lt;EH$5)</formula>
    </cfRule>
  </conditionalFormatting>
  <conditionalFormatting sqref="DJ8">
    <cfRule type="expression" dxfId="8" priority="9">
      <formula>AND(TODAY()&gt;=DK$5,TODAY()&lt;DL$5)</formula>
    </cfRule>
  </conditionalFormatting>
  <conditionalFormatting sqref="DJ8">
    <cfRule type="expression" dxfId="7" priority="7">
      <formula>AND(task_start&lt;=DK$5,ROUNDDOWN((task_end-task_start+1)*task_progress,0)+task_start-1&gt;=DK$5)</formula>
    </cfRule>
    <cfRule type="expression" dxfId="6" priority="8" stopIfTrue="1">
      <formula>AND(task_end&gt;=DK$5,task_start&lt;DL$5)</formula>
    </cfRule>
  </conditionalFormatting>
  <conditionalFormatting sqref="CF8">
    <cfRule type="expression" dxfId="5" priority="6">
      <formula>AND(TODAY()&gt;=CG$5,TODAY()&lt;CH$5)</formula>
    </cfRule>
  </conditionalFormatting>
  <conditionalFormatting sqref="CF8">
    <cfRule type="expression" dxfId="4" priority="4">
      <formula>AND(task_start&lt;=CG$5,ROUNDDOWN((task_end-task_start+1)*task_progress,0)+task_start-1&gt;=CG$5)</formula>
    </cfRule>
    <cfRule type="expression" dxfId="3" priority="5" stopIfTrue="1">
      <formula>AND(task_end&gt;=CG$5,task_start&lt;CH$5)</formula>
    </cfRule>
  </conditionalFormatting>
  <conditionalFormatting sqref="BF13">
    <cfRule type="expression" dxfId="2" priority="3">
      <formula>AND(TODAY()&gt;=BG$5,TODAY()&lt;BH$5)</formula>
    </cfRule>
  </conditionalFormatting>
  <conditionalFormatting sqref="BF13">
    <cfRule type="expression" dxfId="1" priority="1">
      <formula>AND(task_start&lt;=BG$5,ROUNDDOWN((task_end-task_start+1)*task_progress,0)+task_start-1&gt;=BG$5)</formula>
    </cfRule>
    <cfRule type="expression" dxfId="0" priority="2" stopIfTrue="1">
      <formula>AND(task_end&gt;=BG$5,task_start&lt;BH$5)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6 F20:F21 E2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23" customWidth="1"/>
    <col min="2" max="16384" width="9.109375" style="1"/>
  </cols>
  <sheetData>
    <row r="1" spans="1:2" ht="46.5" customHeight="1" x14ac:dyDescent="0.3"/>
    <row r="2" spans="1:2" s="25" customFormat="1" ht="15.6" x14ac:dyDescent="0.3">
      <c r="A2" s="24" t="s">
        <v>4</v>
      </c>
      <c r="B2" s="24"/>
    </row>
    <row r="3" spans="1:2" s="29" customFormat="1" ht="27" customHeight="1" x14ac:dyDescent="0.3">
      <c r="A3" s="30" t="s">
        <v>9</v>
      </c>
      <c r="B3" s="30"/>
    </row>
    <row r="4" spans="1:2" s="26" customFormat="1" ht="25.8" x14ac:dyDescent="0.5">
      <c r="A4" s="27" t="s">
        <v>3</v>
      </c>
    </row>
    <row r="5" spans="1:2" ht="74.099999999999994" customHeight="1" x14ac:dyDescent="0.3">
      <c r="A5" s="28" t="s">
        <v>12</v>
      </c>
    </row>
    <row r="6" spans="1:2" ht="26.25" customHeight="1" x14ac:dyDescent="0.3">
      <c r="A6" s="27" t="s">
        <v>15</v>
      </c>
    </row>
    <row r="7" spans="1:2" s="23" customFormat="1" ht="204.9" customHeight="1" x14ac:dyDescent="0.3">
      <c r="A7" s="32" t="s">
        <v>14</v>
      </c>
    </row>
    <row r="8" spans="1:2" s="26" customFormat="1" ht="25.8" x14ac:dyDescent="0.5">
      <c r="A8" s="27" t="s">
        <v>5</v>
      </c>
    </row>
    <row r="9" spans="1:2" ht="57.6" x14ac:dyDescent="0.3">
      <c r="A9" s="28" t="s">
        <v>13</v>
      </c>
    </row>
    <row r="10" spans="1:2" s="23" customFormat="1" ht="27.9" customHeight="1" x14ac:dyDescent="0.3">
      <c r="A10" s="31" t="s">
        <v>11</v>
      </c>
    </row>
    <row r="11" spans="1:2" s="26" customFormat="1" ht="25.8" x14ac:dyDescent="0.5">
      <c r="A11" s="27" t="s">
        <v>2</v>
      </c>
    </row>
    <row r="12" spans="1:2" ht="28.8" x14ac:dyDescent="0.3">
      <c r="A12" s="28" t="s">
        <v>10</v>
      </c>
    </row>
    <row r="13" spans="1:2" s="23" customFormat="1" ht="27.9" customHeight="1" x14ac:dyDescent="0.3">
      <c r="A13" s="31" t="s">
        <v>1</v>
      </c>
    </row>
    <row r="14" spans="1:2" s="26" customFormat="1" ht="25.8" x14ac:dyDescent="0.5">
      <c r="A14" s="27" t="s">
        <v>6</v>
      </c>
    </row>
    <row r="15" spans="1:2" ht="75" customHeight="1" x14ac:dyDescent="0.3">
      <c r="A15" s="28" t="s">
        <v>7</v>
      </c>
    </row>
    <row r="16" spans="1:2" ht="72" x14ac:dyDescent="0.3">
      <c r="A16" s="28" t="s">
        <v>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2020-03-12T14:31:12Z</dcterms:modified>
</cp:coreProperties>
</file>