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lfadli\Documents\GitHub\ICT1007Assignment\"/>
    </mc:Choice>
  </mc:AlternateContent>
  <xr:revisionPtr revIDLastSave="0" documentId="13_ncr:1_{454C0F8D-0E44-466C-BAF4-E29C205C4A10}" xr6:coauthVersionLast="44" xr6:coauthVersionMax="44" xr10:uidLastSave="{00000000-0000-0000-0000-000000000000}"/>
  <bookViews>
    <workbookView xWindow="1152" yWindow="1152" windowWidth="12528" windowHeight="8508" xr2:uid="{786ECE3E-40DC-4AF8-8849-92852D7212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4" i="1" l="1"/>
  <c r="K11" i="1"/>
  <c r="K10" i="1"/>
  <c r="I11" i="1" l="1"/>
  <c r="I17" i="1" s="1"/>
  <c r="I25" i="1"/>
  <c r="I24" i="1"/>
  <c r="I21" i="1"/>
  <c r="C25" i="1"/>
  <c r="C24" i="1"/>
  <c r="I34" i="1"/>
  <c r="I33" i="1"/>
  <c r="C33" i="1"/>
  <c r="C34" i="1"/>
  <c r="I29" i="1"/>
  <c r="F32" i="1" s="1"/>
  <c r="I8" i="1"/>
  <c r="I7" i="1"/>
  <c r="C17" i="1"/>
  <c r="C16" i="1"/>
  <c r="I2" i="1"/>
  <c r="I16" i="1" l="1"/>
  <c r="C8" i="1" l="1"/>
  <c r="H4" i="1"/>
  <c r="F4" i="1"/>
  <c r="E4" i="1"/>
  <c r="G4" i="1"/>
  <c r="D4" i="1"/>
  <c r="C4" i="1"/>
  <c r="I3" i="1"/>
  <c r="C7" i="1" l="1"/>
  <c r="C6" i="1"/>
  <c r="F7" i="1" s="1"/>
  <c r="F6" i="1" l="1"/>
</calcChain>
</file>

<file path=xl/sharedStrings.xml><?xml version="1.0" encoding="utf-8"?>
<sst xmlns="http://schemas.openxmlformats.org/spreadsheetml/2006/main" count="70" uniqueCount="25">
  <si>
    <t>mean Threshold SJF</t>
  </si>
  <si>
    <t xml:space="preserve">PROCESS </t>
  </si>
  <si>
    <t>P1</t>
  </si>
  <si>
    <t>P2</t>
  </si>
  <si>
    <t>P3</t>
  </si>
  <si>
    <t>P4</t>
  </si>
  <si>
    <t>P5</t>
  </si>
  <si>
    <t>P6</t>
  </si>
  <si>
    <t>mean threshold</t>
  </si>
  <si>
    <t>total waiting time</t>
  </si>
  <si>
    <t>total turnaround time</t>
  </si>
  <si>
    <t>no of sjf process</t>
  </si>
  <si>
    <t>no of rr process</t>
  </si>
  <si>
    <t xml:space="preserve">time quantum </t>
  </si>
  <si>
    <t>10 ms</t>
  </si>
  <si>
    <t>BURSTTIME / ms</t>
  </si>
  <si>
    <t>waiting time</t>
  </si>
  <si>
    <t>turnaround time</t>
  </si>
  <si>
    <t>priority round robin</t>
  </si>
  <si>
    <t xml:space="preserve">PRIORITY </t>
  </si>
  <si>
    <t>BURST TIME</t>
  </si>
  <si>
    <t>time quantum</t>
  </si>
  <si>
    <t>avg waiting time</t>
  </si>
  <si>
    <t>avg turnaround time</t>
  </si>
  <si>
    <t xml:space="preserve">new burst time 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</si>
</sst>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2D3B-69EB-4F0C-936F-759A4BC3CEDC}">
  <dimension ref="A1:L34"/>
  <sheetViews>
    <sheetView tabSelected="1" topLeftCell="C1" zoomScale="80" zoomScaleNormal="80" workbookViewId="0">
      <selection activeCell="L15" sqref="L15"/>
    </sheetView>
  </sheetViews>
  <sheetFormatPr defaultRowHeight="14.4" x14ac:dyDescent="0.3"/>
  <cols>
    <col min="1" max="1" width="17" style="2" bestFit="1" customWidth="1"/>
    <col min="2" max="2" width="18.77734375" style="2" bestFit="1" customWidth="1"/>
    <col min="3" max="4" width="8.88671875" style="2"/>
    <col min="5" max="5" width="14.44140625" style="2" bestFit="1" customWidth="1"/>
    <col min="6" max="7" width="8.88671875" style="2"/>
    <col min="8" max="8" width="18.77734375" style="2" bestFit="1" customWidth="1"/>
    <col min="9" max="10" width="8.88671875" style="2"/>
    <col min="11" max="11" width="16" style="2" bestFit="1" customWidth="1"/>
    <col min="12" max="16384" width="8.88671875" style="2"/>
  </cols>
  <sheetData>
    <row r="1" spans="1:12" x14ac:dyDescent="0.3">
      <c r="A1" s="4" t="s">
        <v>0</v>
      </c>
      <c r="C1" s="1"/>
      <c r="D1" s="1"/>
      <c r="E1" s="1"/>
      <c r="F1" s="1"/>
      <c r="G1" s="1"/>
    </row>
    <row r="2" spans="1:12" x14ac:dyDescent="0.3">
      <c r="A2" s="4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>
        <f>COUNT(C3:H3)</f>
        <v>6</v>
      </c>
    </row>
    <row r="3" spans="1:12" x14ac:dyDescent="0.3">
      <c r="A3" s="4"/>
      <c r="B3" s="2" t="s">
        <v>15</v>
      </c>
      <c r="C3" s="2">
        <v>20</v>
      </c>
      <c r="D3" s="2">
        <v>17</v>
      </c>
      <c r="E3" s="2">
        <v>28</v>
      </c>
      <c r="F3" s="2">
        <v>24</v>
      </c>
      <c r="G3" s="2">
        <v>19</v>
      </c>
      <c r="H3" s="2">
        <v>30</v>
      </c>
      <c r="I3" s="2">
        <f>SUM(C3:H3)</f>
        <v>138</v>
      </c>
    </row>
    <row r="4" spans="1:12" x14ac:dyDescent="0.3">
      <c r="A4" s="4"/>
      <c r="B4" s="2" t="s">
        <v>16</v>
      </c>
      <c r="C4" s="2">
        <f t="shared" ref="C4:H4" si="0">SUM(C5,-C3)</f>
        <v>36</v>
      </c>
      <c r="D4" s="2">
        <f t="shared" si="0"/>
        <v>0</v>
      </c>
      <c r="E4" s="2">
        <f t="shared" si="0"/>
        <v>96</v>
      </c>
      <c r="F4" s="2">
        <f t="shared" si="0"/>
        <v>104</v>
      </c>
      <c r="G4" s="2">
        <f t="shared" si="0"/>
        <v>17</v>
      </c>
      <c r="H4" s="2">
        <f t="shared" si="0"/>
        <v>108</v>
      </c>
    </row>
    <row r="5" spans="1:12" x14ac:dyDescent="0.3">
      <c r="A5" s="4"/>
      <c r="B5" s="2" t="s">
        <v>17</v>
      </c>
      <c r="C5" s="2">
        <v>56</v>
      </c>
      <c r="D5" s="2">
        <v>17</v>
      </c>
      <c r="E5" s="2">
        <v>124</v>
      </c>
      <c r="F5" s="2">
        <v>128</v>
      </c>
      <c r="G5" s="2">
        <v>36</v>
      </c>
      <c r="H5" s="2">
        <v>138</v>
      </c>
    </row>
    <row r="6" spans="1:12" x14ac:dyDescent="0.3">
      <c r="A6" s="4"/>
      <c r="B6" s="2" t="s">
        <v>8</v>
      </c>
      <c r="C6" s="2">
        <f>I3/I2</f>
        <v>23</v>
      </c>
      <c r="E6" s="2" t="s">
        <v>11</v>
      </c>
      <c r="F6" s="3">
        <f>COUNTIF(C3:H3,"&lt;="&amp;C6)</f>
        <v>3</v>
      </c>
    </row>
    <row r="7" spans="1:12" x14ac:dyDescent="0.3">
      <c r="A7" s="4"/>
      <c r="B7" s="2" t="s">
        <v>9</v>
      </c>
      <c r="C7" s="2">
        <f>SUM(C4:H4)</f>
        <v>361</v>
      </c>
      <c r="E7" s="2" t="s">
        <v>12</v>
      </c>
      <c r="F7" s="2">
        <f>COUNTIF(C3:H3,"&gt;"&amp;C6)</f>
        <v>3</v>
      </c>
      <c r="H7" s="2" t="s">
        <v>22</v>
      </c>
      <c r="I7" s="2">
        <f>C7/I2</f>
        <v>60.166666666666664</v>
      </c>
    </row>
    <row r="8" spans="1:12" x14ac:dyDescent="0.3">
      <c r="A8" s="4"/>
      <c r="B8" s="2" t="s">
        <v>10</v>
      </c>
      <c r="C8" s="2">
        <f>SUM(C5:H5)</f>
        <v>499</v>
      </c>
      <c r="E8" s="2" t="s">
        <v>13</v>
      </c>
      <c r="F8" s="2" t="s">
        <v>14</v>
      </c>
      <c r="H8" s="2" t="s">
        <v>23</v>
      </c>
      <c r="I8" s="2">
        <f>C8/I2</f>
        <v>83.166666666666671</v>
      </c>
    </row>
    <row r="10" spans="1:12" x14ac:dyDescent="0.3">
      <c r="A10" s="4" t="s">
        <v>18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  <c r="G10" s="2" t="s">
        <v>6</v>
      </c>
      <c r="H10" s="2" t="s">
        <v>7</v>
      </c>
      <c r="K10" s="2">
        <f>SUM(C11-F17,D11-F17,F11-F17,G11-F17,H11-F17)</f>
        <v>39</v>
      </c>
    </row>
    <row r="11" spans="1:12" x14ac:dyDescent="0.3">
      <c r="A11" s="4"/>
      <c r="B11" s="2" t="s">
        <v>20</v>
      </c>
      <c r="C11" s="2">
        <v>17</v>
      </c>
      <c r="D11" s="2">
        <v>24</v>
      </c>
      <c r="E11" s="2">
        <v>8</v>
      </c>
      <c r="F11" s="2">
        <v>13</v>
      </c>
      <c r="G11" s="2">
        <v>16</v>
      </c>
      <c r="H11" s="2">
        <v>19</v>
      </c>
      <c r="I11" s="2">
        <f>COUNT(C11:H11)</f>
        <v>6</v>
      </c>
      <c r="K11" s="2">
        <f>COUNTIF(C11:H11,"&gt;"&amp;F17)</f>
        <v>5</v>
      </c>
    </row>
    <row r="12" spans="1:12" x14ac:dyDescent="0.3">
      <c r="A12" s="4"/>
      <c r="B12" s="2" t="s">
        <v>19</v>
      </c>
      <c r="C12" s="2">
        <v>3</v>
      </c>
      <c r="D12" s="2">
        <v>5</v>
      </c>
      <c r="E12" s="2">
        <v>2</v>
      </c>
      <c r="F12" s="2">
        <v>1</v>
      </c>
      <c r="G12" s="2">
        <v>4</v>
      </c>
      <c r="H12" s="2">
        <v>6</v>
      </c>
    </row>
    <row r="13" spans="1:12" x14ac:dyDescent="0.3">
      <c r="A13" s="4"/>
      <c r="B13" s="2" t="s">
        <v>16</v>
      </c>
      <c r="C13" s="2">
        <v>51</v>
      </c>
      <c r="D13" s="2">
        <v>73</v>
      </c>
      <c r="E13" s="2">
        <v>10</v>
      </c>
      <c r="F13" s="2">
        <v>48</v>
      </c>
      <c r="G13" s="2">
        <v>58</v>
      </c>
      <c r="H13" s="2">
        <v>74</v>
      </c>
    </row>
    <row r="14" spans="1:12" x14ac:dyDescent="0.3">
      <c r="A14" s="4"/>
      <c r="B14" s="2" t="s">
        <v>17</v>
      </c>
      <c r="C14" s="2">
        <v>68</v>
      </c>
      <c r="D14" s="2">
        <v>97</v>
      </c>
      <c r="E14" s="2">
        <v>18</v>
      </c>
      <c r="F14" s="2">
        <v>61</v>
      </c>
      <c r="G14" s="2">
        <v>74</v>
      </c>
      <c r="H14" s="2">
        <v>93</v>
      </c>
      <c r="K14" s="2" t="s">
        <v>24</v>
      </c>
      <c r="L14" s="2">
        <f>K10/K11</f>
        <v>7.8</v>
      </c>
    </row>
    <row r="15" spans="1:12" x14ac:dyDescent="0.3">
      <c r="A15" s="4"/>
      <c r="B15" s="2" t="s">
        <v>8</v>
      </c>
    </row>
    <row r="16" spans="1:12" x14ac:dyDescent="0.3">
      <c r="A16" s="4"/>
      <c r="B16" s="2" t="s">
        <v>9</v>
      </c>
      <c r="C16" s="2">
        <f>SUM(C13:H13)</f>
        <v>314</v>
      </c>
      <c r="H16" s="2" t="s">
        <v>22</v>
      </c>
      <c r="I16" s="2">
        <f>C16/I11</f>
        <v>52.333333333333336</v>
      </c>
    </row>
    <row r="17" spans="1:9" x14ac:dyDescent="0.3">
      <c r="A17" s="4"/>
      <c r="B17" s="2" t="s">
        <v>10</v>
      </c>
      <c r="C17" s="2">
        <f>SUM(C14:H14)</f>
        <v>411</v>
      </c>
      <c r="E17" s="2" t="s">
        <v>21</v>
      </c>
      <c r="F17" s="2">
        <v>10</v>
      </c>
      <c r="H17" s="2" t="s">
        <v>23</v>
      </c>
      <c r="I17" s="2">
        <f>C17/I11</f>
        <v>68.5</v>
      </c>
    </row>
    <row r="20" spans="1:9" x14ac:dyDescent="0.3">
      <c r="B20" s="2" t="s">
        <v>1</v>
      </c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</row>
    <row r="21" spans="1:9" x14ac:dyDescent="0.3">
      <c r="B21" s="2" t="s">
        <v>20</v>
      </c>
      <c r="C21" s="2">
        <v>20</v>
      </c>
      <c r="D21" s="2">
        <v>17</v>
      </c>
      <c r="E21" s="2">
        <v>28</v>
      </c>
      <c r="F21" s="2">
        <v>24</v>
      </c>
      <c r="G21" s="2">
        <v>19</v>
      </c>
      <c r="H21" s="2">
        <v>30</v>
      </c>
      <c r="I21" s="2">
        <f>COUNT(C21:H21)</f>
        <v>6</v>
      </c>
    </row>
    <row r="22" spans="1:9" x14ac:dyDescent="0.3">
      <c r="B22" s="2" t="s">
        <v>16</v>
      </c>
      <c r="C22" s="2">
        <v>50</v>
      </c>
      <c r="D22" s="2">
        <v>60</v>
      </c>
      <c r="E22" s="2">
        <v>106</v>
      </c>
      <c r="F22" s="2">
        <v>114</v>
      </c>
      <c r="G22" s="2">
        <v>87</v>
      </c>
      <c r="H22" s="2">
        <v>118</v>
      </c>
    </row>
    <row r="23" spans="1:9" x14ac:dyDescent="0.3">
      <c r="B23" s="2" t="s">
        <v>17</v>
      </c>
      <c r="C23" s="2">
        <v>60</v>
      </c>
      <c r="D23" s="2">
        <v>67</v>
      </c>
      <c r="E23" s="2">
        <v>114</v>
      </c>
      <c r="F23" s="2">
        <v>118</v>
      </c>
      <c r="G23" s="2">
        <v>96</v>
      </c>
      <c r="H23" s="2">
        <v>128</v>
      </c>
    </row>
    <row r="24" spans="1:9" x14ac:dyDescent="0.3">
      <c r="B24" s="2" t="s">
        <v>9</v>
      </c>
      <c r="C24" s="2">
        <f>SUM(C22:H22)</f>
        <v>535</v>
      </c>
      <c r="E24" s="2" t="s">
        <v>21</v>
      </c>
      <c r="F24" s="2" t="s">
        <v>14</v>
      </c>
      <c r="H24" s="2" t="s">
        <v>22</v>
      </c>
      <c r="I24" s="2">
        <f>C24/I21</f>
        <v>89.166666666666671</v>
      </c>
    </row>
    <row r="25" spans="1:9" x14ac:dyDescent="0.3">
      <c r="B25" s="2" t="s">
        <v>10</v>
      </c>
      <c r="C25" s="2">
        <f>SUM(C23:H23)</f>
        <v>583</v>
      </c>
      <c r="H25" s="2" t="s">
        <v>23</v>
      </c>
      <c r="I25" s="2">
        <f>C25/I21</f>
        <v>97.166666666666671</v>
      </c>
    </row>
    <row r="28" spans="1:9" x14ac:dyDescent="0.3">
      <c r="B28" s="2" t="s">
        <v>1</v>
      </c>
      <c r="C28" s="2" t="s">
        <v>2</v>
      </c>
      <c r="D28" s="2" t="s">
        <v>3</v>
      </c>
      <c r="E28" s="2" t="s">
        <v>4</v>
      </c>
      <c r="F28" s="2" t="s">
        <v>5</v>
      </c>
      <c r="G28" s="2" t="s">
        <v>6</v>
      </c>
      <c r="H28" s="2" t="s">
        <v>7</v>
      </c>
    </row>
    <row r="29" spans="1:9" x14ac:dyDescent="0.3">
      <c r="B29" s="2" t="s">
        <v>20</v>
      </c>
      <c r="C29" s="2">
        <v>17</v>
      </c>
      <c r="D29" s="2">
        <v>19</v>
      </c>
      <c r="E29" s="2">
        <v>20</v>
      </c>
      <c r="F29" s="2">
        <v>24</v>
      </c>
      <c r="G29" s="2">
        <v>28</v>
      </c>
      <c r="H29" s="2">
        <v>30</v>
      </c>
      <c r="I29" s="2">
        <f>COUNT(C29:H29)</f>
        <v>6</v>
      </c>
    </row>
    <row r="30" spans="1:9" x14ac:dyDescent="0.3">
      <c r="B30" s="2" t="s">
        <v>16</v>
      </c>
      <c r="C30" s="2">
        <v>0</v>
      </c>
      <c r="D30" s="2">
        <v>17</v>
      </c>
      <c r="E30" s="2">
        <v>36</v>
      </c>
      <c r="F30" s="2">
        <v>102</v>
      </c>
      <c r="G30" s="2">
        <v>103</v>
      </c>
      <c r="H30" s="2">
        <v>108</v>
      </c>
    </row>
    <row r="31" spans="1:9" x14ac:dyDescent="0.3">
      <c r="B31" s="2" t="s">
        <v>17</v>
      </c>
      <c r="C31" s="2">
        <v>17</v>
      </c>
      <c r="D31" s="2">
        <v>36</v>
      </c>
      <c r="E31" s="2">
        <v>56</v>
      </c>
      <c r="F31" s="2">
        <v>126</v>
      </c>
      <c r="G31" s="2">
        <v>131</v>
      </c>
      <c r="H31" s="2">
        <v>138</v>
      </c>
    </row>
    <row r="32" spans="1:9" x14ac:dyDescent="0.3">
      <c r="E32" s="2" t="s">
        <v>21</v>
      </c>
      <c r="F32" s="2">
        <f>SUM(C29:H29)/I29</f>
        <v>23</v>
      </c>
    </row>
    <row r="33" spans="2:9" x14ac:dyDescent="0.3">
      <c r="B33" s="2" t="s">
        <v>9</v>
      </c>
      <c r="C33" s="2">
        <f>SUM(C30:H30)</f>
        <v>366</v>
      </c>
      <c r="H33" s="2" t="s">
        <v>22</v>
      </c>
      <c r="I33" s="2">
        <f>C33/I29</f>
        <v>61</v>
      </c>
    </row>
    <row r="34" spans="2:9" x14ac:dyDescent="0.3">
      <c r="B34" s="2" t="s">
        <v>10</v>
      </c>
      <c r="C34" s="2">
        <f>SUM(C31:H31)</f>
        <v>504</v>
      </c>
      <c r="H34" s="2" t="s">
        <v>23</v>
      </c>
      <c r="I34" s="2">
        <f>C34/I29</f>
        <v>84</v>
      </c>
    </row>
  </sheetData>
  <mergeCells count="2">
    <mergeCell ref="A1:A8"/>
    <mergeCell ref="A10:A1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zulfadli</dc:creator>
  <cp:lastModifiedBy>zulfadli</cp:lastModifiedBy>
  <dcterms:created xsi:type="dcterms:W3CDTF">2020-03-09T05:44:29Z</dcterms:created>
  <dcterms:modified xsi:type="dcterms:W3CDTF">2020-03-10T03:23:40Z</dcterms:modified>
</cp:coreProperties>
</file>