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hidePivotFieldList="1"/>
  <mc:AlternateContent xmlns:mc="http://schemas.openxmlformats.org/markup-compatibility/2006">
    <mc:Choice Requires="x15">
      <x15ac:absPath xmlns:x15ac="http://schemas.microsoft.com/office/spreadsheetml/2010/11/ac" url="D:\DevReady\Workshops\Microsoft Office\Courses\Excel\Excel BI\Labs\In flight Services\"/>
    </mc:Choice>
  </mc:AlternateContent>
  <xr:revisionPtr revIDLastSave="0" documentId="13_ncr:1_{42221643-B299-474A-976C-D4CECF84BAA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shboard" sheetId="3" r:id="rId1"/>
    <sheet name="PivotTables" sheetId="1" r:id="rId2"/>
    <sheet name="Data" sheetId="2" r:id="rId3"/>
  </sheets>
  <definedNames>
    <definedName name="ExternalData_1" localSheetId="2" hidden="1">Data!$A$1:$D$13</definedName>
    <definedName name="Timeline_Date">#N/A</definedName>
  </definedNames>
  <calcPr calcId="191029"/>
  <pivotCaches>
    <pivotCache cacheId="446" r:id="rId4"/>
    <pivotCache cacheId="450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449" r:id="rId6"/>
      </x15:timelineCachePivotCaches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alog_655be08f-a784-42ab-9c3b-f1401be81fda" name="Catalog" connection="Query - Catalog"/>
          <x15:modelTable id="Transactions_8b38e3f2-d713-4626-a3c2-7f44cd739f1c" name="Transactions" connection="Query - Transactions"/>
          <x15:modelTable id="Calendar" name="Calendar" connection="Connection"/>
        </x15:modelTables>
        <x15:modelRelationships>
          <x15:modelRelationship fromTable="Transactions" fromColumn="ID" toTable="Catalog" toColumn="ID"/>
          <x15:modelRelationship fromTable="Transactions" fromColumn="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I8" i="1"/>
  <c r="I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16B835-8D84-49C4-87E0-66D3840D8719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C42E8151-D546-4FF7-BD34-1024954328ED}" keepAlive="1" name="ModelConnection_ExternalData_1" description="Data Model" type="5" refreshedVersion="6" minRefreshableVersion="5" saveData="1">
    <dbPr connection="Data Model Connection" command="Catalog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6387F57-12F4-4B72-A96C-A2736A5FB2F1}" name="Query - Catalog" description="Connection to the 'Catalog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c3ac32c1-05c0-4790-940a-97cc6d9b317b"/>
      </ext>
    </extLst>
  </connection>
  <connection id="4" xr16:uid="{D6266897-BA59-49B1-A1BD-EF3DD20A1F81}" interval="1" name="Query - Transactions" description="Connection to the 'Transactions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bbe7410c-a33e-487d-8a86-e77e06c3fbc8"/>
      </ext>
    </extLst>
  </connection>
  <connection id="5" xr16:uid="{40FB4BFC-7B22-4A23-9485-DE94B90DB5A2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<sst xmlns="http://schemas.openxmlformats.org/spreadsheetml/2006/main" count="70" uniqueCount="25">
  <si>
    <t>Sum of Amount</t>
  </si>
  <si>
    <t>Sum of Qty</t>
  </si>
  <si>
    <t>Row Labels</t>
  </si>
  <si>
    <t>Akira Aviator</t>
  </si>
  <si>
    <t>Akira Evocation</t>
  </si>
  <si>
    <t>Amber Malaki</t>
  </si>
  <si>
    <t>Boeing 747</t>
  </si>
  <si>
    <t>Culibri Set Pen and Cufflinks</t>
  </si>
  <si>
    <t>Darling's Touch</t>
  </si>
  <si>
    <t>Davidoff Mini Cigarillos Gold</t>
  </si>
  <si>
    <t>Davidoff Nicaragua</t>
  </si>
  <si>
    <t>Kajal Dahab</t>
  </si>
  <si>
    <t>L'arc Memoire</t>
  </si>
  <si>
    <t>MEA's Anniversary Logo</t>
  </si>
  <si>
    <t>Swarovski Lovely Crystal White</t>
  </si>
  <si>
    <t>Grand Total</t>
  </si>
  <si>
    <t>Cosmetics</t>
  </si>
  <si>
    <t>MEA Silver Medal</t>
  </si>
  <si>
    <t>Perfume</t>
  </si>
  <si>
    <t>Tobacco</t>
  </si>
  <si>
    <t>Watches and Accessories</t>
  </si>
  <si>
    <t>Category</t>
  </si>
  <si>
    <t>ID</t>
  </si>
  <si>
    <t>Name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</si>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</sst>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1" applyNumberFormat="1" applyFont="1"/>
    <xf numFmtId="0" fontId="0" fillId="0" borderId="0" xfId="0" applyAlignment="1"/>
  </cellXfs>
  <cellStyles count="2">
    <cellStyle name="Currency" xfId="1" builtinId="4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microsoft.com/office/2011/relationships/timelineCache" Target="timelineCaches/timelineCach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 flight Services - Report.xlsx]PivotTables!Sales by Year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PivotTables!$G$6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PivotTables!$F$7:$F$9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PivotTables!$G$7:$G$9</c:f>
              <c:numCache>
                <c:formatCode>General</c:formatCode>
                <c:ptCount val="2"/>
                <c:pt idx="0">
                  <c:v>6357</c:v>
                </c:pt>
                <c:pt idx="1">
                  <c:v>2074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8-4411-945D-5A90709A5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239712"/>
        <c:axId val="1165200079"/>
      </c:barChart>
      <c:lineChart>
        <c:grouping val="standard"/>
        <c:varyColors val="0"/>
        <c:ser>
          <c:idx val="1"/>
          <c:order val="1"/>
          <c:tx>
            <c:strRef>
              <c:f>PivotTables!$H$6</c:f>
              <c:strCache>
                <c:ptCount val="1"/>
                <c:pt idx="0">
                  <c:v>Sum of Qty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PivotTables!$F$7:$F$9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PivotTables!$H$7:$H$9</c:f>
              <c:numCache>
                <c:formatCode>General</c:formatCode>
                <c:ptCount val="2"/>
                <c:pt idx="0">
                  <c:v>55</c:v>
                </c:pt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8-4411-945D-5A90709A5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725391"/>
        <c:axId val="1165202575"/>
      </c:lineChart>
      <c:catAx>
        <c:axId val="30723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00079"/>
        <c:crosses val="autoZero"/>
        <c:auto val="1"/>
        <c:lblAlgn val="ctr"/>
        <c:lblOffset val="100"/>
        <c:noMultiLvlLbl val="0"/>
      </c:catAx>
      <c:valAx>
        <c:axId val="11652000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39712"/>
        <c:crosses val="autoZero"/>
        <c:crossBetween val="between"/>
      </c:valAx>
      <c:valAx>
        <c:axId val="11652025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25391"/>
        <c:crosses val="max"/>
        <c:crossBetween val="between"/>
      </c:valAx>
      <c:catAx>
        <c:axId val="1050725391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02575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</xdr:colOff>
      <xdr:row>0</xdr:row>
      <xdr:rowOff>91440</xdr:rowOff>
    </xdr:from>
    <xdr:to>
      <xdr:col>3</xdr:col>
      <xdr:colOff>1318260</xdr:colOff>
      <xdr:row>5</xdr:row>
      <xdr:rowOff>60960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310A87AD-FD6C-4C73-BF04-26D438AB9B69}"/>
            </a:ext>
          </a:extLst>
        </xdr:cNvPr>
        <xdr:cNvGrpSpPr/>
      </xdr:nvGrpSpPr>
      <xdr:grpSpPr>
        <a:xfrm>
          <a:off x="3665220" y="91440"/>
          <a:ext cx="1310640" cy="883920"/>
          <a:chOff x="556260" y="99060"/>
          <a:chExt cx="1310640" cy="883920"/>
        </a:xfrm>
      </xdr:grpSpPr>
      <xdr:sp macro="" textlink="PivotTables!G4">
        <xdr:nvSpPr>
          <xdr:cNvPr id="2" name="Rectangle 1">
            <a:extLst>
              <a:ext uri="{FF2B5EF4-FFF2-40B4-BE49-F238E27FC236}">
                <a16:creationId xmlns:a16="http://schemas.microsoft.com/office/drawing/2014/main" id="{6A823C75-FA88-4A8C-8800-87F8B1B2F8F0}"/>
              </a:ext>
            </a:extLst>
          </xdr:cNvPr>
          <xdr:cNvSpPr/>
        </xdr:nvSpPr>
        <xdr:spPr>
          <a:xfrm>
            <a:off x="563880" y="373380"/>
            <a:ext cx="1303020" cy="6096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C14D492-2C72-463B-9B51-20BD9A801385}" type="TxLink">
              <a:rPr lang="en-US" sz="2000" b="0" i="0" u="none" strike="noStrike">
                <a:solidFill>
                  <a:schemeClr val="accent5">
                    <a:lumMod val="75000"/>
                  </a:schemeClr>
                </a:solidFill>
                <a:latin typeface="Calibri"/>
                <a:cs typeface="Calibri"/>
              </a:rPr>
              <a:t> $8,431 </a:t>
            </a:fld>
            <a:endParaRPr lang="en-GB" sz="7200">
              <a:solidFill>
                <a:schemeClr val="accent5">
                  <a:lumMod val="75000"/>
                </a:schemeClr>
              </a:solidFill>
            </a:endParaRPr>
          </a:p>
        </xdr:txBody>
      </xdr:sp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EF2B3070-AE4B-4224-ADC5-75906979CD30}"/>
              </a:ext>
            </a:extLst>
          </xdr:cNvPr>
          <xdr:cNvSpPr/>
        </xdr:nvSpPr>
        <xdr:spPr>
          <a:xfrm>
            <a:off x="556260" y="99060"/>
            <a:ext cx="1310640" cy="281940"/>
          </a:xfrm>
          <a:prstGeom prst="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000" b="0" i="0" u="none" strike="noStrike">
                <a:solidFill>
                  <a:schemeClr val="bg1"/>
                </a:solidFill>
                <a:latin typeface="Calibri"/>
                <a:cs typeface="Calibri"/>
              </a:rPr>
              <a:t>Total</a:t>
            </a:r>
            <a:r>
              <a:rPr lang="en-US" sz="2000" b="0" i="0" u="none" strike="noStrike" baseline="0">
                <a:solidFill>
                  <a:schemeClr val="bg1"/>
                </a:solidFill>
                <a:latin typeface="Calibri"/>
                <a:cs typeface="Calibri"/>
              </a:rPr>
              <a:t> Sales</a:t>
            </a:r>
            <a:endParaRPr lang="en-US" sz="2000" b="0" i="0" u="none" strike="noStrike">
              <a:solidFill>
                <a:schemeClr val="bg1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0</xdr:col>
      <xdr:colOff>91440</xdr:colOff>
      <xdr:row>0</xdr:row>
      <xdr:rowOff>106680</xdr:rowOff>
    </xdr:from>
    <xdr:to>
      <xdr:col>2</xdr:col>
      <xdr:colOff>1767840</xdr:colOff>
      <xdr:row>8</xdr:row>
      <xdr:rowOff>15240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e">
              <a:extLst>
                <a:ext uri="{FF2B5EF4-FFF2-40B4-BE49-F238E27FC236}">
                  <a16:creationId xmlns:a16="http://schemas.microsoft.com/office/drawing/2014/main" id="{A042665E-02DA-492E-8C14-94325FAF39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" y="106680"/>
              <a:ext cx="28956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2</xdr:col>
      <xdr:colOff>2430780</xdr:colOff>
      <xdr:row>8</xdr:row>
      <xdr:rowOff>60960</xdr:rowOff>
    </xdr:from>
    <xdr:to>
      <xdr:col>9</xdr:col>
      <xdr:colOff>182880</xdr:colOff>
      <xdr:row>20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6DFD9A-45D9-41BC-A1E6-A29C6CFB5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vReady" refreshedDate="43949.234978125001" createdVersion="5" refreshedVersion="6" minRefreshableVersion="3" recordCount="0" supportSubquery="1" supportAdvancedDrill="1" xr:uid="{999E5296-D477-4EFE-B070-51DF352A145E}">
  <cacheSource type="external" connectionId="5"/>
  <cacheFields count="7">
    <cacheField name="[Measures].[Sum of Amount]" caption="Sum of Amount" numFmtId="0" hierarchy="24" level="32767"/>
    <cacheField name="[Measures].[Sum of Qty]" caption="Sum of Qty" numFmtId="0" hierarchy="25" level="32767"/>
    <cacheField name="[Catalog].[Name].[Name]" caption="Name" numFmtId="0" hierarchy="10" level="1">
      <sharedItems count="12">
        <s v="Akira Aviator"/>
        <s v="Akira Evocation"/>
        <s v="Amber Malaki"/>
        <s v="Boeing 747"/>
        <s v="MEA's Anniversary Logo"/>
        <s v="Kajal Dahab"/>
        <s v="L'arc Memoire"/>
        <s v="Davidoff Mini Cigarillos Gold"/>
        <s v="Davidoff Nicaragua"/>
        <s v="Culibri Set Pen and Cufflinks"/>
        <s v="Darling's Touch"/>
        <s v="Swarovski Lovely Crystal White"/>
      </sharedItems>
      <extLst>
        <ext xmlns:x15="http://schemas.microsoft.com/office/spreadsheetml/2010/11/main" uri="{4F2E5C28-24EA-4eb8-9CBF-B6C8F9C3D259}">
          <x15:cachedUniqueNames>
            <x15:cachedUniqueName index="0" name="[Catalog].[Name].&amp;[Akira Aviator]"/>
            <x15:cachedUniqueName index="1" name="[Catalog].[Name].&amp;[Akira Evocation]"/>
            <x15:cachedUniqueName index="2" name="[Catalog].[Name].&amp;[Amber Malaki]"/>
            <x15:cachedUniqueName index="3" name="[Catalog].[Name].&amp;[Boeing 747]"/>
            <x15:cachedUniqueName index="4" name="[Catalog].[Name].&amp;[MEA's Anniversary Logo]"/>
            <x15:cachedUniqueName index="5" name="[Catalog].[Name].&amp;[Kajal Dahab]"/>
            <x15:cachedUniqueName index="6" name="[Catalog].[Name].&amp;[L'arc Memoire]"/>
            <x15:cachedUniqueName index="7" name="[Catalog].[Name].&amp;[Davidoff Mini Cigarillos Gold]"/>
            <x15:cachedUniqueName index="8" name="[Catalog].[Name].&amp;[Davidoff Nicaragua]"/>
            <x15:cachedUniqueName index="9" name="[Catalog].[Name].&amp;[Culibri Set Pen and Cufflinks]"/>
            <x15:cachedUniqueName index="10" name="[Catalog].[Name].&amp;[Darling's Touch]"/>
            <x15:cachedUniqueName index="11" name="[Catalog].[Name].&amp;[Swarovski Lovely Crystal White]"/>
          </x15:cachedUniqueNames>
        </ext>
      </extLst>
    </cacheField>
    <cacheField name="[Catalog].[Category].[Category]" caption="Category" numFmtId="0" hierarchy="9" level="1">
      <sharedItems count="5">
        <s v="Cosmetics"/>
        <s v="MEA Silver Medal"/>
        <s v="Perfume"/>
        <s v="Tobacco"/>
        <s v="Watches and Accessories"/>
      </sharedItems>
      <extLst>
        <ext xmlns:x15="http://schemas.microsoft.com/office/spreadsheetml/2010/11/main" uri="{4F2E5C28-24EA-4eb8-9CBF-B6C8F9C3D259}">
          <x15:cachedUniqueNames>
            <x15:cachedUniqueName index="0" name="[Catalog].[Category].&amp;[Cosmetics]"/>
            <x15:cachedUniqueName index="1" name="[Catalog].[Category].&amp;[MEA Silver Medal]"/>
            <x15:cachedUniqueName index="2" name="[Catalog].[Category].&amp;[Perfume]"/>
            <x15:cachedUniqueName index="3" name="[Catalog].[Category].&amp;[Tobacco]"/>
            <x15:cachedUniqueName index="4" name="[Catalog].[Category].&amp;[Watches and Accessories]"/>
          </x15:cachedUniqueNames>
        </ext>
      </extLst>
    </cacheField>
    <cacheField name="[Calendar].[Date Hierarchy].[Year]" caption="Year" numFmtId="0" hierarchy="1" level="1">
      <sharedItems containsSemiMixedTypes="0" containsString="0" containsNumber="1" containsInteger="1" minValue="2018" maxValue="2019" count="2"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8]"/>
            <x15:cachedUniqueName index="1" name="[Calendar].[Date Hierarchy].[Year].&amp;[2019]"/>
          </x15:cachedUniqueNames>
        </ext>
      </extLst>
    </cacheField>
    <cacheField name="[Calendar].[Date Hierarchy].[Month]" caption="Month" numFmtId="0" hierarchy="1" level="2">
      <sharedItems containsNonDate="0"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8].&amp;[January]"/>
            <x15:cachedUniqueName index="1" name="[Calendar].[Date Hierarchy].[Year].&amp;[2018].&amp;[February]"/>
            <x15:cachedUniqueName index="2" name="[Calendar].[Date Hierarchy].[Year].&amp;[2018].&amp;[March]"/>
            <x15:cachedUniqueName index="3" name="[Calendar].[Date Hierarchy].[Year].&amp;[2018].&amp;[April]"/>
            <x15:cachedUniqueName index="4" name="[Calendar].[Date Hierarchy].[Year].&amp;[2018].&amp;[May]"/>
            <x15:cachedUniqueName index="5" name="[Calendar].[Date Hierarchy].[Year].&amp;[2018].&amp;[June]"/>
            <x15:cachedUniqueName index="6" name="[Calendar].[Date Hierarchy].[Year].&amp;[2018].&amp;[July]"/>
            <x15:cachedUniqueName index="7" name="[Calendar].[Date Hierarchy].[Year].&amp;[2018].&amp;[August]"/>
            <x15:cachedUniqueName index="8" name="[Calendar].[Date Hierarchy].[Year].&amp;[2018].&amp;[September]"/>
            <x15:cachedUniqueName index="9" name="[Calendar].[Date Hierarchy].[Year].&amp;[2018].&amp;[October]"/>
            <x15:cachedUniqueName index="10" name="[Calendar].[Date Hierarchy].[Year].&amp;[2018].&amp;[November]"/>
            <x15:cachedUniqueName index="11" name="[Calendar].[Date Hierarchy].[Year].&amp;[2018].&amp;[December]"/>
          </x15:cachedUniqueNames>
        </ext>
      </extLst>
    </cacheField>
    <cacheField name="[Calendar].[Date Hierarchy].[DateColumn]" caption="DateColumn" numFmtId="0" hierarchy="1" level="3">
      <sharedItems containsSemiMixedTypes="0" containsNonDate="0" containsString="0"/>
    </cacheField>
  </cacheFields>
  <cacheHierarchies count="3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4"/>
        <fieldUsage x="5"/>
        <fieldUsage x="6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talog].[ID]" caption="ID" attribute="1" defaultMemberUniqueName="[Catalog].[ID].[All]" allUniqueName="[Catalog].[ID].[All]" dimensionUniqueName="[Catalog]" displayFolder="" count="0" memberValueDatatype="20" unbalanced="0"/>
    <cacheHierarchy uniqueName="[Catalog].[Category]" caption="Category" attribute="1" defaultMemberUniqueName="[Catalog].[Category].[All]" allUniqueName="[Catalog].[Category].[All]" dimensionUniqueName="[Catalog]" displayFolder="" count="2" memberValueDatatype="130" unbalanced="0">
      <fieldsUsage count="2">
        <fieldUsage x="-1"/>
        <fieldUsage x="3"/>
      </fieldsUsage>
    </cacheHierarchy>
    <cacheHierarchy uniqueName="[Catalog].[Name]" caption="Name" attribute="1" defaultMemberUniqueName="[Catalog].[Name].[All]" allUniqueName="[Catalog].[Name].[All]" dimensionUniqueName="[Catalog]" displayFolder="" count="2" memberValueDatatype="130" unbalanced="0">
      <fieldsUsage count="2">
        <fieldUsage x="-1"/>
        <fieldUsage x="2"/>
      </fieldsUsage>
    </cacheHierarchy>
    <cacheHierarchy uniqueName="[Catalog].[Price]" caption="Price" attribute="1" defaultMemberUniqueName="[Catalog].[Price].[All]" allUniqueName="[Catalog].[Price].[All]" dimensionUniqueName="[Catalog]" displayFolder="" count="0" memberValueDatatype="20" unbalanced="0"/>
    <cacheHierarchy uniqueName="[Transactions].[Date]" caption="Date" attribute="1" time="1" defaultMemberUniqueName="[Transactions].[Date].[All]" allUniqueName="[Transactions].[Date].[All]" dimensionUniqueName="[Transactions]" displayFolder="" count="0" memberValueDatatype="7" unbalanced="0"/>
    <cacheHierarchy uniqueName="[Transactions].[ID]" caption="ID" attribute="1" defaultMemberUniqueName="[Transactions].[ID].[All]" allUniqueName="[Transactions].[ID].[All]" dimensionUniqueName="[Transactions]" displayFolder="" count="0" memberValueDatatype="20" unbalanced="0"/>
    <cacheHierarchy uniqueName="[Transactions].[Qty]" caption="Qty" attribute="1" defaultMemberUniqueName="[Transactions].[Qty].[All]" allUniqueName="[Transactions].[Qty].[All]" dimensionUniqueName="[Transactions]" displayFolder="" count="0" memberValueDatatype="20" unbalanced="0"/>
    <cacheHierarchy uniqueName="[Transactions].[Year]" caption="Year" attribute="1" defaultMemberUniqueName="[Transactions].[Year].[All]" allUniqueName="[Transactions].[Year].[All]" dimensionUniqueName="[Transactions]" displayFolder="" count="0" memberValueDatatype="20" unbalanced="0"/>
    <cacheHierarchy uniqueName="[Transactions].[Month]" caption="Month" attribute="1" defaultMemberUniqueName="[Transactions].[Month].[All]" allUniqueName="[Transactions].[Month].[All]" dimensionUniqueName="[Transactions]" displayFolder="" count="0" memberValueDatatype="20" unbalanced="0"/>
    <cacheHierarchy uniqueName="[Transactions].[Month Name]" caption="Month Name" attribute="1" defaultMemberUniqueName="[Transactions].[Month Name].[All]" allUniqueName="[Transactions].[Month Name].[All]" dimensionUniqueName="[Transactions]" displayFolder="" count="0" memberValueDatatype="130" unbalanced="0"/>
    <cacheHierarchy uniqueName="[Transactions].[Quarter]" caption="Quarter" attribute="1" defaultMemberUniqueName="[Transactions].[Quarter].[All]" allUniqueName="[Transactions].[Quarter].[All]" dimensionUniqueName="[Transactions]" displayFolder="" count="0" memberValueDatatype="20" unbalanced="0"/>
    <cacheHierarchy uniqueName="[Transactions].[Week of Year]" caption="Week of Year" attribute="1" defaultMemberUniqueName="[Transactions].[Week of Year].[All]" allUniqueName="[Transactions].[Week of Year].[All]" dimensionUniqueName="[Transactions]" displayFolder="" count="0" memberValueDatatype="20" unbalanced="0"/>
    <cacheHierarchy uniqueName="[Transactions].[Price]" caption="Price" attribute="1" defaultMemberUniqueName="[Transactions].[Price].[All]" allUniqueName="[Transactions].[Price].[All]" dimensionUniqueName="[Transactions]" displayFolder="" count="0" memberValueDatatype="20" unbalanced="0"/>
    <cacheHierarchy uniqueName="[Transactions].[Amount]" caption="Amount" attribute="1" defaultMemberUniqueName="[Transactions].[Amount].[All]" allUniqueName="[Transactions].[Amount].[All]" dimensionUniqueName="[Transactions]" displayFolder="" count="0" memberValueDatatype="20" unbalanced="0"/>
    <cacheHierarchy uniqueName="[Measures].[Distinct Count of Category]" caption="Distinct Count of Category" measure="1" displayFolder="" measureGroup="Catalog" count="0"/>
    <cacheHierarchy uniqueName="[Measures].[Distinct Count of Name]" caption="Distinct Count of Name" measure="1" displayFolder="" measureGroup="Catalog" count="0"/>
    <cacheHierarchy uniqueName="[Measures].[Sum of Amount]" caption="Sum of Amount" measure="1" displayFolder="" measureGroup="Transactions" count="0" oneField="1">
      <fieldsUsage count="1">
        <fieldUsage x="0"/>
      </fieldsUsage>
    </cacheHierarchy>
    <cacheHierarchy uniqueName="[Measures].[Sum of Qty]" caption="Sum of Qty" measure="1" displayFolder="" measureGroup="Transactions" count="0" oneField="1">
      <fieldsUsage count="1">
        <fieldUsage x="1"/>
      </fieldsUsage>
    </cacheHierarchy>
    <cacheHierarchy uniqueName="[Measures].[__XL_Count Catalog]" caption="__XL_Count Catalog" measure="1" displayFolder="" measureGroup="Catalog" count="0" hidden="1"/>
    <cacheHierarchy uniqueName="[Measures].[__XL_Count Transactions]" caption="__XL_Count Transactions" measure="1" displayFolder="" measureGroup="Transaction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4">
    <dimension name="Calendar" uniqueName="[Calendar]" caption="Calendar"/>
    <dimension name="Catalog" uniqueName="[Catalog]" caption="Catalog"/>
    <dimension measure="1" name="Measures" uniqueName="[Measures]" caption="Measures"/>
    <dimension name="Transactions" uniqueName="[Transactions]" caption="Transactions"/>
  </dimensions>
  <measureGroups count="3">
    <measureGroup name="Calendar" caption="Calendar"/>
    <measureGroup name="Catalog" caption="Catalog"/>
    <measureGroup name="Transactions" caption="Transaction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vReady" refreshedDate="43949.234979745372" createdVersion="6" refreshedVersion="6" minRefreshableVersion="3" recordCount="0" supportSubquery="1" supportAdvancedDrill="1" xr:uid="{996316C1-97FA-4BC0-A6B5-E6F74D5BF97D}">
  <cacheSource type="external" connectionId="5"/>
  <cacheFields count="5">
    <cacheField name="[Calendar].[Date Hierarchy].[Year]" caption="Year" numFmtId="0" hierarchy="1" level="1">
      <sharedItems containsSemiMixedTypes="0" containsString="0" containsNumber="1" containsInteger="1" minValue="2018" maxValue="2019" count="2"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8]"/>
            <x15:cachedUniqueName index="1" name="[Calendar].[Date Hierarchy].[Year].&amp;[2019]"/>
          </x15:cachedUniqueNames>
        </ext>
      </extLst>
    </cacheField>
    <cacheField name="[Calendar].[Date Hierarchy].[Month]" caption="Month" numFmtId="0" hierarchy="1" level="2">
      <sharedItems containsSemiMixedTypes="0" containsNonDate="0" containsString="0"/>
    </cacheField>
    <cacheField name="[Calendar].[Date Hierarchy].[DateColumn]" caption="DateColumn" numFmtId="0" hierarchy="1" level="3">
      <sharedItems containsSemiMixedTypes="0" containsNonDate="0" containsString="0"/>
    </cacheField>
    <cacheField name="[Measures].[Sum of Amount]" caption="Sum of Amount" numFmtId="0" hierarchy="24" level="32767"/>
    <cacheField name="[Measures].[Sum of Qty]" caption="Sum of Qty" numFmtId="0" hierarchy="25" level="32767"/>
  </cacheFields>
  <cacheHierarchies count="3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0"/>
        <fieldUsage x="1"/>
        <fieldUsage x="2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talog].[ID]" caption="ID" attribute="1" defaultMemberUniqueName="[Catalog].[ID].[All]" allUniqueName="[Catalog].[ID].[All]" dimensionUniqueName="[Catalog]" displayFolder="" count="0" memberValueDatatype="20" unbalanced="0"/>
    <cacheHierarchy uniqueName="[Catalog].[Category]" caption="Category" attribute="1" defaultMemberUniqueName="[Catalog].[Category].[All]" allUniqueName="[Catalog].[Category].[All]" dimensionUniqueName="[Catalog]" displayFolder="" count="0" memberValueDatatype="130" unbalanced="0"/>
    <cacheHierarchy uniqueName="[Catalog].[Name]" caption="Name" attribute="1" defaultMemberUniqueName="[Catalog].[Name].[All]" allUniqueName="[Catalog].[Name].[All]" dimensionUniqueName="[Catalog]" displayFolder="" count="0" memberValueDatatype="130" unbalanced="0"/>
    <cacheHierarchy uniqueName="[Catalog].[Price]" caption="Price" attribute="1" defaultMemberUniqueName="[Catalog].[Price].[All]" allUniqueName="[Catalog].[Price].[All]" dimensionUniqueName="[Catalog]" displayFolder="" count="0" memberValueDatatype="20" unbalanced="0"/>
    <cacheHierarchy uniqueName="[Transactions].[Date]" caption="Date" attribute="1" time="1" defaultMemberUniqueName="[Transactions].[Date].[All]" allUniqueName="[Transactions].[Date].[All]" dimensionUniqueName="[Transactions]" displayFolder="" count="0" memberValueDatatype="7" unbalanced="0"/>
    <cacheHierarchy uniqueName="[Transactions].[ID]" caption="ID" attribute="1" defaultMemberUniqueName="[Transactions].[ID].[All]" allUniqueName="[Transactions].[ID].[All]" dimensionUniqueName="[Transactions]" displayFolder="" count="0" memberValueDatatype="20" unbalanced="0"/>
    <cacheHierarchy uniqueName="[Transactions].[Qty]" caption="Qty" attribute="1" defaultMemberUniqueName="[Transactions].[Qty].[All]" allUniqueName="[Transactions].[Qty].[All]" dimensionUniqueName="[Transactions]" displayFolder="" count="0" memberValueDatatype="20" unbalanced="0"/>
    <cacheHierarchy uniqueName="[Transactions].[Year]" caption="Year" attribute="1" defaultMemberUniqueName="[Transactions].[Year].[All]" allUniqueName="[Transactions].[Year].[All]" dimensionUniqueName="[Transactions]" displayFolder="" count="0" memberValueDatatype="20" unbalanced="0"/>
    <cacheHierarchy uniqueName="[Transactions].[Month]" caption="Month" attribute="1" defaultMemberUniqueName="[Transactions].[Month].[All]" allUniqueName="[Transactions].[Month].[All]" dimensionUniqueName="[Transactions]" displayFolder="" count="0" memberValueDatatype="20" unbalanced="0"/>
    <cacheHierarchy uniqueName="[Transactions].[Month Name]" caption="Month Name" attribute="1" defaultMemberUniqueName="[Transactions].[Month Name].[All]" allUniqueName="[Transactions].[Month Name].[All]" dimensionUniqueName="[Transactions]" displayFolder="" count="0" memberValueDatatype="130" unbalanced="0"/>
    <cacheHierarchy uniqueName="[Transactions].[Quarter]" caption="Quarter" attribute="1" defaultMemberUniqueName="[Transactions].[Quarter].[All]" allUniqueName="[Transactions].[Quarter].[All]" dimensionUniqueName="[Transactions]" displayFolder="" count="0" memberValueDatatype="20" unbalanced="0"/>
    <cacheHierarchy uniqueName="[Transactions].[Week of Year]" caption="Week of Year" attribute="1" defaultMemberUniqueName="[Transactions].[Week of Year].[All]" allUniqueName="[Transactions].[Week of Year].[All]" dimensionUniqueName="[Transactions]" displayFolder="" count="0" memberValueDatatype="20" unbalanced="0"/>
    <cacheHierarchy uniqueName="[Transactions].[Price]" caption="Price" attribute="1" defaultMemberUniqueName="[Transactions].[Price].[All]" allUniqueName="[Transactions].[Price].[All]" dimensionUniqueName="[Transactions]" displayFolder="" count="0" memberValueDatatype="20" unbalanced="0"/>
    <cacheHierarchy uniqueName="[Transactions].[Amount]" caption="Amount" attribute="1" defaultMemberUniqueName="[Transactions].[Amount].[All]" allUniqueName="[Transactions].[Amount].[All]" dimensionUniqueName="[Transactions]" displayFolder="" count="0" memberValueDatatype="20" unbalanced="0"/>
    <cacheHierarchy uniqueName="[Measures].[Distinct Count of Category]" caption="Distinct Count of Category" measure="1" displayFolder="" measureGroup="Catalog" count="0"/>
    <cacheHierarchy uniqueName="[Measures].[Distinct Count of Name]" caption="Distinct Count of Name" measure="1" displayFolder="" measureGroup="Catalog" count="0"/>
    <cacheHierarchy uniqueName="[Measures].[Sum of Amount]" caption="Sum of Amount" measure="1" displayFolder="" measureGroup="Transactions" count="0" oneField="1">
      <fieldsUsage count="1">
        <fieldUsage x="3"/>
      </fieldsUsage>
    </cacheHierarchy>
    <cacheHierarchy uniqueName="[Measures].[Sum of Qty]" caption="Sum of Qty" measure="1" displayFolder="" measureGroup="Transactions" count="0" oneField="1">
      <fieldsUsage count="1">
        <fieldUsage x="4"/>
      </fieldsUsage>
    </cacheHierarchy>
    <cacheHierarchy uniqueName="[Measures].[__XL_Count Catalog]" caption="__XL_Count Catalog" measure="1" displayFolder="" measureGroup="Catalog" count="0" hidden="1"/>
    <cacheHierarchy uniqueName="[Measures].[__XL_Count Transactions]" caption="__XL_Count Transactions" measure="1" displayFolder="" measureGroup="Transaction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4">
    <dimension name="Calendar" uniqueName="[Calendar]" caption="Calendar"/>
    <dimension name="Catalog" uniqueName="[Catalog]" caption="Catalog"/>
    <dimension measure="1" name="Measures" uniqueName="[Measures]" caption="Measures"/>
    <dimension name="Transactions" uniqueName="[Transactions]" caption="Transactions"/>
  </dimensions>
  <measureGroups count="3">
    <measureGroup name="Calendar" caption="Calendar"/>
    <measureGroup name="Catalog" caption="Catalog"/>
    <measureGroup name="Transactions" caption="Transaction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vReady" refreshedDate="43949.234978703702" createdVersion="3" refreshedVersion="6" minRefreshableVersion="3" recordCount="0" supportSubquery="1" supportAdvancedDrill="1" xr:uid="{CD87800D-4EAB-4B0A-880C-505D5C92F623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0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talog].[ID]" caption="ID" attribute="1" defaultMemberUniqueName="[Catalog].[ID].[All]" allUniqueName="[Catalog].[ID].[All]" dimensionUniqueName="[Catalog]" displayFolder="" count="0" memberValueDatatype="20" unbalanced="0"/>
    <cacheHierarchy uniqueName="[Catalog].[Category]" caption="Category" attribute="1" defaultMemberUniqueName="[Catalog].[Category].[All]" allUniqueName="[Catalog].[Category].[All]" dimensionUniqueName="[Catalog]" displayFolder="" count="0" memberValueDatatype="130" unbalanced="0"/>
    <cacheHierarchy uniqueName="[Catalog].[Name]" caption="Name" attribute="1" defaultMemberUniqueName="[Catalog].[Name].[All]" allUniqueName="[Catalog].[Name].[All]" dimensionUniqueName="[Catalog]" displayFolder="" count="0" memberValueDatatype="130" unbalanced="0"/>
    <cacheHierarchy uniqueName="[Catalog].[Price]" caption="Price" attribute="1" defaultMemberUniqueName="[Catalog].[Price].[All]" allUniqueName="[Catalog].[Price].[All]" dimensionUniqueName="[Catalog]" displayFolder="" count="0" memberValueDatatype="20" unbalanced="0"/>
    <cacheHierarchy uniqueName="[Transactions].[Date]" caption="Date" attribute="1" time="1" defaultMemberUniqueName="[Transactions].[Date].[All]" allUniqueName="[Transactions].[Date].[All]" dimensionUniqueName="[Transactions]" displayFolder="" count="0" memberValueDatatype="7" unbalanced="0"/>
    <cacheHierarchy uniqueName="[Transactions].[ID]" caption="ID" attribute="1" defaultMemberUniqueName="[Transactions].[ID].[All]" allUniqueName="[Transactions].[ID].[All]" dimensionUniqueName="[Transactions]" displayFolder="" count="0" memberValueDatatype="20" unbalanced="0"/>
    <cacheHierarchy uniqueName="[Transactions].[Qty]" caption="Qty" attribute="1" defaultMemberUniqueName="[Transactions].[Qty].[All]" allUniqueName="[Transactions].[Qty].[All]" dimensionUniqueName="[Transactions]" displayFolder="" count="0" memberValueDatatype="20" unbalanced="0"/>
    <cacheHierarchy uniqueName="[Transactions].[Year]" caption="Year" attribute="1" defaultMemberUniqueName="[Transactions].[Year].[All]" allUniqueName="[Transactions].[Year].[All]" dimensionUniqueName="[Transactions]" displayFolder="" count="0" memberValueDatatype="20" unbalanced="0"/>
    <cacheHierarchy uniqueName="[Transactions].[Month]" caption="Month" attribute="1" defaultMemberUniqueName="[Transactions].[Month].[All]" allUniqueName="[Transactions].[Month].[All]" dimensionUniqueName="[Transactions]" displayFolder="" count="0" memberValueDatatype="20" unbalanced="0"/>
    <cacheHierarchy uniqueName="[Transactions].[Month Name]" caption="Month Name" attribute="1" defaultMemberUniqueName="[Transactions].[Month Name].[All]" allUniqueName="[Transactions].[Month Name].[All]" dimensionUniqueName="[Transactions]" displayFolder="" count="0" memberValueDatatype="130" unbalanced="0"/>
    <cacheHierarchy uniqueName="[Transactions].[Quarter]" caption="Quarter" attribute="1" defaultMemberUniqueName="[Transactions].[Quarter].[All]" allUniqueName="[Transactions].[Quarter].[All]" dimensionUniqueName="[Transactions]" displayFolder="" count="0" memberValueDatatype="20" unbalanced="0"/>
    <cacheHierarchy uniqueName="[Transactions].[Week of Year]" caption="Week of Year" attribute="1" defaultMemberUniqueName="[Transactions].[Week of Year].[All]" allUniqueName="[Transactions].[Week of Year].[All]" dimensionUniqueName="[Transactions]" displayFolder="" count="0" memberValueDatatype="20" unbalanced="0"/>
    <cacheHierarchy uniqueName="[Transactions].[Price]" caption="Price" attribute="1" defaultMemberUniqueName="[Transactions].[Price].[All]" allUniqueName="[Transactions].[Price].[All]" dimensionUniqueName="[Transactions]" displayFolder="" count="0" memberValueDatatype="20" unbalanced="0"/>
    <cacheHierarchy uniqueName="[Transactions].[Amount]" caption="Amount" attribute="1" defaultMemberUniqueName="[Transactions].[Amount].[All]" allUniqueName="[Transactions].[Amount].[All]" dimensionUniqueName="[Transactions]" displayFolder="" count="0" memberValueDatatype="20" unbalanced="0"/>
    <cacheHierarchy uniqueName="[Measures].[Distinct Count of Category]" caption="Distinct Count of Category" measure="1" displayFolder="" measureGroup="Catalog" count="0"/>
    <cacheHierarchy uniqueName="[Measures].[Distinct Count of Name]" caption="Distinct Count of Name" measure="1" displayFolder="" measureGroup="Catalog" count="0"/>
    <cacheHierarchy uniqueName="[Measures].[Sum of Amount]" caption="Sum of Amount" measure="1" displayFolder="" measureGroup="Transactions" count="0"/>
    <cacheHierarchy uniqueName="[Measures].[Sum of Qty]" caption="Sum of Qty" measure="1" displayFolder="" measureGroup="Transactions" count="0"/>
    <cacheHierarchy uniqueName="[Measures].[__XL_Count Catalog]" caption="__XL_Count Catalog" measure="1" displayFolder="" measureGroup="Catalog" count="0" hidden="1"/>
    <cacheHierarchy uniqueName="[Measures].[__XL_Count Transactions]" caption="__XL_Count Transactions" measure="1" displayFolder="" measureGroup="Transaction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129431096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123E4-B234-47AE-B7FC-FC20583645EE}" name="PivotTable4" cacheId="446" applyNumberFormats="0" applyBorderFormats="0" applyFontFormats="0" applyPatternFormats="0" applyAlignmentFormats="0" applyWidthHeightFormats="1" dataCaption="Values" tag="dc08c211-938f-4240-b7d4-0caed0edde3e" updatedVersion="6" minRefreshableVersion="3" useAutoFormatting="1" subtotalHiddenItems="1" itemPrintTitles="1" createdVersion="5" indent="0" outline="1" outlineData="1" multipleFieldFilters="0">
  <location ref="A6:C43" firstHeaderRow="0" firstDataRow="1" firstDataCol="1"/>
  <pivotFields count="7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>
      <items count="12">
        <item c="1" x="0" d="1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</pivotFields>
  <rowFields count="3">
    <field x="4"/>
    <field x="3"/>
    <field x="2"/>
  </rowFields>
  <rowItems count="37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1">
      <x v="2"/>
    </i>
    <i r="2">
      <x v="5"/>
    </i>
    <i r="2">
      <x v="6"/>
    </i>
    <i r="1">
      <x v="3"/>
    </i>
    <i r="2">
      <x v="7"/>
    </i>
    <i r="2">
      <x v="8"/>
    </i>
    <i r="1">
      <x v="4"/>
    </i>
    <i r="2">
      <x v="9"/>
    </i>
    <i r="2">
      <x v="10"/>
    </i>
    <i r="2">
      <x v="11"/>
    </i>
    <i>
      <x v="1"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1">
      <x v="2"/>
    </i>
    <i r="2">
      <x v="5"/>
    </i>
    <i r="2">
      <x v="6"/>
    </i>
    <i r="1">
      <x v="3"/>
    </i>
    <i r="2">
      <x v="7"/>
    </i>
    <i r="2">
      <x v="8"/>
    </i>
    <i r="1">
      <x v="4"/>
    </i>
    <i r="2">
      <x v="9"/>
    </i>
    <i r="2">
      <x v="10"/>
    </i>
    <i r="2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3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9"/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  <x15:activeTabTopLevelEntity name="[Catalog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91629-C580-430B-8EDA-FA0EDCCDAC8D}" name="Sales by Year" cacheId="450" applyNumberFormats="0" applyBorderFormats="0" applyFontFormats="0" applyPatternFormats="0" applyAlignmentFormats="0" applyWidthHeightFormats="1" dataCaption="Values" tag="76f4132c-c7e5-4530-a66a-d949f1c9887f" updatedVersion="6" minRefreshableVersion="5" useAutoFormatting="1" subtotalHiddenItems="1" itemPrintTitles="1" createdVersion="6" indent="0" outline="1" outlineData="1" multipleFieldFilters="0" chartFormat="7">
  <location ref="F6:H9" firstHeaderRow="0" firstDataRow="1" firstDataCol="1"/>
  <pivotFields count="5">
    <pivotField axis="axisRow" allDrilled="1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3" subtotal="count" baseField="0" baseItem="0"/>
    <dataField fld="4" subtotal="count" baseField="0" baseItem="0"/>
  </dataField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dateBetween" evalOrder="-1" id="35" name="[Calendar].[Date]">
      <autoFilter ref="A1">
        <filterColumn colId="0">
          <customFilters and="1">
            <customFilter operator="greaterThanOrEqual" val="43191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EB586320-2EDE-48E3-8307-431204AD3FB5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Category" tableColumnId="2"/>
      <queryTableField id="3" name="Name" tableColumnId="3"/>
      <queryTableField id="4" name="Price" tableColumnId="4"/>
    </queryTableFields>
  </queryTableRefresh>
  <extLst>
    <ext xmlns:x15="http://schemas.microsoft.com/office/spreadsheetml/2010/11/main" uri="{883FBD77-0823-4a55-B5E3-86C4891E6966}">
      <x15:queryTable sourceDataName="Query - Catalog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73F7CD-6B61-43C7-ABAD-ED14454B988B}" name="Catalog" displayName="Catalog" ref="A1:D13" tableType="queryTable" totalsRowShown="0">
  <autoFilter ref="A1:D13" xr:uid="{A33E69B8-B26A-4F2E-B27B-669C4C410CB2}"/>
  <tableColumns count="4">
    <tableColumn id="1" xr3:uid="{28344481-D002-4381-B9DD-D6BD2DE91FB0}" uniqueName="1" name="ID" queryTableFieldId="1"/>
    <tableColumn id="2" xr3:uid="{CC1F00DA-370A-4302-8361-0A27CC3FD3EF}" uniqueName="2" name="Category" queryTableFieldId="2" dataDxfId="1"/>
    <tableColumn id="3" xr3:uid="{C729B104-9E2A-4296-A03A-46ADC396BDD6}" uniqueName="3" name="Name" queryTableFieldId="3" dataDxfId="0"/>
    <tableColumn id="4" xr3:uid="{3070B4BD-4E87-4DFF-BE01-0AD88181F33F}" uniqueName="4" name="Pric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e" xr10:uid="{E8FD272F-9E10-4E12-A6C2-0C9620D658E9}" sourceName="[Calendar].[Date]">
  <pivotTables>
    <pivotTable tabId="1" name="Sales by Year"/>
  </pivotTables>
  <state minimalRefreshVersion="6" lastRefreshVersion="6" pivotCacheId="1294310969" filterType="dateBetween">
    <selection startDate="2018-04-01T00:00:00" endDate="2019-03-31T00:00:00"/>
    <bounds startDate="2018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8D579543-665A-45D2-9C37-FECCC1C625BF}" cache="Timeline_Date" caption="Date" level="1" selectionLevel="1" scrollPosition="2018-01-01T00:00:00"/>
</timelines>
</file>

<file path=xl/worksheets/_rels/sheet1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61CC5-23F5-4179-B597-A3690C6D4098}">
  <dimension ref="D7:E7"/>
  <sheetViews>
    <sheetView showGridLines="0" tabSelected="1" workbookViewId="0">
      <selection activeCell="F26" sqref="F26"/>
    </sheetView>
  </sheetViews>
  <sheetFormatPr defaultRowHeight="14.4" x14ac:dyDescent="0.3"/>
  <cols>
    <col min="3" max="3" width="35.5546875" customWidth="1"/>
    <col min="4" max="4" width="19.44140625" customWidth="1"/>
  </cols>
  <sheetData>
    <row r="7" spans="4:5" x14ac:dyDescent="0.3">
      <c r="D7" s="7"/>
      <c r="E7" s="7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E3BF89E-A339-401F-BFB2-A95E207A32B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PivotTables!G7:G8</xm:f>
              <xm:sqref>D7</xm:sqref>
            </x14:sparkline>
          </x14:sparklines>
        </x14:sparklineGroup>
      </x14:sparklineGroups>
    </ex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43"/>
  <sheetViews>
    <sheetView workbookViewId="0">
      <selection activeCell="F6" sqref="F6"/>
    </sheetView>
  </sheetViews>
  <sheetFormatPr defaultRowHeight="14.4" x14ac:dyDescent="0.3"/>
  <cols>
    <col min="1" max="1" width="32.5546875" bestFit="1" customWidth="1"/>
    <col min="2" max="2" width="14.44140625" bestFit="1" customWidth="1"/>
    <col min="3" max="3" width="10.44140625" bestFit="1" customWidth="1"/>
    <col min="4" max="4" width="8.21875" bestFit="1" customWidth="1"/>
    <col min="5" max="5" width="8.109375" bestFit="1" customWidth="1"/>
    <col min="6" max="6" width="12.5546875" bestFit="1" customWidth="1"/>
    <col min="7" max="7" width="14.44140625" bestFit="1" customWidth="1"/>
    <col min="8" max="8" width="10.44140625" bestFit="1" customWidth="1"/>
    <col min="9" max="9" width="10.109375" bestFit="1" customWidth="1"/>
    <col min="10" max="10" width="8.109375" bestFit="1" customWidth="1"/>
    <col min="11" max="11" width="22.21875" bestFit="1" customWidth="1"/>
    <col min="12" max="12" width="19.21875" bestFit="1" customWidth="1"/>
    <col min="13" max="13" width="15.21875" bestFit="1" customWidth="1"/>
  </cols>
  <sheetData>
    <row r="4" spans="1:9" x14ac:dyDescent="0.3">
      <c r="G4" s="6">
        <f>GETPIVOTDATA("[Measures].[Sum of Amount]",$F$6)</f>
        <v>8431</v>
      </c>
    </row>
    <row r="6" spans="1:9" x14ac:dyDescent="0.3">
      <c r="A6" s="2" t="s">
        <v>2</v>
      </c>
      <c r="B6" t="s">
        <v>0</v>
      </c>
      <c r="C6" t="s">
        <v>1</v>
      </c>
      <c r="F6" s="2" t="s">
        <v>2</v>
      </c>
      <c r="G6" t="s">
        <v>0</v>
      </c>
      <c r="H6" t="s">
        <v>1</v>
      </c>
    </row>
    <row r="7" spans="1:9" x14ac:dyDescent="0.3">
      <c r="A7" s="3">
        <v>2018</v>
      </c>
      <c r="B7" s="1"/>
      <c r="C7" s="1"/>
      <c r="F7" s="3">
        <v>2018</v>
      </c>
      <c r="G7" s="1">
        <v>6357</v>
      </c>
      <c r="H7" s="1">
        <v>55</v>
      </c>
      <c r="I7" s="6">
        <f>GETPIVOTDATA("[Measures].[Sum of Amount]",$F$6,"[Calendar].[Date Hierarchy]","[Calendar].[Date Hierarchy].[Year].&amp;[2018]")</f>
        <v>6357</v>
      </c>
    </row>
    <row r="8" spans="1:9" x14ac:dyDescent="0.3">
      <c r="A8" s="4" t="s">
        <v>16</v>
      </c>
      <c r="B8" s="1"/>
      <c r="C8" s="1"/>
      <c r="F8" s="3">
        <v>2019</v>
      </c>
      <c r="G8" s="1">
        <v>2074</v>
      </c>
      <c r="H8" s="1">
        <v>16</v>
      </c>
      <c r="I8" s="6">
        <f>GETPIVOTDATA("[Measures].[Sum of Amount]",$F$6,"[Calendar].[Date Hierarchy]","[Calendar].[Date Hierarchy].[Year].&amp;[2019]")</f>
        <v>2074</v>
      </c>
    </row>
    <row r="9" spans="1:9" x14ac:dyDescent="0.3">
      <c r="A9" s="5" t="s">
        <v>3</v>
      </c>
      <c r="B9" s="1">
        <v>77</v>
      </c>
      <c r="C9" s="1">
        <v>7</v>
      </c>
      <c r="F9" s="3" t="s">
        <v>15</v>
      </c>
      <c r="G9" s="1">
        <v>8431</v>
      </c>
      <c r="H9" s="1">
        <v>71</v>
      </c>
    </row>
    <row r="10" spans="1:9" x14ac:dyDescent="0.3">
      <c r="A10" s="5" t="s">
        <v>4</v>
      </c>
      <c r="B10" s="1">
        <v>88</v>
      </c>
      <c r="C10" s="1">
        <v>8</v>
      </c>
    </row>
    <row r="11" spans="1:9" x14ac:dyDescent="0.3">
      <c r="A11" s="5" t="s">
        <v>5</v>
      </c>
      <c r="B11" s="1">
        <v>550</v>
      </c>
      <c r="C11" s="1">
        <v>5</v>
      </c>
    </row>
    <row r="12" spans="1:9" x14ac:dyDescent="0.3">
      <c r="A12" s="4" t="s">
        <v>17</v>
      </c>
      <c r="B12" s="1"/>
      <c r="C12" s="1"/>
    </row>
    <row r="13" spans="1:9" x14ac:dyDescent="0.3">
      <c r="A13" s="5" t="s">
        <v>6</v>
      </c>
      <c r="B13" s="1">
        <v>1620</v>
      </c>
      <c r="C13" s="1">
        <v>6</v>
      </c>
    </row>
    <row r="14" spans="1:9" x14ac:dyDescent="0.3">
      <c r="A14" s="5" t="s">
        <v>13</v>
      </c>
      <c r="B14" s="1">
        <v>1620</v>
      </c>
      <c r="C14" s="1">
        <v>6</v>
      </c>
    </row>
    <row r="15" spans="1:9" x14ac:dyDescent="0.3">
      <c r="A15" s="4" t="s">
        <v>18</v>
      </c>
      <c r="B15" s="1"/>
      <c r="C15" s="1"/>
    </row>
    <row r="16" spans="1:9" x14ac:dyDescent="0.3">
      <c r="A16" s="5" t="s">
        <v>11</v>
      </c>
      <c r="B16" s="1">
        <v>1470</v>
      </c>
      <c r="C16" s="1">
        <v>7</v>
      </c>
    </row>
    <row r="17" spans="1:3" x14ac:dyDescent="0.3">
      <c r="A17" s="5" t="s">
        <v>12</v>
      </c>
      <c r="B17" s="1">
        <v>1050</v>
      </c>
      <c r="C17" s="1">
        <v>7</v>
      </c>
    </row>
    <row r="18" spans="1:3" x14ac:dyDescent="0.3">
      <c r="A18" s="4" t="s">
        <v>19</v>
      </c>
      <c r="B18" s="1"/>
      <c r="C18" s="1"/>
    </row>
    <row r="19" spans="1:3" x14ac:dyDescent="0.3">
      <c r="A19" s="5" t="s">
        <v>9</v>
      </c>
      <c r="B19" s="1">
        <v>275</v>
      </c>
      <c r="C19" s="1">
        <v>11</v>
      </c>
    </row>
    <row r="20" spans="1:3" x14ac:dyDescent="0.3">
      <c r="A20" s="5" t="s">
        <v>10</v>
      </c>
      <c r="B20" s="1">
        <v>280</v>
      </c>
      <c r="C20" s="1">
        <v>4</v>
      </c>
    </row>
    <row r="21" spans="1:3" x14ac:dyDescent="0.3">
      <c r="A21" s="4" t="s">
        <v>20</v>
      </c>
      <c r="B21" s="1"/>
      <c r="C21" s="1"/>
    </row>
    <row r="22" spans="1:3" x14ac:dyDescent="0.3">
      <c r="A22" s="5" t="s">
        <v>7</v>
      </c>
      <c r="B22" s="1">
        <v>420</v>
      </c>
      <c r="C22" s="1">
        <v>6</v>
      </c>
    </row>
    <row r="23" spans="1:3" x14ac:dyDescent="0.3">
      <c r="A23" s="5" t="s">
        <v>8</v>
      </c>
      <c r="B23" s="1">
        <v>100</v>
      </c>
      <c r="C23" s="1">
        <v>2</v>
      </c>
    </row>
    <row r="24" spans="1:3" x14ac:dyDescent="0.3">
      <c r="A24" s="5" t="s">
        <v>14</v>
      </c>
      <c r="B24" s="1">
        <v>1920</v>
      </c>
      <c r="C24" s="1">
        <v>6</v>
      </c>
    </row>
    <row r="25" spans="1:3" x14ac:dyDescent="0.3">
      <c r="A25" s="3">
        <v>2019</v>
      </c>
      <c r="B25" s="1"/>
      <c r="C25" s="1"/>
    </row>
    <row r="26" spans="1:3" x14ac:dyDescent="0.3">
      <c r="A26" s="4" t="s">
        <v>16</v>
      </c>
      <c r="B26" s="1"/>
      <c r="C26" s="1"/>
    </row>
    <row r="27" spans="1:3" x14ac:dyDescent="0.3">
      <c r="A27" s="5" t="s">
        <v>3</v>
      </c>
      <c r="B27" s="1">
        <v>99</v>
      </c>
      <c r="C27" s="1">
        <v>9</v>
      </c>
    </row>
    <row r="28" spans="1:3" x14ac:dyDescent="0.3">
      <c r="A28" s="5" t="s">
        <v>4</v>
      </c>
      <c r="B28" s="1">
        <v>88</v>
      </c>
      <c r="C28" s="1">
        <v>8</v>
      </c>
    </row>
    <row r="29" spans="1:3" x14ac:dyDescent="0.3">
      <c r="A29" s="5" t="s">
        <v>5</v>
      </c>
      <c r="B29" s="1">
        <v>770</v>
      </c>
      <c r="C29" s="1">
        <v>7</v>
      </c>
    </row>
    <row r="30" spans="1:3" x14ac:dyDescent="0.3">
      <c r="A30" s="4" t="s">
        <v>17</v>
      </c>
      <c r="B30" s="1"/>
      <c r="C30" s="1"/>
    </row>
    <row r="31" spans="1:3" x14ac:dyDescent="0.3">
      <c r="A31" s="5" t="s">
        <v>6</v>
      </c>
      <c r="B31" s="1">
        <v>540</v>
      </c>
      <c r="C31" s="1">
        <v>2</v>
      </c>
    </row>
    <row r="32" spans="1:3" x14ac:dyDescent="0.3">
      <c r="A32" s="5" t="s">
        <v>13</v>
      </c>
      <c r="B32" s="1">
        <v>2160</v>
      </c>
      <c r="C32" s="1">
        <v>8</v>
      </c>
    </row>
    <row r="33" spans="1:3" x14ac:dyDescent="0.3">
      <c r="A33" s="4" t="s">
        <v>18</v>
      </c>
      <c r="B33" s="1"/>
      <c r="C33" s="1"/>
    </row>
    <row r="34" spans="1:3" x14ac:dyDescent="0.3">
      <c r="A34" s="5" t="s">
        <v>11</v>
      </c>
      <c r="B34" s="1">
        <v>1680</v>
      </c>
      <c r="C34" s="1">
        <v>8</v>
      </c>
    </row>
    <row r="35" spans="1:3" x14ac:dyDescent="0.3">
      <c r="A35" s="5" t="s">
        <v>12</v>
      </c>
      <c r="B35" s="1">
        <v>750</v>
      </c>
      <c r="C35" s="1">
        <v>5</v>
      </c>
    </row>
    <row r="36" spans="1:3" x14ac:dyDescent="0.3">
      <c r="A36" s="4" t="s">
        <v>19</v>
      </c>
      <c r="B36" s="1"/>
      <c r="C36" s="1"/>
    </row>
    <row r="37" spans="1:3" x14ac:dyDescent="0.3">
      <c r="A37" s="5" t="s">
        <v>9</v>
      </c>
      <c r="B37" s="1">
        <v>200</v>
      </c>
      <c r="C37" s="1">
        <v>8</v>
      </c>
    </row>
    <row r="38" spans="1:3" x14ac:dyDescent="0.3">
      <c r="A38" s="5" t="s">
        <v>10</v>
      </c>
      <c r="B38" s="1">
        <v>560</v>
      </c>
      <c r="C38" s="1">
        <v>8</v>
      </c>
    </row>
    <row r="39" spans="1:3" x14ac:dyDescent="0.3">
      <c r="A39" s="4" t="s">
        <v>20</v>
      </c>
      <c r="B39" s="1"/>
      <c r="C39" s="1"/>
    </row>
    <row r="40" spans="1:3" x14ac:dyDescent="0.3">
      <c r="A40" s="5" t="s">
        <v>7</v>
      </c>
      <c r="B40" s="1">
        <v>420</v>
      </c>
      <c r="C40" s="1">
        <v>6</v>
      </c>
    </row>
    <row r="41" spans="1:3" x14ac:dyDescent="0.3">
      <c r="A41" s="5" t="s">
        <v>8</v>
      </c>
      <c r="B41" s="1">
        <v>150</v>
      </c>
      <c r="C41" s="1">
        <v>3</v>
      </c>
    </row>
    <row r="42" spans="1:3" x14ac:dyDescent="0.3">
      <c r="A42" s="5" t="s">
        <v>14</v>
      </c>
      <c r="B42" s="1">
        <v>960</v>
      </c>
      <c r="C42" s="1">
        <v>3</v>
      </c>
    </row>
    <row r="43" spans="1:3" x14ac:dyDescent="0.3">
      <c r="A43" s="3" t="s">
        <v>15</v>
      </c>
      <c r="B43" s="1">
        <v>17847</v>
      </c>
      <c r="C43" s="1">
        <v>150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6D96E0D-D2BE-41CF-BE95-D98F70054C7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PivotTables!G7:G8</xm:f>
              <xm:sqref>G5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A3A6A-27FE-4A29-824D-678EC64ADEFB}">
  <dimension ref="A1:D13"/>
  <sheetViews>
    <sheetView workbookViewId="0">
      <selection activeCell="E21" sqref="E21"/>
    </sheetView>
  </sheetViews>
  <sheetFormatPr defaultRowHeight="14.4" x14ac:dyDescent="0.3"/>
  <cols>
    <col min="1" max="1" width="5" bestFit="1" customWidth="1"/>
    <col min="2" max="2" width="21.77734375" bestFit="1" customWidth="1"/>
    <col min="3" max="3" width="26.5546875" bestFit="1" customWidth="1"/>
    <col min="4" max="4" width="7.33203125" bestFit="1" customWidth="1"/>
  </cols>
  <sheetData>
    <row r="1" spans="1:4" x14ac:dyDescent="0.3">
      <c r="A1" t="s">
        <v>22</v>
      </c>
      <c r="B1" t="s">
        <v>21</v>
      </c>
      <c r="C1" t="s">
        <v>23</v>
      </c>
      <c r="D1" t="s">
        <v>24</v>
      </c>
    </row>
    <row r="2" spans="1:4" x14ac:dyDescent="0.3">
      <c r="A2">
        <v>1</v>
      </c>
      <c r="B2" s="1" t="s">
        <v>17</v>
      </c>
      <c r="C2" s="1" t="s">
        <v>13</v>
      </c>
      <c r="D2">
        <v>270</v>
      </c>
    </row>
    <row r="3" spans="1:4" x14ac:dyDescent="0.3">
      <c r="A3">
        <v>2</v>
      </c>
      <c r="B3" s="1" t="s">
        <v>17</v>
      </c>
      <c r="C3" s="1" t="s">
        <v>6</v>
      </c>
      <c r="D3">
        <v>270</v>
      </c>
    </row>
    <row r="4" spans="1:4" x14ac:dyDescent="0.3">
      <c r="A4">
        <v>3</v>
      </c>
      <c r="B4" s="1" t="s">
        <v>18</v>
      </c>
      <c r="C4" s="1" t="s">
        <v>12</v>
      </c>
      <c r="D4">
        <v>150</v>
      </c>
    </row>
    <row r="5" spans="1:4" x14ac:dyDescent="0.3">
      <c r="A5">
        <v>4</v>
      </c>
      <c r="B5" s="1" t="s">
        <v>18</v>
      </c>
      <c r="C5" s="1" t="s">
        <v>11</v>
      </c>
      <c r="D5">
        <v>210</v>
      </c>
    </row>
    <row r="6" spans="1:4" x14ac:dyDescent="0.3">
      <c r="A6">
        <v>5</v>
      </c>
      <c r="B6" s="1" t="s">
        <v>16</v>
      </c>
      <c r="C6" s="1" t="s">
        <v>5</v>
      </c>
      <c r="D6">
        <v>110</v>
      </c>
    </row>
    <row r="7" spans="1:4" x14ac:dyDescent="0.3">
      <c r="A7">
        <v>6</v>
      </c>
      <c r="B7" s="1" t="s">
        <v>16</v>
      </c>
      <c r="C7" s="1" t="s">
        <v>3</v>
      </c>
      <c r="D7">
        <v>11</v>
      </c>
    </row>
    <row r="8" spans="1:4" x14ac:dyDescent="0.3">
      <c r="A8">
        <v>7</v>
      </c>
      <c r="B8" s="1" t="s">
        <v>16</v>
      </c>
      <c r="C8" s="1" t="s">
        <v>4</v>
      </c>
      <c r="D8">
        <v>11</v>
      </c>
    </row>
    <row r="9" spans="1:4" x14ac:dyDescent="0.3">
      <c r="A9">
        <v>8</v>
      </c>
      <c r="B9" s="1" t="s">
        <v>20</v>
      </c>
      <c r="C9" s="1" t="s">
        <v>14</v>
      </c>
      <c r="D9">
        <v>320</v>
      </c>
    </row>
    <row r="10" spans="1:4" x14ac:dyDescent="0.3">
      <c r="A10">
        <v>9</v>
      </c>
      <c r="B10" s="1" t="s">
        <v>20</v>
      </c>
      <c r="C10" s="1" t="s">
        <v>8</v>
      </c>
      <c r="D10">
        <v>50</v>
      </c>
    </row>
    <row r="11" spans="1:4" x14ac:dyDescent="0.3">
      <c r="A11">
        <v>10</v>
      </c>
      <c r="B11" s="1" t="s">
        <v>20</v>
      </c>
      <c r="C11" s="1" t="s">
        <v>7</v>
      </c>
      <c r="D11">
        <v>70</v>
      </c>
    </row>
    <row r="12" spans="1:4" x14ac:dyDescent="0.3">
      <c r="A12">
        <v>11</v>
      </c>
      <c r="B12" s="1" t="s">
        <v>19</v>
      </c>
      <c r="C12" s="1" t="s">
        <v>9</v>
      </c>
      <c r="D12">
        <v>25</v>
      </c>
    </row>
    <row r="13" spans="1:4" x14ac:dyDescent="0.3">
      <c r="A13">
        <v>12</v>
      </c>
      <c r="B13" s="1" t="s">
        <v>19</v>
      </c>
      <c r="C13" s="1" t="s">
        <v>10</v>
      </c>
      <c r="D13">
        <v>70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C a t a l o g _ 6 5 5 b e 0 8 f - a 7 8 4 - 4 2 a b - 9 c 3 b - f 1 4 0 1 b e 8 1 f d a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 C a t a l o g _ 6 5 5 b e 0 8 f - a 7 8 4 - 4 2 a b - 9 c 3 b - f 1 4 0 1 b e 8 1 f d a 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 T r a n s a c t i o n s _ 8 b 3 8 e 3 f 2 - d 7 1 3 - 4 6 2 6 - a 3 c 2 - 7 f 4 4 c d 7 3 9 f 1 c 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 2 2 2 < / i n t > < / v a l u e > < / i t e m > < i t e m > < k e y > < s t r i n g > Y e a r < / s t r i n g > < / k e y > < v a l u e > < i n t > 7 6 < / i n t > < / v a l u e > < / i t e m > < i t e m > < k e y > < s t r i n g > M o n t h   N u m b e r < / s t r i n g > < / k e y > < v a l u e > < i n t > 1 6 2 < / i n t > < / v a l u e > < / i t e m > < i t e m > < k e y > < s t r i n g > M o n t h < / s t r i n g > < / k e y > < v a l u e > < i n t > 9 5 < / i n t > < / v a l u e > < / i t e m > < i t e m > < k e y > < s t r i n g > M M M - Y Y Y Y < / s t r i n g > < / k e y > < v a l u e > < i n t > 1 3 2 < / i n t > < / v a l u e > < / i t e m > < i t e m > < k e y > < s t r i n g > D a y   O f   W e e k   N u m b e r < / s t r i n g > < / k e y > < v a l u e > < i n t > 2 1 0 < / i n t > < / v a l u e > < / i t e m > < i t e m > < k e y > < s t r i n g > D a y   O f   W e e k < / s t r i n g > < / k e y > < v a l u e > < i n t > 1 4 3 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D a t a M a s h u p   s q m i d = " d 8 1 8 2 5 d 7 - 5 e 2 d - 4 2 4 c - a f 4 4 - 4 e 1 0 9 0 f 8 7 f b 3 "   x m l n s = " h t t p : / / s c h e m a s . m i c r o s o f t . c o m / D a t a M a s h u p " > A A A A A D A F A A B Q S w M E F A A C A A g A y y y c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y y y c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s n F A A B Z J o J w I A A P 4 G A A A T A B w A R m 9 y b X V s Y X M v U 2 V j d G l v b j E u b S C i G A A o o B Q A A A A A A A A A A A A A A A A A A A A A A A A A A A D V l V F r 2 z A Q x 9 8 D + Q 5 C e 0 n A N Q T G H l b y s C U d e G u a d Q 2 U U Y e h 2 O f Y x J G C J J e E k O / e k + z E d u y 0 K + x l e Y j N 3 e l + f 9 2 d Z A W B T g Q n D / l z c N 3 t d D s q Z h J C M m K a p W J J h i Q F 3 e 0 Q / D 2 I T A a A l p t t A K n 7 K O R q I c S q 9 y 1 J w R 0 J r o F r 1 a P j z / 4 Y n n 8 B C 3 e + i V G x 2 C h / k g R S K B F p M o 2 i J A B / h N k U K N 8 m y / / J V 8 + / Z Q v l e 5 x E a b K M N U q T z x j d Z i J X Z I w i 3 W 2 q t r T v E J 6 l q U O 0 z K D v 5 I K L P f y Z s U V q d O c b 2 D 9 5 G t Z D W n i p 8 y P h 4 Z D a I D o / P J m k 8 y L D B z q K G V 9 i P W a 7 D V D M Y c P c m W R c R U K u R y L N 1 t w 4 V a + G c / Z 7 6 o 2 p Q z y u P 3 1 0 T c T B I X t D h a W Q O / R o t B E N W 2 0 d d 2 w N D e N P i T u t J z n 0 u 5 2 E t 8 q r 9 s 8 q Z L a v 6 r 9 u Y n U j F z p Z D f l 3 7 W y C T U 8 x 3 a l N I b 7 b N p 0 3 + t A / A T 2 u Q G o k / g Y m S + K X M M x Z v T N N D q E 2 0 i H A g t g U B 1 x j 6 J m N w L x f 5 b R Q J t j B u B 1 T V 4 K c P L Y K s p b 3 k I i d 2 t d x R w y t r G h A j b U E n w 5 B C / c + Y / i 8 U M o 2 d U g + r q l i C 9 s 0 e k d 1 H w F W R E S v 9 L I h E + m 1 V V U J x v E 3 / O q A D N 6 Y 2 k t q z e z e 6 9 3 F O Z 2 A X F r Z I B N Q J e Q O F O b 6 L p L z S R 3 Q Y v L x B B Q 3 X 2 k o L 1 d i l p o j 6 d 5 C p K c Z 1 q S E 3 m w 3 j I f l 1 6 b E 5 h 7 7 f q r t m c Q a 5 X h V V m 7 N + k X Z Q F 2 / A F B L A Q I t A B Q A A g A I A M s s n F A 8 R / / 4 p w A A A P g A A A A S A A A A A A A A A A A A A A A A A A A A A A B D b 2 5 m a W c v U G F j a 2 F n Z S 5 4 b W x Q S w E C L Q A U A A I A C A D L L J x Q D 8 r p q 6 Q A A A D p A A A A E w A A A A A A A A A A A A A A A A D z A A A A W 0 N v b n R l b n R f V H l w Z X N d L n h t b F B L A Q I t A B Q A A g A I A M s s n F A A B Z J o J w I A A P 4 G A A A T A A A A A A A A A A A A A A A A A O Q B A A B G b 3 J t d W x h c y 9 T Z W N 0 a W 9 u M S 5 t U E s F B g A A A A A D A A M A w g A A A F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d A A A A A A A A a B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U U F B Q U F B Q U F B Q l l a R m 5 U Q 0 Z S W F N w U 2 V F W V Z D S T J y Q 0 V r b H V M V 1 p z Y V d k b 2 R D Q l R a W E o y Y V d O b G N 3 Q U F B Q U F B Q U E 9 P S I g L z 4 8 L 1 N 0 Y W J s Z U V u d H J p Z X M + P C 9 J d G V t P j x J d G V t P j x J d G V t T G 9 j Y X R p b 2 4 + P E l 0 Z W 1 U e X B l P k Z v c m 1 1 b G E 8 L 0 l 0 Z W 1 U e X B l P j x J d G V t U G F 0 a D 5 T Z W N 0 a W 9 u M S 9 D Y X R h b G 9 n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E i I C 8 + P E V u d H J 5 I F R 5 c G U 9 I k Z p b G x D b 2 x 1 b W 5 U e X B l c y I g V m F s d W U 9 I n N B d 1 l H Q X c 9 P S I g L z 4 8 R W 5 0 c n k g V H l w Z T 0 i R m l s b E N v b H V t b k 5 h b W V z I i B W Y W x 1 Z T 0 i c 1 s m c X V v d D t J R C Z x d W 9 0 O y w m c X V v d D t D Y X R l Z 2 9 y e S Z x d W 9 0 O y w m c X V v d D t O Y W 1 l J n F 1 b 3 Q 7 L C Z x d W 9 0 O 1 B y a W N l J n F 1 b 3 Q 7 X S I g L z 4 8 R W 5 0 c n k g V H l w Z T 0 i R m l s b F N 0 Y X R 1 c y I g V m F s d W U 9 I n N D b 2 1 w b G V 0 Z S I g L z 4 8 R W 5 0 c n k g V H l w Z T 0 i R m l s b E x h c 3 R V c G R h d G V k I i B W Y W x 1 Z T 0 i Z D I w M j A t M D Q t M j h U M D I 6 M D g 6 M z Y u N j M w M D E 5 N 1 o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V G F y Z 2 V 0 I i B W Y W x 1 Z T 0 i c 0 N h d G F s b 2 c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R d W V y e U l E I i B W Y W x 1 Z T 0 i c z F m M T E 5 M 2 I 4 L T I 5 N D Q t N D J i M C 1 h N j E 0 L T R k M G R i M D R l Z W E x Z i I g L z 4 8 R W 5 0 c n k g V H l w Z T 0 i U X V l c n l H c m 9 1 c E l E I i B W Y W x 1 Z T 0 i c 2 Q z N T k 2 N D U 4 L T U 0 M D g t N G E 1 N y 0 5 N D l l L T E x O D U 0 M j I z N m F j M i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R h b G 9 n L 0 N o Y W 5 n Z W Q g V H l w Z S 5 7 S U Q s M H 0 m c X V v d D s s J n F 1 b 3 Q 7 U 2 V j d G l v b j E v Q 2 F 0 Y W x v Z y 9 D a G F u Z 2 V k I F R 5 c G U u e 0 N h d G V n b 3 J 5 L D F 9 J n F 1 b 3 Q 7 L C Z x d W 9 0 O 1 N l Y 3 R p b 2 4 x L 0 N h d G F s b 2 c v Q 2 h h b m d l Z C B U e X B l L n t O Y W 1 l L D J 9 J n F 1 b 3 Q 7 L C Z x d W 9 0 O 1 N l Y 3 R p b 2 4 x L 0 N h d G F s b 2 c v Q 2 h h b m d l Z C B U e X B l L n t Q c m l j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Y X R h b G 9 n L 0 N o Y W 5 n Z W Q g V H l w Z S 5 7 S U Q s M H 0 m c X V v d D s s J n F 1 b 3 Q 7 U 2 V j d G l v b j E v Q 2 F 0 Y W x v Z y 9 D a G F u Z 2 V k I F R 5 c G U u e 0 N h d G V n b 3 J 5 L D F 9 J n F 1 b 3 Q 7 L C Z x d W 9 0 O 1 N l Y 3 R p b 2 4 x L 0 N h d G F s b 2 c v Q 2 h h b m d l Z C B U e X B l L n t O Y W 1 l L D J 9 J n F 1 b 3 Q 7 L C Z x d W 9 0 O 1 N l Y 3 R p b 2 4 x L 0 N h d G F s b 2 c v Q 2 h h b m d l Z C B U e X B l L n t Q c m l j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0 Y W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h b G 9 n L 0 N h d G F s b 2 d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Q 2 F 0 Y W x v Z y 9 D a G F u Z 2 V k I F R 5 c G U u e 0 l E L D B 9 J n F 1 b 3 Q 7 L C Z x d W 9 0 O 0 t l e U N v b H V t b k N v d W 5 0 J n F 1 b 3 Q 7 O j F 9 X S w m c X V v d D t j b 2 x 1 b W 5 J Z G V u d G l 0 a W V z J n F 1 b 3 Q 7 O l s m c X V v d D t T Z W N 0 a W 9 u M S 9 U c m F u c 2 F j d G l v b n M v Q 2 h h b m d l Z C B U e X B l L n t E Y X R l L D B 9 J n F 1 b 3 Q 7 L C Z x d W 9 0 O 1 N l Y 3 R p b 2 4 x L 1 R y Y W 5 z Y W N 0 a W 9 u c y 9 D a G F u Z 2 V k I F R 5 c G U u e 0 l E L D F 9 J n F 1 b 3 Q 7 L C Z x d W 9 0 O 1 N l Y 3 R p b 2 4 x L 1 R y Y W 5 z Y W N 0 a W 9 u c y 9 D a G F u Z 2 V k I F R 5 c G U x L n t R d H k s M n 0 m c X V v d D s s J n F 1 b 3 Q 7 U 2 V j d G l v b j E v V H J h b n N h Y 3 R p b 2 5 z L 0 l u c 2 V y d G V k I F l l Y X I u e 1 l l Y X I s M 3 0 m c X V v d D s s J n F 1 b 3 Q 7 U 2 V j d G l v b j E v V H J h b n N h Y 3 R p b 2 5 z L 0 l u c 2 V y d G V k I E 1 v b n R o L n t N b 2 5 0 a C w 0 f S Z x d W 9 0 O y w m c X V v d D t T Z W N 0 a W 9 u M S 9 U c m F u c 2 F j d G l v b n M v S W 5 z Z X J 0 Z W Q g T W 9 u d G g g T m F t Z S 5 7 T W 9 u d G g g T m F t Z S w 1 f S Z x d W 9 0 O y w m c X V v d D t T Z W N 0 a W 9 u M S 9 U c m F u c 2 F j d G l v b n M v S W 5 z Z X J 0 Z W Q g U X V h c n R l c i 5 7 U X V h c n R l c i w 2 f S Z x d W 9 0 O y w m c X V v d D t T Z W N 0 a W 9 u M S 9 U c m F u c 2 F j d G l v b n M v S W 5 z Z X J 0 Z W Q g V 2 V l a y B v Z i B Z Z W F y L n t X Z W V r I G 9 m I F l l Y X I s N 3 0 m c X V v d D s s J n F 1 b 3 Q 7 U 2 V j d G l v b j E v Q 2 F 0 Y W x v Z y 9 D a G F u Z 2 V k I F R 5 c G U u e 1 B y a W N l L D N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y Y W 5 z Y W N 0 a W 9 u c y 9 D a G F u Z 2 V k I F R 5 c G U u e 0 R h d G U s M H 0 m c X V v d D s s J n F 1 b 3 Q 7 U 2 V j d G l v b j E v V H J h b n N h Y 3 R p b 2 5 z L 0 N o Y W 5 n Z W Q g V H l w Z S 5 7 S U Q s M X 0 m c X V v d D s s J n F 1 b 3 Q 7 U 2 V j d G l v b j E v V H J h b n N h Y 3 R p b 2 5 z L 0 N o Y W 5 n Z W Q g V H l w Z T E u e 1 F 0 e S w y f S Z x d W 9 0 O y w m c X V v d D t T Z W N 0 a W 9 u M S 9 U c m F u c 2 F j d G l v b n M v S W 5 z Z X J 0 Z W Q g W W V h c i 5 7 W W V h c i w z f S Z x d W 9 0 O y w m c X V v d D t T Z W N 0 a W 9 u M S 9 U c m F u c 2 F j d G l v b n M v S W 5 z Z X J 0 Z W Q g T W 9 u d G g u e 0 1 v b n R o L D R 9 J n F 1 b 3 Q 7 L C Z x d W 9 0 O 1 N l Y 3 R p b 2 4 x L 1 R y Y W 5 z Y W N 0 a W 9 u c y 9 J b n N l c n R l Z C B N b 2 5 0 a C B O Y W 1 l L n t N b 2 5 0 a C B O Y W 1 l L D V 9 J n F 1 b 3 Q 7 L C Z x d W 9 0 O 1 N l Y 3 R p b 2 4 x L 1 R y Y W 5 z Y W N 0 a W 9 u c y 9 J b n N l c n R l Z C B R d W F y d G V y L n t R d W F y d G V y L D Z 9 J n F 1 b 3 Q 7 L C Z x d W 9 0 O 1 N l Y 3 R p b 2 4 x L 1 R y Y W 5 z Y W N 0 a W 9 u c y 9 J b n N l c n R l Z C B X Z W V r I G 9 m I F l l Y X I u e 1 d l Z W s g b 2 Y g W W V h c i w 3 f S Z x d W 9 0 O y w m c X V v d D t T Z W N 0 a W 9 u M S 9 D Y X R h b G 9 n L 0 N o Y W 5 n Z W Q g V H l w Z S 5 7 U H J p Y 2 U s M 3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Q 2 F 0 Y W x v Z y 9 D a G F u Z 2 V k I F R 5 c G U u e 0 l E L D B 9 J n F 1 b 3 Q 7 L C Z x d W 9 0 O 0 t l e U N v b H V t b k N v d W 5 0 J n F 1 b 3 Q 7 O j F 9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J R C Z x d W 9 0 O y w m c X V v d D t R d H k m c X V v d D s s J n F 1 b 3 Q 7 W W V h c i Z x d W 9 0 O y w m c X V v d D t N b 2 5 0 a C Z x d W 9 0 O y w m c X V v d D t N b 2 5 0 a C B O Y W 1 l J n F 1 b 3 Q 7 L C Z x d W 9 0 O 1 F 1 Y X J 0 Z X I m c X V v d D s s J n F 1 b 3 Q 7 V 2 V l a y B v Z i B Z Z W F y J n F 1 b 3 Q 7 L C Z x d W 9 0 O 1 B y a W N l J n F 1 b 3 Q 7 X S I g L z 4 8 R W 5 0 c n k g V H l w Z T 0 i R m l s b E N v b H V t b l R 5 c G V z I i B W Y W x 1 Z T 0 i c 0 N R T U R B d 0 1 H Q X d N R C I g L z 4 8 R W 5 0 c n k g V H l w Z T 0 i R m l s b E x h c 3 R V c G R h d G V k I i B W Y W x 1 Z T 0 i Z D I w M j A t M D Q t M j h U M D I 6 M z g 6 M j E u O T A 5 N D A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5 I i A v P j x F b n R y e S B U e X B l P S J R d W V y e U l E I i B W Y W x 1 Z T 0 i c z h k O T c x M 2 Q 5 L W F k N G E t N D U 2 Z S 0 5 Z W Y 5 L T V j O T Q w M D d h N T I 2 Z S I g L z 4 8 R W 5 0 c n k g V H l w Z T 0 i U X V l c n l H c m 9 1 c E l E I i B W Y W x 1 Z T 0 i c 2 Q z N T k 2 N D U 4 L T U 0 M D g t N G E 1 N y 0 5 N D l l L T E x O D U 0 M j I z N m F j M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y Y W 5 z Y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V H J h b n N h Y 3 R p b 2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Y W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S W 5 z Z X J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J b n N l c n R l Z C U y M F F 1 Y X J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S W 5 z Z X J 0 Z W Q l M j B X Z W V r J T I w b 2 Y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V 4 c G F u Z G V k J T I w Q 2 F 0 Y W x v Z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8 a r W P E k 5 5 T 7 V o P A / M h b H 2 A A A A A A I A A A A A A B B m A A A A A Q A A I A A A A B w u s j J C 0 L p j T L m z f s G W a g N Z I 7 v f r v g A B x r P T F y F P D s I A A A A A A 6 A A A A A A g A A I A A A A P o 6 I u k v D 7 8 d t z q W W R L E 2 j F Y h t Z r x X Z N q C / Q k e H 2 K H 0 M U A A A A O c R w K n 2 m 3 x r U 5 n L e k c W e w 2 Q f G 7 Y z E y K w d q m e Y a S U n S U + C + p g + D W x 1 Z V G w N u U u J R x x B x V h J v f D N 5 H T 9 U K C L j 5 J c 6 a / E C d 6 I Q M r N 9 s l 2 i h H f X Q A A A A O 1 / g q A c W M Y 3 t Z d A 8 K p E b / s j P T M I f T k d C i s 9 C o C v Q u E g s Q 3 z x a t Y w l p 8 s 1 t 8 e V T n C F 5 5 d H l n H z l 6 e K t X u W f I J u M = < / D a t a M a s h u p > 
</file>

<file path=customXml/item15.xml>��< ? x m l   v e r s i o n = " 1 . 0 "   e n c o d i n g = " U T F - 1 6 " ? > < G e m i n i   x m l n s = " h t t p : / / g e m i n i / p i v o t c u s t o m i z a t i o n / 7 6 f 4 1 3 2 c - c 7 e 5 - 4 5 3 0 - a 6 6 a - d 9 4 9 f 1 c 9 8 8 7 f " > < C u s t o m C o n t e n t > < ! [ C D A T A [ < ? x m l   v e r s i o n = " 1 . 0 "   e n c o d i n g = " u t f - 1 6 " ? > < S e t t i n g s > < C a l c u l a t e d F i e l d s > < i t e m > < M e a s u r e N a m e > D i s t i n c t   C o u n t   o f   C a t e g o r y < / M e a s u r e N a m e > < D i s p l a y N a m e > D i s t i n c t   C o u n t   o f   C a t e g o r y < / D i s p l a y N a m e > < V i s i b l e > F a l s e < / V i s i b l e > < / i t e m > < i t e m > < M e a s u r e N a m e > D i s t i n c t   C o u n t   o f   N a m e < / M e a s u r e N a m e > < D i s p l a y N a m e > D i s t i n c t   C o u n t   o f   N a m e < / D i s p l a y N a m e > < V i s i b l e > F a l s e < / V i s i b l e > < / i t e m > < i t e m > < M e a s u r e N a m e > S u m   o f   A m o u n t < / M e a s u r e N a m e > < D i s p l a y N a m e > S u m   o f   A m o u n t < / D i s p l a y N a m e > < V i s i b l e > F a l s e < / V i s i b l e > < / i t e m > < i t e m > < M e a s u r e N a m e > S u m   o f   Q t y < / M e a s u r e N a m e > < D i s p l a y N a m e > S u m   o f 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c 0 8 c 2 1 1 - 9 3 8 f - 4 2 4 0 - b 7 d 4 - 0 c a e d 0 e d d e 3 e " > < C u s t o m C o n t e n t > < ! [ C D A T A [ < ? x m l   v e r s i o n = " 1 . 0 "   e n c o d i n g = " u t f - 1 6 " ? > < S e t t i n g s > < C a l c u l a t e d F i e l d s > < i t e m > < M e a s u r e N a m e > D i s t i n c t   C o u n t   o f   C a t e g o r y < / M e a s u r e N a m e > < D i s p l a y N a m e > D i s t i n c t   C o u n t   o f   C a t e g o r y < / D i s p l a y N a m e > < V i s i b l e > F a l s e < / V i s i b l e > < / i t e m > < i t e m > < M e a s u r e N a m e > D i s t i n c t   C o u n t   o f   N a m e < / M e a s u r e N a m e > < D i s p l a y N a m e > D i s t i n c t   C o u n t   o f   N a m e < / D i s p l a y N a m e > < V i s i b l e > F a l s e < / V i s i b l e > < / i t e m > < i t e m > < M e a s u r e N a m e > S u m   o f   A m o u n t < / M e a s u r e N a m e > < D i s p l a y N a m e > S u m   o f   A m o u n t < / D i s p l a y N a m e > < V i s i b l e > F a l s e < / V i s i b l e > < / i t e m > < i t e m > < M e a s u r e N a m e > S u m   o f   Q t y < / M e a s u r e N a m e > < D i s p l a y N a m e > S u m   o f 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C a t a l o g _ 6 5 5 b e 0 8 f - a 7 8 4 - 4 2 a b - 9 c 3 b - f 1 4 0 1 b e 8 1 f d a , T r a n s a c t i o n s _ 8 b 3 8 e 3 f 2 - d 7 1 3 - 4 6 2 6 - a 3 c 2 - 7 f 4 4 c d 7 3 9 f 1 c , C a l e n d a r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 2 0 2 0 - 0 4 - 2 8 T 0 5 : 3 8 : 4 3 . 8 7 3 5 4 4 7 + 0 3 : 0 0 < / L a s t P r o c e s s e d T i m e > < / D a t a M o d e l i n g S a n d b o x . S e r i a l i z e d S a n d b o x E r r o r C a c h e > ] ] > < / C u s t o m C o n t e n t > < / G e m i n i > 
</file>

<file path=customXml/item2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3.xml>��< ? x m l   v e r s i o n = " 1 . 0 "   e n c o d i n g = " U T F - 1 6 " ? > < G e m i n i   x m l n s = " h t t p : / / g e m i n i / p i v o t c u s t o m i z a t i o n / T a b l e X M L _ T r a n s a c t i o n s _ 8 b 3 8 e 3 f 2 - d 7 1 3 - 4 6 2 6 - a 3 c 2 - 7 f 4 4 c d 7 3 9 f 1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 I D < / s t r i n g > < / k e y > < v a l u e > < i n t > 6 1 < / i n t > < / v a l u e > < / i t e m > < i t e m > < k e y > < s t r i n g > Y e a r < / s t r i n g > < / k e y > < v a l u e > < i n t > 7 6 < / i n t > < / v a l u e > < / i t e m > < i t e m > < k e y > < s t r i n g > M o n t h < / s t r i n g > < / k e y > < v a l u e > < i n t > 9 5 < / i n t > < / v a l u e > < / i t e m > < i t e m > < k e y > < s t r i n g > M o n t h   N a m e < / s t r i n g > < / k e y > < v a l u e > < i n t > 1 4 4 < / i n t > < / v a l u e > < / i t e m > < i t e m > < k e y > < s t r i n g > Q u a r t e r < / s t r i n g > < / k e y > < v a l u e > < i n t > 1 0 4 < / i n t > < / v a l u e > < / i t e m > < i t e m > < k e y > < s t r i n g > W e e k   o f   Y e a r < / s t r i n g > < / k e y > < v a l u e > < i n t > 1 4 3 < / i n t > < / v a l u e > < / i t e m > < i t e m > < k e y > < s t r i n g > Q t y < / s t r i n g > < / k e y > < v a l u e > < i n t > 7 1 < / i n t > < / v a l u e > < / i t e m > < i t e m > < k e y > < s t r i n g > P r i c e < / s t r i n g > < / k e y > < v a l u e > < i n t > 8 1 < / i n t > < / v a l u e > < / i t e m > < i t e m > < k e y > < s t r i n g > A m o u n t < / s t r i n g > < / k e y > < v a l u e > < i n t > 1 9 9 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 I D 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 M o n t h   N a m e < / s t r i n g > < / k e y > < v a l u e > < i n t > 4 < / i n t > < / v a l u e > < / i t e m > < i t e m > < k e y > < s t r i n g > Q u a r t e r < / s t r i n g > < / k e y > < v a l u e > < i n t > 5 < / i n t > < / v a l u e > < / i t e m > < i t e m > < k e y > < s t r i n g > W e e k   o f   Y e a r < / s t r i n g > < / k e y > < v a l u e > < i n t > 6 < / i n t > < / v a l u e > < / i t e m > < i t e m > < k e y > < s t r i n g > Q t y < / s t r i n g > < / k e y > < v a l u e > < i n t > 7 < / i n t > < / v a l u e > < / i t e m > < i t e m > < k e y > < s t r i n g > P r i c e < / s t r i n g > < / k e y > < v a l u e > < i n t > 8 < / i n t > < / v a l u e > < / i t e m > < i t e m > < k e y > < s t r i n g > A m o u n t 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 C a t a l o g 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 C a t a l o g 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 A m o u n t < / K e y > < / D i a g r a m O b j e c t K e y > < D i a g r a m O b j e c t K e y > < K e y > M e a s u r e s \ S u m   o f   A m o u n t \ T a g I n f o \ F o r m u l a < / K e y > < / D i a g r a m O b j e c t K e y > < D i a g r a m O b j e c t K e y > < K e y > M e a s u r e s \ S u m   o f   A m o u n t \ T a g I n f o \ V a l u e < / K e y > < / D i a g r a m O b j e c t K e y > < D i a g r a m O b j e c t K e y > < K e y > M e a s u r e s \ S u m   o f   Q t y < / K e y > < / D i a g r a m O b j e c t K e y > < D i a g r a m O b j e c t K e y > < K e y > M e a s u r e s \ S u m   o f   Q t y \ T a g I n f o \ F o r m u l a < / K e y > < / D i a g r a m O b j e c t K e y > < D i a g r a m O b j e c t K e y > < K e y > M e a s u r e s \ S u m   o f   Q t y \ T a g I n f o \ V a l u e < / K e y > < / D i a g r a m O b j e c t K e y > < D i a g r a m O b j e c t K e y > < K e y > C o l u m n s \ D a t e < / K e y > < / D i a g r a m O b j e c t K e y > < D i a g r a m O b j e c t K e y > < K e y > C o l u m n s \ I D < / K e y > < / D i a g r a m O b j e c t K e y > < D i a g r a m O b j e c t K e y > < K e y > C o l u m n s \ Q t y 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 C o l u m n s \ M o n t h   N a m e < / K e y > < / D i a g r a m O b j e c t K e y > < D i a g r a m O b j e c t K e y > < K e y > C o l u m n s \ Q u a r t e r < / K e y > < / D i a g r a m O b j e c t K e y > < D i a g r a m O b j e c t K e y > < K e y > C o l u m n s \ W e e k   o f   Y e a r < / K e y > < / D i a g r a m O b j e c t K e y > < D i a g r a m O b j e c t K e y > < K e y > C o l u m n s \ P r i c e < / K e y > < / D i a g r a m O b j e c t K e y > < D i a g r a m O b j e c t K e y > < K e y > C o l u m n s \ A m o u n t 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 A m o u n t 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 o f   Y e a r 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 T a g s \ T a b l e s \ & l t ; T a b l e s \ C a t a l o g & g t ; 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 T a b l e s \ C a t a l o g < / K e y > < / D i a g r a m O b j e c t K e y > < D i a g r a m O b j e c t K e y > < K e y > T a b l e s \ C a t a l o g \ C o l u m n s \ I D < / K e y > < / D i a g r a m O b j e c t K e y > < D i a g r a m O b j e c t K e y > < K e y > T a b l e s \ C a t a l o g \ C o l u m n s \ C a t e g o r y < / K e y > < / D i a g r a m O b j e c t K e y > < D i a g r a m O b j e c t K e y > < K e y > T a b l e s \ C a t a l o g \ C o l u m n s \ N a m e < / K e y > < / D i a g r a m O b j e c t K e y > < D i a g r a m O b j e c t K e y > < K e y > T a b l e s \ C a t a l o g \ C o l u m n s \ P r i c e < / K e y > < / D i a g r a m O b j e c t K e y > < D i a g r a m O b j e c t K e y > < K e y > T a b l e s \ C a t a l o g \ M e a s u r e s \ D i s t i n c t   C o u n t   o f   C a t e g o r y < / K e y > < / D i a g r a m O b j e c t K e y > < D i a g r a m O b j e c t K e y > < K e y > T a b l e s \ C a t a l o g \ M e a s u r e s \ D i s t i n c t   C o u n t   o f   N a m e 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 T a b l e s \ T r a n s a c t i o n s \ C o l u m n s \ D a t e < / K e y > < / D i a g r a m O b j e c t K e y > < D i a g r a m O b j e c t K e y > < K e y > T a b l e s \ T r a n s a c t i o n s \ C o l u m n s \ I D < / K e y > < / D i a g r a m O b j e c t K e y > < D i a g r a m O b j e c t K e y > < K e y > T a b l e s \ T r a n s a c t i o n s \ C o l u m n s \ Q t y < / K e y > < / D i a g r a m O b j e c t K e y > < D i a g r a m O b j e c t K e y > < K e y > T a b l e s \ T r a n s a c t i o n s \ C o l u m n s \ Y e a r < / K e y > < / D i a g r a m O b j e c t K e y > < D i a g r a m O b j e c t K e y > < K e y > T a b l e s \ T r a n s a c t i o n s \ C o l u m n s \ M o n t h < / K e y > < / D i a g r a m O b j e c t K e y > < D i a g r a m O b j e c t K e y > < K e y > T a b l e s \ T r a n s a c t i o n s \ C o l u m n s \ M o n t h   N a m e < / K e y > < / D i a g r a m O b j e c t K e y > < D i a g r a m O b j e c t K e y > < K e y > T a b l e s \ T r a n s a c t i o n s \ C o l u m n s \ Q u a r t e r < / K e y > < / D i a g r a m O b j e c t K e y > < D i a g r a m O b j e c t K e y > < K e y > T a b l e s \ T r a n s a c t i o n s \ C o l u m n s \ W e e k   o f   Y e a r < / K e y > < / D i a g r a m O b j e c t K e y > < D i a g r a m O b j e c t K e y > < K e y > T a b l e s \ T r a n s a c t i o n s \ C o l u m n s \ P r i c e < / K e y > < / D i a g r a m O b j e c t K e y > < D i a g r a m O b j e c t K e y > < K e y > T a b l e s \ T r a n s a c t i o n s \ C o l u m n s \ A m o u n t < / K e y > < / D i a g r a m O b j e c t K e y > < D i a g r a m O b j e c t K e y > < K e y > T a b l e s \ T r a n s a c t i o n s \ M e a s u r e s \ S u m   o f   A m o u n t < / K e y > < / D i a g r a m O b j e c t K e y > < D i a g r a m O b j e c t K e y > < K e y > T a b l e s \ T r a n s a c t i o n s \ M e a s u r e s \ S u m   o f   Q t y 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 R e l a t i o n s h i p s \ & l t ; T a b l e s \ T r a n s a c t i o n s \ C o l u m n s \ I D & g t ; - & l t ; T a b l e s \ C a t a l o g \ C o l u m n s \ I D & g t ; < / K e y > < / D i a g r a m O b j e c t K e y > < D i a g r a m O b j e c t K e y > < K e y > R e l a t i o n s h i p s \ & l t ; T a b l e s \ T r a n s a c t i o n s \ C o l u m n s \ I D & g t ; - & l t ; T a b l e s \ C a t a l o g \ C o l u m n s \ I D & g t ; \ F K < / K e y > < / D i a g r a m O b j e c t K e y > < D i a g r a m O b j e c t K e y > < K e y > R e l a t i o n s h i p s \ & l t ; T a b l e s \ T r a n s a c t i o n s \ C o l u m n s \ I D & g t ; - & l t ; T a b l e s \ C a t a l o g \ C o l u m n s \ I D & g t ; \ P K < / K e y > < / D i a g r a m O b j e c t K e y > < D i a g r a m O b j e c t K e y > < K e y > R e l a t i o n s h i p s \ & l t ; T a b l e s \ T r a n s a c t i o n s \ C o l u m n s \ I D & g t ; - & l t ; T a b l e s \ C a t a l o g \ C o l u m n s \ I D & g t ; \ C r o s s F i l t e r < / K e y > < / D i a g r a m O b j e c t K e y > < D i a g r a m O b j e c t K e y > < K e y > R e l a t i o n s h i p s \ & l t ; T a b l e s \ T r a n s a c t i o n s \ C o l u m n s \ D a t e & g t ; - & l t ; T a b l e s \ C a l e n d a r \ C o l u m n s \ D a t e & g t ; < / K e y > < / D i a g r a m O b j e c t K e y > < D i a g r a m O b j e c t K e y > < K e y > R e l a t i o n s h i p s \ & l t ; T a b l e s \ T r a n s a c t i o n s \ C o l u m n s \ D a t e & g t ; - & l t ; T a b l e s \ C a l e n d a r \ C o l u m n s \ D a t e & g t ; \ F K < / K e y > < / D i a g r a m O b j e c t K e y > < D i a g r a m O b j e c t K e y > < K e y > R e l a t i o n s h i p s \ & l t ; T a b l e s \ T r a n s a c t i o n s \ C o l u m n s \ D a t e & g t ; - & l t ; T a b l e s \ C a l e n d a r \ C o l u m n s \ D a t e & g t ; \ P K < / K e y > < / D i a g r a m O b j e c t K e y > < D i a g r a m O b j e c t K e y > < K e y > R e l a t i o n s h i p s \ & l t ; T a b l e s \ T r a n s a c t i o n s \ C o l u m n s \ D a t e & g t ; - & l t ; T a b l e s \ C a l e n d a r \ C o l u m n s \ D a t e & g t ; \ C r o s s F i l t e r 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 R e l a t i o n s h i p s \ & l t ; T a b l e s \ T r a n s a c t i o n s \ C o l u m n s \ D a t e & g t ; - & l t ; T a b l e s \ C a l e n d a r \ C o l u m n s \ D a t e & g t ; 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 T a g s \ T a b l e s \ & l t ; T a b l e s \ C a t a l o g & g t ; 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 T a b l e s \ C a t a l o g 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 T a b l e s \ C a t a l o g \ C o l u m n s \ I D 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 T a b l e s \ C a t a l o g \ C o l u m n s \ C a t e g o r y 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 T a b l e s \ C a t a l o g \ C o l u m n s \ N a m e 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 T a b l e s \ C a t a l o g \ C o l u m n s \ P r i c e 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 T a b l e s \ C a t a l o g \ M e a s u r e s \ D i s t i n c t   C o u n t   o f 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 T a b l e s \ C a t a l o g \ M e a s u r e s \ D i s t i n c t   C o u n t   o f 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 3 9 1 . 6 < / H e i g h t > < I s E x p a n d e d > t r u e < / I s E x p a n d e d > < L a y e d O u t > t r u e < / L a y e d O u t > < L e f t > 2 5 7 . 9 0 3 8 1 0 5 6 7 6 6 5 8 < / L e f t > < T a b I n d e x > 2 < / T a b I n d e x > < T o p > 1 2 6 . 3 9 9 9 9 9 9 9 9 9 9 9 9 8 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 T a b l e s \ T r a n s a c t i o n s \ C o l u m n s \ W e e k   o f 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 T a b l e s \ T r a n s a c t i o n s \ M e a s u r e s \ S u m   o f 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 T a b l e s \ T r a n s a c t i o n s \ M e a s u r e s \ S u m   o f  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 3 5 8 < / H e i g h t > < I s E x p a n d e d > t r u e < / I s E x p a n d e d > < L a y e d O u t > t r u e < / L a y e d O u t > < L e f t > 5 2 0 . 7 0 3 8 1 0 5 6 7 6 6 5 8 7 < / L e f t > < T a b I n d e x > 1 < / T a b I n d e x > < T o p >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 R e l a t i o n s h i p s \ & l t ; T a b l e s \ T r a n s a c t i o n s \ C o l u m n s \ I D & g t ; - & l t ; T a b l e s \ C a t a l o g \ C o l u m n s \ I D & g t ; < / K e y > < / a : K e y > < a : V a l u e   i : t y p e = " D i a g r a m D i s p l a y L i n k V i e w S t a t e " > < A u t o m a t i o n P r o p e r t y H e l p e r T e x t > E n d   p o i n t   1 :   ( 3 5 7 . 9 0 3 8 1 1 , 1 1 0 . 4 ) . 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 3 5 7 . 9 0 3 8 1 1 < / b : _ x > < b : _ y > 1 1 0 . 3 9 9 9 9 9 9 9 9 9 9 9 9 9 < / b : _ y > < / b : P o i n t > < b : P o i n t > < b : _ x > 3 5 7 . 9 0 3 8 1 1 < / b : _ x > < b : _ y > 7 7 < / b : _ y > < / b : P o i n t > < b : P o i n t > < b : _ x > 3 5 5 . 9 0 3 8 1 1 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 R e l a t i o n s h i p s \ & l t ; T a b l e s \ T r a n s a c t i o n s \ C o l u m n s \ I D & g t ; - & l t ; T a b l e s \ C a t a l o g \ C o l u m n s \ I D & g t ; \ F K 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 3 4 9 . 9 0 3 8 1 1 < / b : _ x > < b : _ y > 1 1 0 . 3 9 9 9 9 9 9 9 9 9 9 9 9 9 < / b : _ y > < / L a b e l L o c a t i o n > < L o c a t i o n   x m l n s : b = " h t t p : / / s c h e m a s . d a t a c o n t r a c t . o r g / 2 0 0 4 / 0 7 / S y s t e m . W i n d o w s " > < b : _ x > 3 5 7 . 9 0 3 8 1 1 < / b : _ x > < b : _ y > 1 2 6 . 3 9 9 9 9 9 9 9 9 9 9 9 9 9 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 R e l a t i o n s h i p s \ & l t ; T a b l e s \ T r a n s a c t i o n s \ C o l u m n s \ I D & g t ; - & l t ; T a b l e s \ C a t a l o g \ C o l u m n s \ I D & g t ; \ P K 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 6 7 < / b : _ y > < / L a b e l L o c a t i o n > < L o c a t i o n   x m l n s : b = " h t t p : / / s c h e m a s . d a t a c o n t r a c t . o r g / 2 0 0 4 / 0 7 / S y s t e m . W i n d o w s " > < b : _ x > 1 9 9 . 9 9 9 9 9 9 9 9 9 9 9 9 9 4 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 R e l a t i o n s h i p s \ & l t ; T a b l e s \ T r a n s a c t i o n s \ C o l u m n s \ I D & g t ; - & l t ; T a b l e s \ C a t a l o g \ C o l u m n s \ I D & g t ; \ C r o s s F i l t e r 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 3 5 7 . 9 0 3 8 1 1 < / b : _ x > < b : _ y > 1 1 0 . 3 9 9 9 9 9 9 9 9 9 9 9 9 9 < / b : _ y > < / b : P o i n t > < b : P o i n t > < b : _ x > 3 5 7 . 9 0 3 8 1 1 < / b : _ x > < b : _ y > 7 7 < / b : _ y > < / b : P o i n t > < b : P o i n t > < b : _ x > 3 5 5 . 9 0 3 8 1 1 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 ( 4 7 3 . 9 0 3 8 1 0 5 6 7 6 6 6 , 3 2 2 . 2 ) .   E n d   p o i n t   2 :   ( 5 0 4 . 7 0 3 8 1 0 5 6 7 6 6 6 , 2 2 2 ) 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 4 7 3 . 9 0 3 8 1 0 5 6 7 6 6 5 8 < / b : _ x > < b : _ y > 3 2 2 . 2 < / b : _ y > < / b : P o i n t > < b : P o i n t > < b : _ x > 4 8 7 . 3 0 3 8 1 1 < / b : _ x > < b : _ y > 3 2 2 . 2 < / b : _ y > < / b : P o i n t > < b : P o i n t > < b : _ x > 4 8 9 . 3 0 3 8 1 1 < / b : _ x > < b : _ y > 3 2 0 . 2 < / b : _ y > < / b : P o i n t > < b : P o i n t > < b : _ x > 4 8 9 . 3 0 3 8 1 1 < / b : _ x > < b : _ y > 2 2 4 < / b : _ y > < / b : P o i n t > < b : P o i n t > < b : _ x > 4 9 1 . 3 0 3 8 1 1 < / b : _ x > < b : _ y > 2 2 2 < / b : _ y > < / b : P o i n t > < b : P o i n t > < b : _ x > 5 0 4 . 7 0 3 8 1 0 5 6 7 6 6 5 8 7 < / b : _ x > < b : _ y > 2 2 2 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 4 5 7 . 9 0 3 8 1 0 5 6 7 6 6 5 8 < / b : _ x > < b : _ y > 3 1 4 . 2 < / b : _ y > < / L a b e l L o c a t i o n > < L o c a t i o n   x m l n s : b = " h t t p : / / s c h e m a s . d a t a c o n t r a c t . o r g / 2 0 0 4 / 0 7 / S y s t e m . W i n d o w s " > < b : _ x > 4 5 7 . 9 0 3 8 1 0 5 6 7 6 6 5 8 < / b : _ x > < b : _ y > 3 2 2 . 2 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 5 0 4 . 7 0 3 8 1 0 5 6 7 6 6 5 8 7 < / b : _ x > < b : _ y > 2 1 4 < / b : _ y > < / L a b e l L o c a t i o n > < L o c a t i o n   x m l n s : b = " h t t p : / / s c h e m a s . d a t a c o n t r a c t . o r g / 2 0 0 4 / 0 7 / S y s t e m . W i n d o w s " > < b : _ x > 5 2 0 . 7 0 3 8 1 0 5 6 7 6 6 5 8 7 < / b : _ x > < b : _ y > 2 2 2 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 4 7 3 . 9 0 3 8 1 0 5 6 7 6 6 5 8 < / b : _ x > < b : _ y > 3 2 2 . 2 < / b : _ y > < / b : P o i n t > < b : P o i n t > < b : _ x > 4 8 7 . 3 0 3 8 1 1 < / b : _ x > < b : _ y > 3 2 2 . 2 < / b : _ y > < / b : P o i n t > < b : P o i n t > < b : _ x > 4 8 9 . 3 0 3 8 1 1 < / b : _ x > < b : _ y > 3 2 0 . 2 < / b : _ y > < / b : P o i n t > < b : P o i n t > < b : _ x > 4 8 9 . 3 0 3 8 1 1 < / b : _ x > < b : _ y > 2 2 4 < / b : _ y > < / b : P o i n t > < b : P o i n t > < b : _ x > 4 9 1 . 3 0 3 8 1 1 < / b : _ x > < b : _ y > 2 2 2 < / b : _ y > < / b : P o i n t > < b : P o i n t > < b : _ x > 5 0 4 . 7 0 3 8 1 0 5 6 7 6 6 5 8 7 < / b : _ x > < b : _ y > 2 2 2 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 C a t a l o g 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 C a t a l o g 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 M e a s u r e s \ D i s t i n c t   C o u n t   o f   C a t e g o r y < / K e y > < / D i a g r a m O b j e c t K e y > < D i a g r a m O b j e c t K e y > < K e y > M e a s u r e s \ D i s t i n c t   C o u n t   o f   C a t e g o r y \ T a g I n f o \ F o r m u l a < / K e y > < / D i a g r a m O b j e c t K e y > < D i a g r a m O b j e c t K e y > < K e y > M e a s u r e s \ D i s t i n c t   C o u n t   o f   C a t e g o r y \ T a g I n f o \ V a l u e < / K e y > < / D i a g r a m O b j e c t K e y > < D i a g r a m O b j e c t K e y > < K e y > M e a s u r e s \ D i s t i n c t   C o u n t   o f   N a m e < / K e y > < / D i a g r a m O b j e c t K e y > < D i a g r a m O b j e c t K e y > < K e y > M e a s u r e s \ D i s t i n c t   C o u n t   o f   N a m e \ T a g I n f o \ F o r m u l a < / K e y > < / D i a g r a m O b j e c t K e y > < D i a g r a m O b j e c t K e y > < K e y > M e a s u r e s \ D i s t i n c t   C o u n t   o f   N a m e \ T a g I n f o \ V a l u e < / K e y > < / D i a g r a m O b j e c t K e y > < D i a g r a m O b j e c t K e y > < K e y > C o l u m n s \ I D < / K e y > < / D i a g r a m O b j e c t K e y > < D i a g r a m O b j e c t K e y > < K e y > C o l u m n s \ C a t e g o r y < / K e y > < / D i a g r a m O b j e c t K e y > < D i a g r a m O b j e c t K e y > < K e y > C o l u m n s \ N a m e 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 M e a s u r e s \ D i s t i n c t   C o u n t   o f  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 C a t e g o r y \ T a g I n f o \ F o r m u l a 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 C a t e g o r y \ T a g I n f o \ V a l u e 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a t a l o g _ 6 5 5 b e 0 8 f - a 7 8 4 - 4 2 a b - 9 c 3 b - f 1 4 0 1 b e 8 1 f d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 6 1 < / i n t > < / v a l u e > < / i t e m > < i t e m > < k e y > < s t r i n g > C a t e g o r y < / s t r i n g > < / k e y > < v a l u e > < i n t > 2 8 6 < / i n t > < / v a l u e > < / i t e m > < i t e m > < k e y > < s t r i n g > N a m e < / s t r i n g > < / k e y > < v a l u e > < i n t > 2 8 9 < / i n t > < / v a l u e > < / i t e m > < i t e m > < k e y > < s t r i n g > P r i c e < / s t r i n g > < / k e y > < v a l u e > < i n t > 8 1 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5F07563-DAAE-4EFC-B55B-83266C441A92}">
  <ds:schemaRefs/>
</ds:datastoreItem>
</file>

<file path=customXml/itemProps10.xml><?xml version="1.0" encoding="utf-8"?>
<ds:datastoreItem xmlns:ds="http://schemas.openxmlformats.org/officeDocument/2006/customXml" ds:itemID="{E1BBF957-A001-4998-93F7-29C5C83F3879}">
  <ds:schemaRefs/>
</ds:datastoreItem>
</file>

<file path=customXml/itemProps11.xml><?xml version="1.0" encoding="utf-8"?>
<ds:datastoreItem xmlns:ds="http://schemas.openxmlformats.org/officeDocument/2006/customXml" ds:itemID="{1A488EB8-731A-4FBE-9947-910D8CB34DA2}">
  <ds:schemaRefs/>
</ds:datastoreItem>
</file>

<file path=customXml/itemProps12.xml><?xml version="1.0" encoding="utf-8"?>
<ds:datastoreItem xmlns:ds="http://schemas.openxmlformats.org/officeDocument/2006/customXml" ds:itemID="{2AF76679-B8C4-4943-BA2E-05B627EA7EEC}">
  <ds:schemaRefs/>
</ds:datastoreItem>
</file>

<file path=customXml/itemProps13.xml><?xml version="1.0" encoding="utf-8"?>
<ds:datastoreItem xmlns:ds="http://schemas.openxmlformats.org/officeDocument/2006/customXml" ds:itemID="{E1AA7592-F8FA-4FC0-8A68-65C1CB71CCAC}">
  <ds:schemaRefs/>
</ds:datastoreItem>
</file>

<file path=customXml/itemProps14.xml><?xml version="1.0" encoding="utf-8"?>
<ds:datastoreItem xmlns:ds="http://schemas.openxmlformats.org/officeDocument/2006/customXml" ds:itemID="{D2A13848-84BC-4F32-9DEC-603720CED048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4F802959-066B-4CFD-8C2E-BEB17721EECC}">
  <ds:schemaRefs/>
</ds:datastoreItem>
</file>

<file path=customXml/itemProps16.xml><?xml version="1.0" encoding="utf-8"?>
<ds:datastoreItem xmlns:ds="http://schemas.openxmlformats.org/officeDocument/2006/customXml" ds:itemID="{D0791B6E-01BE-4097-B08A-D83B50CD5F82}">
  <ds:schemaRefs/>
</ds:datastoreItem>
</file>

<file path=customXml/itemProps17.xml><?xml version="1.0" encoding="utf-8"?>
<ds:datastoreItem xmlns:ds="http://schemas.openxmlformats.org/officeDocument/2006/customXml" ds:itemID="{1BEF5ED4-5B40-4349-8DAB-C07AA3616BBE}">
  <ds:schemaRefs/>
</ds:datastoreItem>
</file>

<file path=customXml/itemProps18.xml><?xml version="1.0" encoding="utf-8"?>
<ds:datastoreItem xmlns:ds="http://schemas.openxmlformats.org/officeDocument/2006/customXml" ds:itemID="{A422BCF7-6DD5-47CD-ACDD-6444190728A8}">
  <ds:schemaRefs/>
</ds:datastoreItem>
</file>

<file path=customXml/itemProps19.xml><?xml version="1.0" encoding="utf-8"?>
<ds:datastoreItem xmlns:ds="http://schemas.openxmlformats.org/officeDocument/2006/customXml" ds:itemID="{05ABCA80-3A73-49C8-BFFE-A3EA56ED6CE7}">
  <ds:schemaRefs/>
</ds:datastoreItem>
</file>

<file path=customXml/itemProps2.xml><?xml version="1.0" encoding="utf-8"?>
<ds:datastoreItem xmlns:ds="http://schemas.openxmlformats.org/officeDocument/2006/customXml" ds:itemID="{4A69DA90-4C4D-4526-B889-958BC51E126D}">
  <ds:schemaRefs/>
</ds:datastoreItem>
</file>

<file path=customXml/itemProps20.xml><?xml version="1.0" encoding="utf-8"?>
<ds:datastoreItem xmlns:ds="http://schemas.openxmlformats.org/officeDocument/2006/customXml" ds:itemID="{C9EA454C-E3D6-4F1F-969B-1DD70851F0BA}">
  <ds:schemaRefs/>
</ds:datastoreItem>
</file>

<file path=customXml/itemProps21.xml><?xml version="1.0" encoding="utf-8"?>
<ds:datastoreItem xmlns:ds="http://schemas.openxmlformats.org/officeDocument/2006/customXml" ds:itemID="{153ABE50-1B97-4920-AEDC-944289BB0A48}">
  <ds:schemaRefs/>
</ds:datastoreItem>
</file>

<file path=customXml/itemProps22.xml><?xml version="1.0" encoding="utf-8"?>
<ds:datastoreItem xmlns:ds="http://schemas.openxmlformats.org/officeDocument/2006/customXml" ds:itemID="{138E4512-B69A-4B6E-A391-7BFE1AFB94E9}">
  <ds:schemaRefs>
    <ds:schemaRef ds:uri="http://schemas.microsoft.com/PowerBIAddIn"/>
  </ds:schemaRefs>
</ds:datastoreItem>
</file>

<file path=customXml/itemProps3.xml><?xml version="1.0" encoding="utf-8"?>
<ds:datastoreItem xmlns:ds="http://schemas.openxmlformats.org/officeDocument/2006/customXml" ds:itemID="{60D1A5F0-4560-4509-AA4F-141AC67C0334}">
  <ds:schemaRefs/>
</ds:datastoreItem>
</file>

<file path=customXml/itemProps4.xml><?xml version="1.0" encoding="utf-8"?>
<ds:datastoreItem xmlns:ds="http://schemas.openxmlformats.org/officeDocument/2006/customXml" ds:itemID="{C47A600C-00B5-4431-85B3-8986BF41BB69}">
  <ds:schemaRefs/>
</ds:datastoreItem>
</file>

<file path=customXml/itemProps5.xml><?xml version="1.0" encoding="utf-8"?>
<ds:datastoreItem xmlns:ds="http://schemas.openxmlformats.org/officeDocument/2006/customXml" ds:itemID="{C820EC8E-5311-4BD4-B607-E68E852EC35E}">
  <ds:schemaRefs/>
</ds:datastoreItem>
</file>

<file path=customXml/itemProps6.xml><?xml version="1.0" encoding="utf-8"?>
<ds:datastoreItem xmlns:ds="http://schemas.openxmlformats.org/officeDocument/2006/customXml" ds:itemID="{715C7AF8-41CC-4863-A507-D5F3A9F6D3B8}">
  <ds:schemaRefs/>
</ds:datastoreItem>
</file>

<file path=customXml/itemProps7.xml><?xml version="1.0" encoding="utf-8"?>
<ds:datastoreItem xmlns:ds="http://schemas.openxmlformats.org/officeDocument/2006/customXml" ds:itemID="{B534433C-7F7F-4626-889B-66E8F4E4439A}">
  <ds:schemaRefs/>
</ds:datastoreItem>
</file>

<file path=customXml/itemProps8.xml><?xml version="1.0" encoding="utf-8"?>
<ds:datastoreItem xmlns:ds="http://schemas.openxmlformats.org/officeDocument/2006/customXml" ds:itemID="{84CE0C81-84FD-463F-B46E-5AD50667E9F7}">
  <ds:schemaRefs/>
</ds:datastoreItem>
</file>

<file path=customXml/itemProps9.xml><?xml version="1.0" encoding="utf-8"?>
<ds:datastoreItem xmlns:ds="http://schemas.openxmlformats.org/officeDocument/2006/customXml" ds:itemID="{1DDE3FF8-3AE8-4D5C-8A76-E57797B566F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PivotTables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Naji El Kotob</dc:creator>
  <cp:lastModifiedBy>DevReady</cp:lastModifiedBy>
  <dcterms:created xsi:type="dcterms:W3CDTF">2015-06-05T18:17:20Z</dcterms:created>
  <dcterms:modified xsi:type="dcterms:W3CDTF">2020-04-28T02:38:44Z</dcterms:modified>
</cp:coreProperties>
</file>