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os_prediction" sheetId="1" r:id="rId4"/>
    <sheet state="visible" name="backtest_crypto1" sheetId="2" r:id="rId5"/>
    <sheet state="visible" name="illustration_backtest" sheetId="3" r:id="rId6"/>
    <sheet state="visible" name="performance" sheetId="4" r:id="rId7"/>
    <sheet state="visible" name="charts" sheetId="5" r:id="rId8"/>
  </sheets>
  <definedNames/>
  <calcPr/>
  <extLst>
    <ext uri="GoogleSheetsCustomDataVersion2">
      <go:sheetsCustomData xmlns:go="http://customooxmlschemas.google.com/" r:id="rId9" roundtripDataChecksum="7Mkh643zVDP2ZfqIvy0jtTFghJhCkW8/ef0Rvx3ySBY="/>
    </ext>
  </extLst>
</workbook>
</file>

<file path=xl/sharedStrings.xml><?xml version="1.0" encoding="utf-8"?>
<sst xmlns="http://schemas.openxmlformats.org/spreadsheetml/2006/main" count="59" uniqueCount="45">
  <si>
    <t>date</t>
  </si>
  <si>
    <t>crypto1_prediction</t>
  </si>
  <si>
    <t>crypto1_observation</t>
  </si>
  <si>
    <t>crypto2_prediction</t>
  </si>
  <si>
    <t>crypto2_observation</t>
  </si>
  <si>
    <t>crypto3_prediction</t>
  </si>
  <si>
    <t>crypto3_observation</t>
  </si>
  <si>
    <t>crypto4_prediction</t>
  </si>
  <si>
    <t>crypto4_observation</t>
  </si>
  <si>
    <t>crypto5_prediction</t>
  </si>
  <si>
    <t>crypto5_observation</t>
  </si>
  <si>
    <t>rendement_predit</t>
  </si>
  <si>
    <t>vol_empirique</t>
  </si>
  <si>
    <t>prediction</t>
  </si>
  <si>
    <t>alpha(expo_crypto)</t>
  </si>
  <si>
    <t>rendement_observe</t>
  </si>
  <si>
    <t>valeur_portefeuille</t>
  </si>
  <si>
    <t>valeur_crypto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</si>
  <si>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</si>
  <si>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</si>
  <si>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</si>
  <si>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</si>
  <si>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</si>
  <si>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</si>
  <si>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</si>
  <si>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indicateur</t>
  </si>
  <si>
    <t>crypto_1</t>
  </si>
  <si>
    <t>crypto_2</t>
  </si>
  <si>
    <t>crypto_3</t>
  </si>
  <si>
    <t>crypto_4</t>
  </si>
  <si>
    <t>crypto_5</t>
  </si>
  <si>
    <t>MSE</t>
  </si>
  <si>
    <t>RMSE</t>
  </si>
  <si>
    <t>MAE</t>
  </si>
  <si>
    <t>MAPE</t>
  </si>
  <si>
    <t>U-Theil1</t>
  </si>
  <si>
    <t>U-Theil2</t>
  </si>
  <si>
    <t>Dielbod-Mariano</t>
  </si>
  <si>
    <t>Précision de direction</t>
  </si>
  <si>
    <t>Précision direction haussière</t>
  </si>
  <si>
    <t>Précision direction baissière</t>
  </si>
  <si>
    <t>Rendement absolu</t>
  </si>
  <si>
    <t>Sharp Ratio Backtest</t>
  </si>
  <si>
    <t>Drawdown Backtest</t>
  </si>
  <si>
    <t>Graphique rendement observé vs rendement prédit Crypto1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</si>
</sst>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2" fontId="2" numFmtId="0" xfId="0" applyAlignment="1" applyFill="1" applyFont="1">
      <alignment vertical="bottom"/>
    </xf>
    <xf borderId="0" fillId="2" fontId="1" numFmtId="0" xfId="0" applyFont="1"/>
    <xf borderId="0" fillId="2" fontId="1" numFmtId="9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9" xfId="0" applyFont="1" applyNumberFormat="1"/>
    <xf borderId="0" fillId="0" fontId="1" numFmtId="164" xfId="0" applyFont="1" applyNumberFormat="1"/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6.57"/>
    <col customWidth="1" min="3" max="3" width="18.0"/>
    <col customWidth="1" min="4" max="4" width="16.57"/>
    <col customWidth="1" min="5" max="5" width="18.0"/>
    <col customWidth="1" min="6" max="6" width="16.57"/>
    <col customWidth="1" min="7" max="7" width="18.0"/>
    <col customWidth="1" min="8" max="8" width="16.57"/>
    <col customWidth="1" min="9" max="9" width="18.0"/>
    <col customWidth="1" min="10" max="10" width="17.43"/>
    <col customWidth="1" min="11" max="11" width="18.71"/>
    <col customWidth="1" min="12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3.71"/>
    <col customWidth="1" min="4" max="7" width="10.71"/>
    <col customWidth="1" min="8" max="8" width="12.86"/>
    <col customWidth="1" min="9" max="26" width="10.71"/>
  </cols>
  <sheetData>
    <row r="1" ht="14.25" customHeight="1">
      <c r="A1" s="2" t="s">
        <v>0</v>
      </c>
      <c r="B1" s="2" t="s">
        <v>11</v>
      </c>
      <c r="C1" s="2" t="s">
        <v>12</v>
      </c>
      <c r="D1" s="2" t="s">
        <v>13</v>
      </c>
      <c r="E1" s="3" t="s">
        <v>14</v>
      </c>
      <c r="F1" s="2" t="s">
        <v>15</v>
      </c>
      <c r="G1" s="2" t="s">
        <v>16</v>
      </c>
      <c r="H1" s="2" t="s">
        <v>17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3" max="5" width="17.71"/>
    <col customWidth="1" min="6" max="6" width="18.43"/>
    <col customWidth="1" min="7" max="7" width="18.14"/>
  </cols>
  <sheetData>
    <row r="1">
      <c r="A1" s="2" t="s">
        <v>0</v>
      </c>
      <c r="B1" s="2" t="s">
        <v>11</v>
      </c>
      <c r="C1" s="2" t="s">
        <v>12</v>
      </c>
      <c r="D1" s="2" t="s">
        <v>13</v>
      </c>
      <c r="E1" s="3" t="s">
        <v>14</v>
      </c>
      <c r="F1" s="2" t="s">
        <v>15</v>
      </c>
      <c r="G1" s="2" t="s">
        <v>16</v>
      </c>
      <c r="H1" s="2" t="s">
        <v>17</v>
      </c>
    </row>
    <row r="2">
      <c r="A2" s="4" t="s">
        <v>18</v>
      </c>
      <c r="B2" s="5"/>
      <c r="C2" s="6">
        <v>0.04</v>
      </c>
      <c r="D2" s="7"/>
      <c r="E2" s="6">
        <v>0.0</v>
      </c>
      <c r="F2" s="5"/>
      <c r="G2" s="7">
        <v>100.0</v>
      </c>
      <c r="H2" s="7">
        <v>100.0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8" t="s">
        <v>19</v>
      </c>
      <c r="B3" s="3">
        <v>0.05</v>
      </c>
      <c r="C3" s="3">
        <v>0.04</v>
      </c>
      <c r="D3" s="1" t="str">
        <f t="shared" ref="D3:D8" si="1">IF(B3&gt;0.5*C3,"bull",IF(B3&lt;-0.5*C3,"bear","neutral"))</f>
        <v>bull</v>
      </c>
      <c r="E3" s="9">
        <f t="shared" ref="E3:E8" si="2">IF(D3="neutral",E2,IF(D3="bull",100%,E2/2))</f>
        <v>1</v>
      </c>
      <c r="F3" s="3">
        <v>0.03</v>
      </c>
      <c r="G3" s="10">
        <f t="shared" ref="G3:G8" si="3">G2*(1+E3*F3)</f>
        <v>103</v>
      </c>
      <c r="H3" s="10">
        <f t="shared" ref="H3:H8" si="4">H2*(1+F3)</f>
        <v>103</v>
      </c>
    </row>
    <row r="4">
      <c r="A4" s="8" t="s">
        <v>20</v>
      </c>
      <c r="B4" s="3">
        <v>0.07</v>
      </c>
      <c r="C4" s="3">
        <v>0.04</v>
      </c>
      <c r="D4" s="1" t="str">
        <f t="shared" si="1"/>
        <v>bull</v>
      </c>
      <c r="E4" s="9">
        <f t="shared" si="2"/>
        <v>1</v>
      </c>
      <c r="F4" s="3">
        <v>-0.02</v>
      </c>
      <c r="G4" s="10">
        <f t="shared" si="3"/>
        <v>100.94</v>
      </c>
      <c r="H4" s="10">
        <f t="shared" si="4"/>
        <v>100.94</v>
      </c>
    </row>
    <row r="5">
      <c r="A5" s="8" t="s">
        <v>21</v>
      </c>
      <c r="B5" s="3">
        <v>-0.02</v>
      </c>
      <c r="C5" s="3">
        <v>0.04</v>
      </c>
      <c r="D5" s="1" t="str">
        <f t="shared" si="1"/>
        <v>neutral</v>
      </c>
      <c r="E5" s="9">
        <f t="shared" si="2"/>
        <v>1</v>
      </c>
      <c r="F5" s="3">
        <v>-0.05</v>
      </c>
      <c r="G5" s="10">
        <f t="shared" si="3"/>
        <v>95.893</v>
      </c>
      <c r="H5" s="10">
        <f t="shared" si="4"/>
        <v>95.893</v>
      </c>
    </row>
    <row r="6">
      <c r="A6" s="8" t="s">
        <v>22</v>
      </c>
      <c r="B6" s="3">
        <v>-0.05</v>
      </c>
      <c r="C6" s="3">
        <v>0.04</v>
      </c>
      <c r="D6" s="1" t="str">
        <f t="shared" si="1"/>
        <v>bear</v>
      </c>
      <c r="E6" s="9">
        <f t="shared" si="2"/>
        <v>0.5</v>
      </c>
      <c r="F6" s="3">
        <v>0.02</v>
      </c>
      <c r="G6" s="10">
        <f t="shared" si="3"/>
        <v>96.85193</v>
      </c>
      <c r="H6" s="10">
        <f t="shared" si="4"/>
        <v>97.81086</v>
      </c>
    </row>
    <row r="7">
      <c r="A7" s="8" t="s">
        <v>23</v>
      </c>
      <c r="B7" s="3">
        <v>-0.07</v>
      </c>
      <c r="C7" s="3">
        <v>0.04</v>
      </c>
      <c r="D7" s="1" t="str">
        <f t="shared" si="1"/>
        <v>bear</v>
      </c>
      <c r="E7" s="9">
        <f t="shared" si="2"/>
        <v>0.25</v>
      </c>
      <c r="F7" s="3">
        <v>0.05</v>
      </c>
      <c r="G7" s="10">
        <f t="shared" si="3"/>
        <v>98.06257913</v>
      </c>
      <c r="H7" s="10">
        <f t="shared" si="4"/>
        <v>102.701403</v>
      </c>
    </row>
    <row r="8">
      <c r="A8" s="8" t="s">
        <v>24</v>
      </c>
      <c r="B8" s="11">
        <v>0.045</v>
      </c>
      <c r="C8" s="3">
        <v>0.04</v>
      </c>
      <c r="D8" s="1" t="str">
        <f t="shared" si="1"/>
        <v>bull</v>
      </c>
      <c r="E8" s="9">
        <f t="shared" si="2"/>
        <v>1</v>
      </c>
      <c r="F8" s="3">
        <v>0.08</v>
      </c>
      <c r="G8" s="10">
        <f t="shared" si="3"/>
        <v>105.9075855</v>
      </c>
      <c r="H8" s="10">
        <f t="shared" si="4"/>
        <v>110.9175152</v>
      </c>
    </row>
    <row r="9">
      <c r="E9" s="9"/>
    </row>
    <row r="10">
      <c r="E10" s="9"/>
    </row>
    <row r="11">
      <c r="E11" s="9"/>
    </row>
    <row r="12">
      <c r="E12" s="9"/>
    </row>
    <row r="13">
      <c r="E13" s="9"/>
    </row>
    <row r="14">
      <c r="E14" s="9"/>
    </row>
    <row r="15">
      <c r="E15" s="9"/>
    </row>
    <row r="16">
      <c r="E16" s="9"/>
    </row>
    <row r="17">
      <c r="E17" s="9"/>
    </row>
    <row r="18">
      <c r="E18" s="9"/>
    </row>
    <row r="19">
      <c r="E19" s="9"/>
    </row>
    <row r="20">
      <c r="E20" s="9"/>
    </row>
    <row r="21">
      <c r="E21" s="9"/>
    </row>
    <row r="22">
      <c r="E22" s="9"/>
    </row>
    <row r="23">
      <c r="E23" s="9"/>
    </row>
    <row r="24">
      <c r="E24" s="9"/>
    </row>
    <row r="25">
      <c r="E25" s="9"/>
    </row>
    <row r="26">
      <c r="E26" s="9"/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6" width="10.71"/>
  </cols>
  <sheetData>
    <row r="1" ht="14.2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ht="14.25" customHeight="1">
      <c r="A2" s="1" t="s">
        <v>31</v>
      </c>
    </row>
    <row r="3" ht="14.25" customHeight="1">
      <c r="A3" s="1" t="s">
        <v>32</v>
      </c>
    </row>
    <row r="4" ht="14.25" customHeight="1">
      <c r="A4" s="1" t="s">
        <v>33</v>
      </c>
    </row>
    <row r="5" ht="14.25" customHeight="1">
      <c r="A5" s="1" t="s">
        <v>33</v>
      </c>
    </row>
    <row r="6" ht="14.25" customHeight="1">
      <c r="A6" s="1" t="s">
        <v>34</v>
      </c>
    </row>
    <row r="7" ht="14.25" customHeight="1">
      <c r="A7" s="1" t="s">
        <v>35</v>
      </c>
    </row>
    <row r="8" ht="14.25" customHeight="1">
      <c r="A8" s="1" t="s">
        <v>36</v>
      </c>
    </row>
    <row r="9" ht="14.25" customHeight="1">
      <c r="A9" s="1" t="s">
        <v>37</v>
      </c>
    </row>
    <row r="10" ht="14.25" customHeight="1">
      <c r="A10" s="2" t="s">
        <v>38</v>
      </c>
    </row>
    <row r="11" ht="14.25" customHeight="1">
      <c r="A11" s="2" t="s">
        <v>39</v>
      </c>
    </row>
    <row r="12" ht="14.25" customHeight="1">
      <c r="A12" s="2" t="s">
        <v>40</v>
      </c>
    </row>
    <row r="13" ht="14.25" customHeight="1">
      <c r="A13" s="1" t="s">
        <v>41</v>
      </c>
    </row>
    <row r="14" ht="14.25" customHeight="1">
      <c r="A14" s="1" t="s">
        <v>42</v>
      </c>
    </row>
    <row r="15" ht="14.25" customHeight="1">
      <c r="A15" s="1" t="s">
        <v>43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>
      <c r="B4" s="12" t="s">
        <v>44</v>
      </c>
      <c r="L4" s="12" t="s">
        <v>44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B20" s="12" t="s">
        <v>44</v>
      </c>
      <c r="L20" s="12" t="s">
        <v>44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>
      <c r="H36" s="12" t="s">
        <v>44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4:H16"/>
    <mergeCell ref="L4:R16"/>
    <mergeCell ref="B20:H32"/>
    <mergeCell ref="L20:R32"/>
    <mergeCell ref="H36:N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2024-01-17T13:36:47Z</dcterms:created>
  <dc:creator>Josué Thélissaint</dc:creator>
</cp:coreProperties>
</file>