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U:\School\2025\Spring\Capstone\"/>
    </mc:Choice>
  </mc:AlternateContent>
  <xr:revisionPtr revIDLastSave="0" documentId="13_ncr:1_{63F4DF0E-50CA-4315-A8D5-93D31D5D4536}" xr6:coauthVersionLast="47" xr6:coauthVersionMax="47" xr10:uidLastSave="{00000000-0000-0000-0000-000000000000}"/>
  <bookViews>
    <workbookView xWindow="28680" yWindow="-120" windowWidth="29040" windowHeight="15720" activeTab="2" xr2:uid="{48CFCADA-87D6-48E7-AB3F-15140B2FDBB5}"/>
  </bookViews>
  <sheets>
    <sheet name="Part Views" sheetId="1" r:id="rId1"/>
    <sheet name="AssetReport" sheetId="2" r:id="rId2"/>
    <sheet name="#1 Classifi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2" i="2"/>
</calcChain>
</file>

<file path=xl/sharedStrings.xml><?xml version="1.0" encoding="utf-8"?>
<sst xmlns="http://schemas.openxmlformats.org/spreadsheetml/2006/main" count="358" uniqueCount="150">
  <si>
    <t>Item Number Prefix</t>
  </si>
  <si>
    <t>View Created</t>
  </si>
  <si>
    <t>600, 601, 602</t>
  </si>
  <si>
    <t>75X</t>
  </si>
  <si>
    <t>x</t>
  </si>
  <si>
    <t>Concern Flag</t>
  </si>
  <si>
    <t>AS</t>
  </si>
  <si>
    <t>IM.ITEMNMBR AS 'Item Number',</t>
  </si>
  <si>
    <t>IM.ITEMDESC AS 'Item Description',</t>
  </si>
  <si>
    <t>T.BIN AS 'Bin Number',</t>
  </si>
  <si>
    <t>T.LOCNCODE AS 'Location Code'</t>
  </si>
  <si>
    <t>GO</t>
  </si>
  <si>
    <t>/******************************************</t>
  </si>
  <si>
    <t>**       This is for "125" Parts         **</t>
  </si>
  <si>
    <t>**     Created: 021025 – Cody Cusey      **</t>
  </si>
  <si>
    <t>******************************************/</t>
  </si>
  <si>
    <t>SELECT</t>
  </si>
  <si>
    <t>SUM(T.Quantity) AS 'QTY On Hand',</t>
  </si>
  <si>
    <t>FROM IV00101 AS IM</t>
  </si>
  <si>
    <t>GROUP BY IM.ITEMNMBR, T.LOCNCODE, T.BIN, IM.ITEMDESC, IM.ITMCLSCD</t>
  </si>
  <si>
    <t>CREATE VIEW [!ACC_Parts_125_Inventory]</t>
  </si>
  <si>
    <t>GRANT SELECT ON [!ACC_Parts_125_Inventory] TO DynGrp</t>
  </si>
  <si>
    <t xml:space="preserve">LEFT JOIN IV00112 T ON T.ITEMNMBR = IM.ITEMNMBR </t>
  </si>
  <si>
    <t>WHERE IM.ITEMNMBR LIKE '125%' AND T.LOCNCODE = 'EH' AND IM.ITEMTYPE != 2</t>
  </si>
  <si>
    <t>Asset</t>
  </si>
  <si>
    <t>#1 Belt</t>
  </si>
  <si>
    <t>#2 Belt</t>
  </si>
  <si>
    <t>#3 Belt</t>
  </si>
  <si>
    <t>#4 Belt</t>
  </si>
  <si>
    <t>42" Mill</t>
  </si>
  <si>
    <t>50" Mill</t>
  </si>
  <si>
    <t>Attritors</t>
  </si>
  <si>
    <t>BCC</t>
  </si>
  <si>
    <t>Betsy Kiln</t>
  </si>
  <si>
    <t>Bonnie</t>
  </si>
  <si>
    <t>Fifi</t>
  </si>
  <si>
    <t>Hammer Mill</t>
  </si>
  <si>
    <t>Mimi</t>
  </si>
  <si>
    <t>Nauta</t>
  </si>
  <si>
    <t>Rotex Screen</t>
  </si>
  <si>
    <t>Russell Packer</t>
  </si>
  <si>
    <t>Type B #2</t>
  </si>
  <si>
    <t>Type B #3</t>
  </si>
  <si>
    <t>Type B #4</t>
  </si>
  <si>
    <t>United Furnace</t>
  </si>
  <si>
    <t>Packer Systems</t>
  </si>
  <si>
    <t>Cu Powder Packer</t>
  </si>
  <si>
    <t>Cu Powder Hammer Mill Rotex</t>
  </si>
  <si>
    <t>Rotex Screen &amp; ACM Mill</t>
  </si>
  <si>
    <t>Plow Mixer</t>
  </si>
  <si>
    <t>CUFF ACM</t>
  </si>
  <si>
    <t>CUFF ACM Mill - Packages</t>
  </si>
  <si>
    <t>#89 Copper Mill Blending System</t>
  </si>
  <si>
    <t>#1 Classifier Log</t>
  </si>
  <si>
    <t>R1, C1</t>
  </si>
  <si>
    <t>R1, C2</t>
  </si>
  <si>
    <t>R1, C3</t>
  </si>
  <si>
    <t>R2, C1</t>
  </si>
  <si>
    <t>R2, C2</t>
  </si>
  <si>
    <t>R2, C3</t>
  </si>
  <si>
    <t>R3, C1</t>
  </si>
  <si>
    <t>R3, C2</t>
  </si>
  <si>
    <t>R3, C3</t>
  </si>
  <si>
    <t>R4, C1</t>
  </si>
  <si>
    <t>R4, C2</t>
  </si>
  <si>
    <t>R4, C3</t>
  </si>
  <si>
    <t>Batch #</t>
  </si>
  <si>
    <t>Totes Made</t>
  </si>
  <si>
    <t>Feed</t>
  </si>
  <si>
    <t>No. Dumped</t>
  </si>
  <si>
    <t>Expected End Use</t>
  </si>
  <si>
    <t>MS20 Fines Totes Made</t>
  </si>
  <si>
    <t>Mixer</t>
  </si>
  <si>
    <t>Input Wt</t>
  </si>
  <si>
    <t>Output Weight (lbs)</t>
  </si>
  <si>
    <t>R5, C1</t>
  </si>
  <si>
    <t>Comments</t>
  </si>
  <si>
    <t>Attritor 1 Material</t>
  </si>
  <si>
    <t>Attritor 2 Material</t>
  </si>
  <si>
    <t>Attritor 3 Material</t>
  </si>
  <si>
    <t>Attritor 4 Material</t>
  </si>
  <si>
    <t>Product</t>
  </si>
  <si>
    <t>Lot No</t>
  </si>
  <si>
    <t>Package Description</t>
  </si>
  <si>
    <t>Package Wt</t>
  </si>
  <si>
    <t>No. PkGD</t>
  </si>
  <si>
    <t>Feed Description</t>
  </si>
  <si>
    <t>No Totes Made</t>
  </si>
  <si>
    <t>R1, C4</t>
  </si>
  <si>
    <t>Temp</t>
  </si>
  <si>
    <t>Totes</t>
  </si>
  <si>
    <t>Lot #</t>
  </si>
  <si>
    <t>Bin #</t>
  </si>
  <si>
    <t>Time End of Fill</t>
  </si>
  <si>
    <t>Total Time to Fill</t>
  </si>
  <si>
    <t>Blended Time</t>
  </si>
  <si>
    <t>Time Start Disch</t>
  </si>
  <si>
    <t>Time End Disch</t>
  </si>
  <si>
    <t>R3, C4</t>
  </si>
  <si>
    <t>Total Time Empty</t>
  </si>
  <si>
    <t>Time Start of Fill</t>
  </si>
  <si>
    <t>R2, C4</t>
  </si>
  <si>
    <t>R4, C4</t>
  </si>
  <si>
    <t>Feed Used</t>
  </si>
  <si>
    <t>Totes #</t>
  </si>
  <si>
    <t>WT</t>
  </si>
  <si>
    <t>R1, C5</t>
  </si>
  <si>
    <t>Additives (Dropdown)</t>
  </si>
  <si>
    <t>Input Weight (lbs)</t>
  </si>
  <si>
    <t>Material</t>
  </si>
  <si>
    <t>Pounds Produced</t>
  </si>
  <si>
    <t>No Packaged</t>
  </si>
  <si>
    <t>Screen Size</t>
  </si>
  <si>
    <t>No Dumped</t>
  </si>
  <si>
    <t>Packag Description</t>
  </si>
  <si>
    <t>Exspected End Use</t>
  </si>
  <si>
    <t>COARSE</t>
  </si>
  <si>
    <t>Tote #</t>
  </si>
  <si>
    <t>Gross Weight</t>
  </si>
  <si>
    <t>Tare</t>
  </si>
  <si>
    <t>Net Weight</t>
  </si>
  <si>
    <t>R2, C5</t>
  </si>
  <si>
    <t>R2, C6</t>
  </si>
  <si>
    <t>R2, C7</t>
  </si>
  <si>
    <t>R2, C8</t>
  </si>
  <si>
    <t>Hour Meter Start</t>
  </si>
  <si>
    <t>Hour Meter Stop</t>
  </si>
  <si>
    <t>Run Time</t>
  </si>
  <si>
    <t>Pounds Per Hour</t>
  </si>
  <si>
    <t>FINES</t>
  </si>
  <si>
    <t>R4, C5</t>
  </si>
  <si>
    <t>R4, C6</t>
  </si>
  <si>
    <t>Count</t>
  </si>
  <si>
    <t>Field Mapped</t>
  </si>
  <si>
    <t>Int3</t>
  </si>
  <si>
    <t>Totes1</t>
  </si>
  <si>
    <t>Weight1</t>
  </si>
  <si>
    <t>Int1</t>
  </si>
  <si>
    <t>Weight2</t>
  </si>
  <si>
    <t>Float1</t>
  </si>
  <si>
    <t>Float2</t>
  </si>
  <si>
    <t>Time1</t>
  </si>
  <si>
    <t>Weight3</t>
  </si>
  <si>
    <t>Int4</t>
  </si>
  <si>
    <t>Totes2</t>
  </si>
  <si>
    <t>Weight4</t>
  </si>
  <si>
    <t>Int2</t>
  </si>
  <si>
    <t>Weight5</t>
  </si>
  <si>
    <t>Flaot4</t>
  </si>
  <si>
    <t>Float5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</si>
</sst>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8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6ABD-C697-4072-A718-3F2BC3B263AF}">
  <dimension ref="A1:L52"/>
  <sheetViews>
    <sheetView workbookViewId="0">
      <selection activeCell="B52" sqref="B52"/>
    </sheetView>
  </sheetViews>
  <sheetFormatPr defaultRowHeight="15" x14ac:dyDescent="0.25"/>
  <cols>
    <col min="1" max="1" width="26.5703125" style="1" customWidth="1"/>
    <col min="2" max="2" width="21" style="1" customWidth="1"/>
    <col min="3" max="3" width="15.5703125" style="1" customWidth="1"/>
    <col min="4" max="10" width="9.140625" style="1"/>
    <col min="11" max="11" width="9.7109375" customWidth="1"/>
    <col min="13" max="16384" width="9.140625" style="1"/>
  </cols>
  <sheetData>
    <row r="1" spans="1:12" x14ac:dyDescent="0.25">
      <c r="A1" s="1" t="s">
        <v>0</v>
      </c>
      <c r="B1" s="1" t="s">
        <v>1</v>
      </c>
      <c r="C1" s="1" t="s">
        <v>5</v>
      </c>
      <c r="K1" t="s">
        <v>20</v>
      </c>
    </row>
    <row r="2" spans="1:12" x14ac:dyDescent="0.25">
      <c r="A2" s="1">
        <v>125</v>
      </c>
      <c r="B2" s="1" t="s">
        <v>4</v>
      </c>
      <c r="K2" t="s">
        <v>6</v>
      </c>
    </row>
    <row r="3" spans="1:12" x14ac:dyDescent="0.25">
      <c r="A3" s="1">
        <v>200</v>
      </c>
      <c r="B3" s="1" t="s">
        <v>4</v>
      </c>
      <c r="K3" t="s">
        <v>12</v>
      </c>
    </row>
    <row r="4" spans="1:12" x14ac:dyDescent="0.25">
      <c r="A4" s="1">
        <v>205</v>
      </c>
      <c r="B4" s="1" t="s">
        <v>4</v>
      </c>
      <c r="K4" t="s">
        <v>13</v>
      </c>
    </row>
    <row r="5" spans="1:12" x14ac:dyDescent="0.25">
      <c r="A5" s="1">
        <v>225</v>
      </c>
      <c r="B5" s="1" t="s">
        <v>4</v>
      </c>
      <c r="K5" t="s">
        <v>14</v>
      </c>
    </row>
    <row r="6" spans="1:12" x14ac:dyDescent="0.25">
      <c r="A6" s="1">
        <v>226</v>
      </c>
      <c r="B6" s="1" t="s">
        <v>4</v>
      </c>
      <c r="K6" t="s">
        <v>15</v>
      </c>
    </row>
    <row r="7" spans="1:12" x14ac:dyDescent="0.25">
      <c r="A7" s="1">
        <v>230</v>
      </c>
      <c r="B7" s="1" t="s">
        <v>4</v>
      </c>
      <c r="K7" t="s">
        <v>16</v>
      </c>
    </row>
    <row r="8" spans="1:12" x14ac:dyDescent="0.25">
      <c r="A8" s="1">
        <v>250</v>
      </c>
      <c r="B8" s="1" t="s">
        <v>4</v>
      </c>
      <c r="L8" t="s">
        <v>7</v>
      </c>
    </row>
    <row r="9" spans="1:12" x14ac:dyDescent="0.25">
      <c r="A9" s="1">
        <v>275</v>
      </c>
      <c r="B9" s="1" t="s">
        <v>4</v>
      </c>
      <c r="L9" t="s">
        <v>8</v>
      </c>
    </row>
    <row r="10" spans="1:12" x14ac:dyDescent="0.25">
      <c r="A10" s="1">
        <v>301</v>
      </c>
      <c r="B10" s="1" t="s">
        <v>4</v>
      </c>
      <c r="L10" t="s">
        <v>17</v>
      </c>
    </row>
    <row r="11" spans="1:12" x14ac:dyDescent="0.25">
      <c r="A11" s="1">
        <v>325</v>
      </c>
      <c r="B11" s="1" t="s">
        <v>4</v>
      </c>
      <c r="L11" t="s">
        <v>9</v>
      </c>
    </row>
    <row r="12" spans="1:12" x14ac:dyDescent="0.25">
      <c r="A12" s="1">
        <v>350</v>
      </c>
      <c r="B12" s="1" t="s">
        <v>4</v>
      </c>
      <c r="L12" t="s">
        <v>10</v>
      </c>
    </row>
    <row r="13" spans="1:12" x14ac:dyDescent="0.25">
      <c r="A13" s="1">
        <v>355</v>
      </c>
      <c r="B13" s="1" t="s">
        <v>4</v>
      </c>
      <c r="K13" t="s">
        <v>18</v>
      </c>
    </row>
    <row r="14" spans="1:12" x14ac:dyDescent="0.25">
      <c r="A14" s="1">
        <v>360</v>
      </c>
      <c r="B14" s="1" t="s">
        <v>4</v>
      </c>
      <c r="L14" t="s">
        <v>22</v>
      </c>
    </row>
    <row r="15" spans="1:12" x14ac:dyDescent="0.25">
      <c r="A15" s="1">
        <v>375</v>
      </c>
      <c r="B15" s="1" t="s">
        <v>4</v>
      </c>
      <c r="K15" t="s">
        <v>23</v>
      </c>
    </row>
    <row r="16" spans="1:12" x14ac:dyDescent="0.25">
      <c r="A16" s="1">
        <v>400</v>
      </c>
      <c r="B16" s="1" t="s">
        <v>4</v>
      </c>
      <c r="K16" t="s">
        <v>19</v>
      </c>
    </row>
    <row r="17" spans="1:11" x14ac:dyDescent="0.25">
      <c r="A17" s="1">
        <v>410</v>
      </c>
      <c r="B17" s="1" t="s">
        <v>4</v>
      </c>
      <c r="K17" t="s">
        <v>11</v>
      </c>
    </row>
    <row r="18" spans="1:11" x14ac:dyDescent="0.25">
      <c r="A18" s="1">
        <v>450</v>
      </c>
      <c r="B18" s="1" t="s">
        <v>4</v>
      </c>
    </row>
    <row r="19" spans="1:11" x14ac:dyDescent="0.25">
      <c r="A19" s="1">
        <v>500</v>
      </c>
      <c r="B19" s="1" t="s">
        <v>4</v>
      </c>
      <c r="K19" t="s">
        <v>21</v>
      </c>
    </row>
    <row r="20" spans="1:11" x14ac:dyDescent="0.25">
      <c r="A20" s="1">
        <v>520</v>
      </c>
      <c r="B20" s="1" t="s">
        <v>4</v>
      </c>
      <c r="K20" t="s">
        <v>11</v>
      </c>
    </row>
    <row r="21" spans="1:11" x14ac:dyDescent="0.25">
      <c r="A21" s="1">
        <v>530</v>
      </c>
      <c r="B21" s="1" t="s">
        <v>4</v>
      </c>
    </row>
    <row r="22" spans="1:11" x14ac:dyDescent="0.25">
      <c r="A22" s="1">
        <v>540</v>
      </c>
      <c r="B22" s="1" t="s">
        <v>4</v>
      </c>
    </row>
    <row r="23" spans="1:11" x14ac:dyDescent="0.25">
      <c r="A23" s="1">
        <v>550</v>
      </c>
      <c r="B23" s="1" t="s">
        <v>4</v>
      </c>
    </row>
    <row r="24" spans="1:11" x14ac:dyDescent="0.25">
      <c r="A24" s="1">
        <v>560</v>
      </c>
      <c r="B24" s="1" t="s">
        <v>4</v>
      </c>
    </row>
    <row r="25" spans="1:11" x14ac:dyDescent="0.25">
      <c r="A25" s="1">
        <v>575</v>
      </c>
      <c r="B25" s="1" t="s">
        <v>4</v>
      </c>
    </row>
    <row r="26" spans="1:11" x14ac:dyDescent="0.25">
      <c r="A26" s="1">
        <v>580</v>
      </c>
      <c r="B26" s="1" t="s">
        <v>4</v>
      </c>
    </row>
    <row r="27" spans="1:11" x14ac:dyDescent="0.25">
      <c r="A27" s="1">
        <v>590</v>
      </c>
      <c r="B27" s="1" t="s">
        <v>4</v>
      </c>
    </row>
    <row r="28" spans="1:11" x14ac:dyDescent="0.25">
      <c r="A28" s="1" t="s">
        <v>2</v>
      </c>
      <c r="B28" s="1" t="s">
        <v>4</v>
      </c>
    </row>
    <row r="29" spans="1:11" x14ac:dyDescent="0.25">
      <c r="A29" s="1">
        <v>620</v>
      </c>
      <c r="B29" s="1" t="s">
        <v>4</v>
      </c>
    </row>
    <row r="30" spans="1:11" x14ac:dyDescent="0.25">
      <c r="A30" s="1">
        <v>630</v>
      </c>
      <c r="B30" s="1" t="s">
        <v>4</v>
      </c>
    </row>
    <row r="31" spans="1:11" x14ac:dyDescent="0.25">
      <c r="A31" s="1">
        <v>640</v>
      </c>
      <c r="B31" s="1" t="s">
        <v>4</v>
      </c>
    </row>
    <row r="32" spans="1:11" x14ac:dyDescent="0.25">
      <c r="A32" s="1">
        <v>650</v>
      </c>
      <c r="B32" s="1" t="s">
        <v>4</v>
      </c>
    </row>
    <row r="33" spans="1:2" x14ac:dyDescent="0.25">
      <c r="A33" s="1">
        <v>660</v>
      </c>
      <c r="B33" s="1" t="s">
        <v>4</v>
      </c>
    </row>
    <row r="34" spans="1:2" x14ac:dyDescent="0.25">
      <c r="A34" s="1">
        <v>670</v>
      </c>
      <c r="B34" s="1" t="s">
        <v>4</v>
      </c>
    </row>
    <row r="35" spans="1:2" x14ac:dyDescent="0.25">
      <c r="A35" s="1">
        <v>680</v>
      </c>
      <c r="B35" s="1" t="s">
        <v>4</v>
      </c>
    </row>
    <row r="36" spans="1:2" x14ac:dyDescent="0.25">
      <c r="A36" s="1">
        <v>690</v>
      </c>
      <c r="B36" s="1" t="s">
        <v>4</v>
      </c>
    </row>
    <row r="37" spans="1:2" x14ac:dyDescent="0.25">
      <c r="A37" s="1">
        <v>700</v>
      </c>
      <c r="B37" s="1" t="s">
        <v>4</v>
      </c>
    </row>
    <row r="38" spans="1:2" x14ac:dyDescent="0.25">
      <c r="A38" s="1">
        <v>710</v>
      </c>
      <c r="B38" s="1" t="s">
        <v>4</v>
      </c>
    </row>
    <row r="39" spans="1:2" x14ac:dyDescent="0.25">
      <c r="A39" s="1">
        <v>720</v>
      </c>
      <c r="B39" s="1" t="s">
        <v>4</v>
      </c>
    </row>
    <row r="40" spans="1:2" x14ac:dyDescent="0.25">
      <c r="A40" s="1">
        <v>725</v>
      </c>
      <c r="B40" s="1" t="s">
        <v>4</v>
      </c>
    </row>
    <row r="41" spans="1:2" x14ac:dyDescent="0.25">
      <c r="A41" s="1">
        <v>726</v>
      </c>
      <c r="B41" s="1" t="s">
        <v>4</v>
      </c>
    </row>
    <row r="42" spans="1:2" x14ac:dyDescent="0.25">
      <c r="A42" s="1">
        <v>752</v>
      </c>
      <c r="B42" s="1" t="s">
        <v>4</v>
      </c>
    </row>
    <row r="43" spans="1:2" x14ac:dyDescent="0.25">
      <c r="A43" s="1" t="s">
        <v>3</v>
      </c>
      <c r="B43" s="1" t="s">
        <v>4</v>
      </c>
    </row>
    <row r="44" spans="1:2" x14ac:dyDescent="0.25">
      <c r="A44" s="1">
        <v>775</v>
      </c>
      <c r="B44" s="1" t="s">
        <v>4</v>
      </c>
    </row>
    <row r="45" spans="1:2" x14ac:dyDescent="0.25">
      <c r="A45" s="1">
        <v>780</v>
      </c>
      <c r="B45" s="1" t="s">
        <v>4</v>
      </c>
    </row>
    <row r="46" spans="1:2" x14ac:dyDescent="0.25">
      <c r="A46" s="1">
        <v>800</v>
      </c>
      <c r="B46" s="1" t="s">
        <v>4</v>
      </c>
    </row>
    <row r="47" spans="1:2" x14ac:dyDescent="0.25">
      <c r="A47" s="1">
        <v>825</v>
      </c>
      <c r="B47" s="1" t="s">
        <v>4</v>
      </c>
    </row>
    <row r="48" spans="1:2" x14ac:dyDescent="0.25">
      <c r="A48" s="1">
        <v>850</v>
      </c>
      <c r="B48" s="1" t="s">
        <v>4</v>
      </c>
    </row>
    <row r="49" spans="1:2" x14ac:dyDescent="0.25">
      <c r="A49" s="1">
        <v>875</v>
      </c>
      <c r="B49" s="1" t="s">
        <v>4</v>
      </c>
    </row>
    <row r="50" spans="1:2" x14ac:dyDescent="0.25">
      <c r="A50" s="1">
        <v>900</v>
      </c>
      <c r="B50" s="1" t="s">
        <v>4</v>
      </c>
    </row>
    <row r="51" spans="1:2" x14ac:dyDescent="0.25">
      <c r="A51" s="1">
        <v>970</v>
      </c>
      <c r="B51" s="1" t="s">
        <v>4</v>
      </c>
    </row>
    <row r="52" spans="1:2" x14ac:dyDescent="0.25">
      <c r="A52" s="1">
        <v>980</v>
      </c>
      <c r="B52" s="1" t="s">
        <v>4</v>
      </c>
    </row>
  </sheetData>
  <pageMargins left="0.7" right="0.7" top="0.75" bottom="0.75" header="0.3" footer="0.3"/>
  <customProperties>
    <customPr name="GU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A0C7-EB3A-4702-8449-EED4D1C614B1}">
  <dimension ref="A1:Z30"/>
  <sheetViews>
    <sheetView workbookViewId="0">
      <selection activeCell="Z30" sqref="B30:Z30"/>
    </sheetView>
  </sheetViews>
  <sheetFormatPr defaultRowHeight="15" x14ac:dyDescent="0.25"/>
  <cols>
    <col min="1" max="1" width="9.140625" style="1"/>
    <col min="2" max="2" width="31" style="4" bestFit="1" customWidth="1"/>
    <col min="3" max="3" width="16.28515625" style="1" bestFit="1" customWidth="1"/>
    <col min="4" max="4" width="7.85546875" style="1" bestFit="1" customWidth="1"/>
    <col min="5" max="5" width="16.7109375" style="1" bestFit="1" customWidth="1"/>
    <col min="6" max="6" width="11" style="1" bestFit="1" customWidth="1"/>
    <col min="7" max="7" width="6.7109375" style="1" bestFit="1" customWidth="1"/>
    <col min="8" max="8" width="19.28515625" style="1" bestFit="1" customWidth="1"/>
    <col min="9" max="9" width="20.28515625" style="1" bestFit="1" customWidth="1"/>
    <col min="10" max="10" width="15.5703125" style="1" bestFit="1" customWidth="1"/>
    <col min="11" max="11" width="10.42578125" style="1" bestFit="1" customWidth="1"/>
    <col min="12" max="12" width="15.140625" style="1" bestFit="1" customWidth="1"/>
    <col min="13" max="13" width="15" style="1" bestFit="1" customWidth="1"/>
    <col min="14" max="14" width="9.140625" style="1" bestFit="1" customWidth="1"/>
    <col min="15" max="15" width="15.85546875" style="1" bestFit="1" customWidth="1"/>
    <col min="16" max="16" width="21.5703125" style="1" bestFit="1" customWidth="1"/>
    <col min="17" max="17" width="18.28515625" style="1" bestFit="1" customWidth="1"/>
    <col min="18" max="18" width="14.5703125" style="1" bestFit="1" customWidth="1"/>
    <col min="19" max="19" width="16" style="1" bestFit="1" customWidth="1"/>
    <col min="20" max="20" width="16.28515625" style="1" bestFit="1" customWidth="1"/>
    <col min="21" max="21" width="18.28515625" style="1" bestFit="1" customWidth="1"/>
    <col min="22" max="22" width="11" style="1" bestFit="1" customWidth="1"/>
    <col min="23" max="23" width="10.42578125" style="1" bestFit="1" customWidth="1"/>
    <col min="24" max="24" width="15.140625" style="1" bestFit="1" customWidth="1"/>
    <col min="25" max="25" width="15" style="1" bestFit="1" customWidth="1"/>
    <col min="26" max="26" width="10.42578125" style="1" bestFit="1" customWidth="1"/>
    <col min="27" max="16384" width="9.140625" style="1"/>
  </cols>
  <sheetData>
    <row r="1" spans="1:26" s="4" customFormat="1" x14ac:dyDescent="0.25">
      <c r="A1" s="9" t="s">
        <v>132</v>
      </c>
      <c r="B1" s="2" t="s">
        <v>24</v>
      </c>
      <c r="C1" s="2" t="s">
        <v>54</v>
      </c>
      <c r="D1" s="2" t="s">
        <v>55</v>
      </c>
      <c r="E1" s="2" t="s">
        <v>56</v>
      </c>
      <c r="F1" s="2" t="s">
        <v>88</v>
      </c>
      <c r="G1" s="2" t="s">
        <v>106</v>
      </c>
      <c r="H1" s="2" t="s">
        <v>57</v>
      </c>
      <c r="I1" s="2" t="s">
        <v>58</v>
      </c>
      <c r="J1" s="2" t="s">
        <v>59</v>
      </c>
      <c r="K1" s="2" t="s">
        <v>101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60</v>
      </c>
      <c r="Q1" s="2" t="s">
        <v>61</v>
      </c>
      <c r="R1" s="2" t="s">
        <v>62</v>
      </c>
      <c r="S1" s="2" t="s">
        <v>98</v>
      </c>
      <c r="T1" s="2" t="s">
        <v>63</v>
      </c>
      <c r="U1" s="2" t="s">
        <v>64</v>
      </c>
      <c r="V1" s="2" t="s">
        <v>65</v>
      </c>
      <c r="W1" s="2" t="s">
        <v>102</v>
      </c>
      <c r="X1" s="2" t="s">
        <v>130</v>
      </c>
      <c r="Y1" s="2" t="s">
        <v>131</v>
      </c>
      <c r="Z1" s="3" t="s">
        <v>75</v>
      </c>
    </row>
    <row r="2" spans="1:26" x14ac:dyDescent="0.25">
      <c r="A2" s="10">
        <f>COUNTIF(C2:Z2,"&lt;&gt;")</f>
        <v>3</v>
      </c>
      <c r="B2" s="12" t="s">
        <v>25</v>
      </c>
      <c r="C2" s="5" t="s">
        <v>25</v>
      </c>
      <c r="D2" s="5" t="s">
        <v>66</v>
      </c>
      <c r="E2" s="5" t="s">
        <v>67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 spans="1:26" x14ac:dyDescent="0.25">
      <c r="A3" s="11">
        <f t="shared" ref="A3:A30" si="0">COUNTIF(C3:Z3,"&lt;&gt;")</f>
        <v>3</v>
      </c>
      <c r="B3" s="13" t="s">
        <v>26</v>
      </c>
      <c r="C3" s="7" t="s">
        <v>26</v>
      </c>
      <c r="D3" s="7" t="s">
        <v>66</v>
      </c>
      <c r="E3" s="7" t="s">
        <v>67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8"/>
    </row>
    <row r="4" spans="1:26" x14ac:dyDescent="0.25">
      <c r="A4" s="10">
        <f t="shared" si="0"/>
        <v>3</v>
      </c>
      <c r="B4" s="12" t="s">
        <v>27</v>
      </c>
      <c r="C4" s="5" t="s">
        <v>27</v>
      </c>
      <c r="D4" s="5" t="s">
        <v>66</v>
      </c>
      <c r="E4" s="5" t="s">
        <v>67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</row>
    <row r="5" spans="1:26" x14ac:dyDescent="0.25">
      <c r="A5" s="11">
        <f t="shared" si="0"/>
        <v>3</v>
      </c>
      <c r="B5" s="13" t="s">
        <v>28</v>
      </c>
      <c r="C5" s="7" t="s">
        <v>28</v>
      </c>
      <c r="D5" s="7" t="s">
        <v>66</v>
      </c>
      <c r="E5" s="7" t="s">
        <v>67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8"/>
    </row>
    <row r="6" spans="1:26" x14ac:dyDescent="0.25">
      <c r="A6" s="11">
        <f t="shared" si="0"/>
        <v>5</v>
      </c>
      <c r="B6" s="13" t="s">
        <v>29</v>
      </c>
      <c r="C6" s="7" t="s">
        <v>68</v>
      </c>
      <c r="D6" s="7" t="s">
        <v>66</v>
      </c>
      <c r="E6" s="7" t="s">
        <v>69</v>
      </c>
      <c r="F6" s="7"/>
      <c r="G6" s="7"/>
      <c r="H6" s="7" t="s">
        <v>70</v>
      </c>
      <c r="I6" s="7" t="s">
        <v>67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8"/>
    </row>
    <row r="7" spans="1:26" x14ac:dyDescent="0.25">
      <c r="A7" s="10">
        <f t="shared" si="0"/>
        <v>10</v>
      </c>
      <c r="B7" s="12" t="s">
        <v>30</v>
      </c>
      <c r="C7" s="5" t="s">
        <v>68</v>
      </c>
      <c r="D7" s="5" t="s">
        <v>66</v>
      </c>
      <c r="E7" s="5" t="s">
        <v>69</v>
      </c>
      <c r="F7" s="5"/>
      <c r="G7" s="5"/>
      <c r="H7" s="5" t="s">
        <v>70</v>
      </c>
      <c r="I7" s="5" t="s">
        <v>67</v>
      </c>
      <c r="J7" s="5"/>
      <c r="K7" s="5"/>
      <c r="L7" s="5"/>
      <c r="M7" s="5"/>
      <c r="N7" s="5"/>
      <c r="O7" s="5"/>
      <c r="P7" s="5" t="s">
        <v>71</v>
      </c>
      <c r="Q7" s="5" t="s">
        <v>72</v>
      </c>
      <c r="R7" s="5"/>
      <c r="S7" s="5"/>
      <c r="T7" s="5" t="s">
        <v>73</v>
      </c>
      <c r="U7" s="5" t="s">
        <v>74</v>
      </c>
      <c r="V7" s="5"/>
      <c r="W7" s="5"/>
      <c r="X7" s="5"/>
      <c r="Y7" s="5"/>
      <c r="Z7" s="6" t="s">
        <v>76</v>
      </c>
    </row>
    <row r="8" spans="1:26" x14ac:dyDescent="0.25">
      <c r="A8" s="11">
        <f t="shared" si="0"/>
        <v>12</v>
      </c>
      <c r="B8" s="13" t="s">
        <v>31</v>
      </c>
      <c r="C8" s="7" t="s">
        <v>77</v>
      </c>
      <c r="D8" s="7" t="s">
        <v>66</v>
      </c>
      <c r="E8" s="7" t="s">
        <v>67</v>
      </c>
      <c r="F8" s="7"/>
      <c r="G8" s="7"/>
      <c r="H8" s="7" t="s">
        <v>78</v>
      </c>
      <c r="I8" s="7" t="s">
        <v>66</v>
      </c>
      <c r="J8" s="7" t="s">
        <v>67</v>
      </c>
      <c r="K8" s="7"/>
      <c r="L8" s="7"/>
      <c r="M8" s="7"/>
      <c r="N8" s="7"/>
      <c r="O8" s="7"/>
      <c r="P8" s="7" t="s">
        <v>79</v>
      </c>
      <c r="Q8" s="7" t="s">
        <v>66</v>
      </c>
      <c r="R8" s="7" t="s">
        <v>67</v>
      </c>
      <c r="S8" s="7"/>
      <c r="T8" s="7" t="s">
        <v>80</v>
      </c>
      <c r="U8" s="7" t="s">
        <v>66</v>
      </c>
      <c r="V8" s="7" t="s">
        <v>67</v>
      </c>
      <c r="W8" s="7"/>
      <c r="X8" s="7"/>
      <c r="Y8" s="7"/>
      <c r="Z8" s="8"/>
    </row>
    <row r="9" spans="1:26" x14ac:dyDescent="0.25">
      <c r="A9" s="10">
        <f t="shared" si="0"/>
        <v>5</v>
      </c>
      <c r="B9" s="12" t="s">
        <v>32</v>
      </c>
      <c r="C9" s="5" t="s">
        <v>81</v>
      </c>
      <c r="D9" s="5" t="s">
        <v>82</v>
      </c>
      <c r="E9" s="5"/>
      <c r="F9" s="5"/>
      <c r="G9" s="5"/>
      <c r="H9" s="5" t="s">
        <v>83</v>
      </c>
      <c r="I9" s="5" t="s">
        <v>84</v>
      </c>
      <c r="J9" s="5" t="s">
        <v>85</v>
      </c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6"/>
    </row>
    <row r="10" spans="1:26" x14ac:dyDescent="0.25">
      <c r="A10" s="11">
        <f t="shared" si="0"/>
        <v>4</v>
      </c>
      <c r="B10" s="13" t="s">
        <v>33</v>
      </c>
      <c r="C10" s="7" t="s">
        <v>86</v>
      </c>
      <c r="D10" s="7" t="s">
        <v>66</v>
      </c>
      <c r="E10" s="7" t="s">
        <v>87</v>
      </c>
      <c r="F10" s="7" t="s">
        <v>89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8"/>
    </row>
    <row r="11" spans="1:26" x14ac:dyDescent="0.25">
      <c r="A11" s="10">
        <f t="shared" si="0"/>
        <v>4</v>
      </c>
      <c r="B11" s="12" t="s">
        <v>34</v>
      </c>
      <c r="C11" s="5" t="s">
        <v>86</v>
      </c>
      <c r="D11" s="5" t="s">
        <v>66</v>
      </c>
      <c r="E11" s="5" t="s">
        <v>87</v>
      </c>
      <c r="F11" s="5" t="s">
        <v>89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</row>
    <row r="12" spans="1:26" x14ac:dyDescent="0.25">
      <c r="A12" s="11">
        <f t="shared" si="0"/>
        <v>4</v>
      </c>
      <c r="B12" s="13" t="s">
        <v>35</v>
      </c>
      <c r="C12" s="7" t="s">
        <v>86</v>
      </c>
      <c r="D12" s="7" t="s">
        <v>66</v>
      </c>
      <c r="E12" s="7" t="s">
        <v>87</v>
      </c>
      <c r="F12" s="7" t="s">
        <v>89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8"/>
    </row>
    <row r="13" spans="1:26" x14ac:dyDescent="0.25">
      <c r="A13" s="10">
        <f t="shared" si="0"/>
        <v>3</v>
      </c>
      <c r="B13" s="12" t="s">
        <v>36</v>
      </c>
      <c r="C13" s="5" t="s">
        <v>81</v>
      </c>
      <c r="D13" s="5" t="s">
        <v>66</v>
      </c>
      <c r="E13" s="5" t="s">
        <v>90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</row>
    <row r="14" spans="1:26" x14ac:dyDescent="0.25">
      <c r="A14" s="11">
        <f t="shared" si="0"/>
        <v>4</v>
      </c>
      <c r="B14" s="13" t="s">
        <v>37</v>
      </c>
      <c r="C14" s="7" t="s">
        <v>86</v>
      </c>
      <c r="D14" s="7" t="s">
        <v>66</v>
      </c>
      <c r="E14" s="7" t="s">
        <v>87</v>
      </c>
      <c r="F14" s="7" t="s">
        <v>89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8"/>
    </row>
    <row r="15" spans="1:26" x14ac:dyDescent="0.25">
      <c r="A15" s="10">
        <f t="shared" si="0"/>
        <v>10</v>
      </c>
      <c r="B15" s="12" t="s">
        <v>38</v>
      </c>
      <c r="C15" s="5" t="s">
        <v>81</v>
      </c>
      <c r="D15" s="5" t="s">
        <v>91</v>
      </c>
      <c r="E15" s="5" t="s">
        <v>92</v>
      </c>
      <c r="F15" s="5"/>
      <c r="G15" s="5"/>
      <c r="H15" s="5" t="s">
        <v>100</v>
      </c>
      <c r="I15" s="5" t="s">
        <v>93</v>
      </c>
      <c r="J15" s="5" t="s">
        <v>94</v>
      </c>
      <c r="K15" s="5"/>
      <c r="L15" s="5"/>
      <c r="M15" s="5"/>
      <c r="N15" s="5"/>
      <c r="O15" s="5"/>
      <c r="P15" s="5" t="s">
        <v>95</v>
      </c>
      <c r="Q15" s="5" t="s">
        <v>96</v>
      </c>
      <c r="R15" s="5" t="s">
        <v>97</v>
      </c>
      <c r="S15" s="5" t="s">
        <v>99</v>
      </c>
      <c r="T15" s="5"/>
      <c r="U15" s="5"/>
      <c r="V15" s="5"/>
      <c r="W15" s="5"/>
      <c r="X15" s="5"/>
      <c r="Y15" s="5"/>
      <c r="Z15" s="6"/>
    </row>
    <row r="16" spans="1:26" x14ac:dyDescent="0.25">
      <c r="A16" s="11">
        <f t="shared" si="0"/>
        <v>5</v>
      </c>
      <c r="B16" s="13" t="s">
        <v>39</v>
      </c>
      <c r="C16" s="7" t="s">
        <v>81</v>
      </c>
      <c r="D16" s="7" t="s">
        <v>82</v>
      </c>
      <c r="E16" s="7"/>
      <c r="F16" s="7"/>
      <c r="G16" s="7"/>
      <c r="H16" s="7" t="s">
        <v>83</v>
      </c>
      <c r="I16" s="7" t="s">
        <v>84</v>
      </c>
      <c r="J16" s="7" t="s">
        <v>85</v>
      </c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8"/>
    </row>
    <row r="17" spans="1:26" x14ac:dyDescent="0.25">
      <c r="A17" s="10">
        <f t="shared" si="0"/>
        <v>5</v>
      </c>
      <c r="B17" s="12" t="s">
        <v>40</v>
      </c>
      <c r="C17" s="5" t="s">
        <v>81</v>
      </c>
      <c r="D17" s="5" t="s">
        <v>82</v>
      </c>
      <c r="E17" s="5"/>
      <c r="F17" s="5"/>
      <c r="G17" s="5"/>
      <c r="H17" s="5" t="s">
        <v>83</v>
      </c>
      <c r="I17" s="5" t="s">
        <v>84</v>
      </c>
      <c r="J17" s="5" t="s">
        <v>85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</row>
    <row r="18" spans="1:26" x14ac:dyDescent="0.25">
      <c r="A18" s="11">
        <f t="shared" si="0"/>
        <v>10</v>
      </c>
      <c r="B18" s="13" t="s">
        <v>41</v>
      </c>
      <c r="C18" s="7" t="s">
        <v>103</v>
      </c>
      <c r="D18" s="7" t="s">
        <v>104</v>
      </c>
      <c r="E18" s="7" t="s">
        <v>105</v>
      </c>
      <c r="F18" s="7" t="s">
        <v>104</v>
      </c>
      <c r="G18" s="7" t="s">
        <v>105</v>
      </c>
      <c r="H18" s="7" t="s">
        <v>89</v>
      </c>
      <c r="I18" s="7" t="s">
        <v>107</v>
      </c>
      <c r="J18" s="7"/>
      <c r="K18" s="7"/>
      <c r="L18" s="7"/>
      <c r="M18" s="7"/>
      <c r="N18" s="7"/>
      <c r="O18" s="7"/>
      <c r="P18" s="7" t="s">
        <v>108</v>
      </c>
      <c r="Q18" s="7" t="s">
        <v>74</v>
      </c>
      <c r="R18" s="7"/>
      <c r="S18" s="7"/>
      <c r="T18" s="7" t="s">
        <v>76</v>
      </c>
      <c r="U18" s="7"/>
      <c r="V18" s="7"/>
      <c r="W18" s="7"/>
      <c r="X18" s="7"/>
      <c r="Y18" s="7"/>
      <c r="Z18" s="8"/>
    </row>
    <row r="19" spans="1:26" x14ac:dyDescent="0.25">
      <c r="A19" s="10">
        <f t="shared" si="0"/>
        <v>10</v>
      </c>
      <c r="B19" s="12" t="s">
        <v>42</v>
      </c>
      <c r="C19" s="5" t="s">
        <v>103</v>
      </c>
      <c r="D19" s="5" t="s">
        <v>104</v>
      </c>
      <c r="E19" s="5" t="s">
        <v>105</v>
      </c>
      <c r="F19" s="5" t="s">
        <v>104</v>
      </c>
      <c r="G19" s="5" t="s">
        <v>105</v>
      </c>
      <c r="H19" s="5" t="s">
        <v>89</v>
      </c>
      <c r="I19" s="5" t="s">
        <v>107</v>
      </c>
      <c r="J19" s="5"/>
      <c r="K19" s="5"/>
      <c r="L19" s="5"/>
      <c r="M19" s="5"/>
      <c r="N19" s="5"/>
      <c r="O19" s="5"/>
      <c r="P19" s="5" t="s">
        <v>108</v>
      </c>
      <c r="Q19" s="5" t="s">
        <v>74</v>
      </c>
      <c r="R19" s="5"/>
      <c r="S19" s="5"/>
      <c r="T19" s="5" t="s">
        <v>76</v>
      </c>
      <c r="U19" s="5"/>
      <c r="V19" s="5"/>
      <c r="W19" s="5"/>
      <c r="X19" s="5"/>
      <c r="Y19" s="5"/>
      <c r="Z19" s="6"/>
    </row>
    <row r="20" spans="1:26" x14ac:dyDescent="0.25">
      <c r="A20" s="11">
        <f t="shared" si="0"/>
        <v>10</v>
      </c>
      <c r="B20" s="13" t="s">
        <v>43</v>
      </c>
      <c r="C20" s="7" t="s">
        <v>103</v>
      </c>
      <c r="D20" s="7" t="s">
        <v>104</v>
      </c>
      <c r="E20" s="7" t="s">
        <v>105</v>
      </c>
      <c r="F20" s="7" t="s">
        <v>104</v>
      </c>
      <c r="G20" s="7" t="s">
        <v>105</v>
      </c>
      <c r="H20" s="7" t="s">
        <v>89</v>
      </c>
      <c r="I20" s="7" t="s">
        <v>107</v>
      </c>
      <c r="J20" s="7"/>
      <c r="K20" s="7"/>
      <c r="L20" s="7"/>
      <c r="M20" s="7"/>
      <c r="N20" s="7"/>
      <c r="O20" s="7"/>
      <c r="P20" s="7" t="s">
        <v>108</v>
      </c>
      <c r="Q20" s="7" t="s">
        <v>74</v>
      </c>
      <c r="R20" s="7"/>
      <c r="S20" s="7"/>
      <c r="T20" s="7" t="s">
        <v>76</v>
      </c>
      <c r="U20" s="7"/>
      <c r="V20" s="7"/>
      <c r="W20" s="7"/>
      <c r="X20" s="7"/>
      <c r="Y20" s="7"/>
      <c r="Z20" s="8"/>
    </row>
    <row r="21" spans="1:26" x14ac:dyDescent="0.25">
      <c r="A21" s="10">
        <f t="shared" si="0"/>
        <v>3</v>
      </c>
      <c r="B21" s="12" t="s">
        <v>44</v>
      </c>
      <c r="C21" s="5" t="s">
        <v>109</v>
      </c>
      <c r="D21" s="5" t="s">
        <v>66</v>
      </c>
      <c r="E21" s="5" t="s">
        <v>110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</row>
    <row r="22" spans="1:26" x14ac:dyDescent="0.25">
      <c r="A22" s="11">
        <f t="shared" si="0"/>
        <v>6</v>
      </c>
      <c r="B22" s="13" t="s">
        <v>45</v>
      </c>
      <c r="C22" s="7" t="s">
        <v>92</v>
      </c>
      <c r="D22" s="7" t="s">
        <v>81</v>
      </c>
      <c r="E22" s="7" t="s">
        <v>82</v>
      </c>
      <c r="F22" s="7"/>
      <c r="G22" s="7"/>
      <c r="H22" s="7" t="s">
        <v>83</v>
      </c>
      <c r="I22" s="7" t="s">
        <v>105</v>
      </c>
      <c r="J22" s="7" t="s">
        <v>111</v>
      </c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8"/>
    </row>
    <row r="23" spans="1:26" x14ac:dyDescent="0.25">
      <c r="A23" s="10">
        <f t="shared" si="0"/>
        <v>5</v>
      </c>
      <c r="B23" s="12" t="s">
        <v>46</v>
      </c>
      <c r="C23" s="5" t="s">
        <v>81</v>
      </c>
      <c r="D23" s="5" t="s">
        <v>82</v>
      </c>
      <c r="E23" s="5"/>
      <c r="F23" s="5"/>
      <c r="G23" s="5"/>
      <c r="H23" s="5" t="s">
        <v>83</v>
      </c>
      <c r="I23" s="5" t="s">
        <v>105</v>
      </c>
      <c r="J23" s="5" t="s">
        <v>111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</row>
    <row r="24" spans="1:26" x14ac:dyDescent="0.25">
      <c r="A24" s="11">
        <f t="shared" si="0"/>
        <v>4</v>
      </c>
      <c r="B24" s="13" t="s">
        <v>47</v>
      </c>
      <c r="C24" s="7" t="s">
        <v>81</v>
      </c>
      <c r="D24" s="7" t="s">
        <v>66</v>
      </c>
      <c r="E24" s="7" t="s">
        <v>112</v>
      </c>
      <c r="F24" s="7" t="s">
        <v>90</v>
      </c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8"/>
    </row>
    <row r="25" spans="1:26" x14ac:dyDescent="0.25">
      <c r="A25" s="10">
        <f t="shared" si="0"/>
        <v>3</v>
      </c>
      <c r="B25" s="12" t="s">
        <v>48</v>
      </c>
      <c r="C25" s="5" t="s">
        <v>81</v>
      </c>
      <c r="D25" s="5" t="s">
        <v>66</v>
      </c>
      <c r="E25" s="5" t="s">
        <v>90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</row>
    <row r="26" spans="1:26" x14ac:dyDescent="0.25">
      <c r="A26" s="11">
        <f t="shared" si="0"/>
        <v>4</v>
      </c>
      <c r="B26" s="13" t="s">
        <v>49</v>
      </c>
      <c r="C26" s="7" t="s">
        <v>81</v>
      </c>
      <c r="D26" s="7" t="s">
        <v>66</v>
      </c>
      <c r="E26" s="7" t="s">
        <v>90</v>
      </c>
      <c r="F26" s="7"/>
      <c r="G26" s="7"/>
      <c r="H26" s="7" t="s">
        <v>76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8"/>
    </row>
    <row r="27" spans="1:26" x14ac:dyDescent="0.25">
      <c r="A27" s="10">
        <f t="shared" si="0"/>
        <v>4</v>
      </c>
      <c r="B27" s="12" t="s">
        <v>50</v>
      </c>
      <c r="C27" s="5" t="s">
        <v>68</v>
      </c>
      <c r="D27" s="5" t="s">
        <v>66</v>
      </c>
      <c r="E27" s="5" t="s">
        <v>113</v>
      </c>
      <c r="F27" s="5" t="s">
        <v>67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</row>
    <row r="28" spans="1:26" x14ac:dyDescent="0.25">
      <c r="A28" s="11">
        <f t="shared" si="0"/>
        <v>5</v>
      </c>
      <c r="B28" s="13" t="s">
        <v>51</v>
      </c>
      <c r="C28" s="7" t="s">
        <v>81</v>
      </c>
      <c r="D28" s="7" t="s">
        <v>82</v>
      </c>
      <c r="E28" s="7"/>
      <c r="F28" s="7"/>
      <c r="G28" s="7"/>
      <c r="H28" s="7" t="s">
        <v>114</v>
      </c>
      <c r="I28" s="7" t="s">
        <v>105</v>
      </c>
      <c r="J28" s="7" t="s">
        <v>111</v>
      </c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8"/>
    </row>
    <row r="29" spans="1:26" x14ac:dyDescent="0.25">
      <c r="A29" s="10">
        <f t="shared" si="0"/>
        <v>6</v>
      </c>
      <c r="B29" s="12" t="s">
        <v>52</v>
      </c>
      <c r="C29" s="5" t="s">
        <v>68</v>
      </c>
      <c r="D29" s="5" t="s">
        <v>66</v>
      </c>
      <c r="E29" s="5" t="s">
        <v>113</v>
      </c>
      <c r="F29" s="5"/>
      <c r="G29" s="5"/>
      <c r="H29" s="5" t="s">
        <v>115</v>
      </c>
      <c r="I29" s="5" t="s">
        <v>91</v>
      </c>
      <c r="J29" s="5" t="s">
        <v>72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</row>
    <row r="30" spans="1:26" x14ac:dyDescent="0.25">
      <c r="A30" s="11">
        <f t="shared" si="0"/>
        <v>16</v>
      </c>
      <c r="B30" s="13" t="s">
        <v>53</v>
      </c>
      <c r="C30" s="7" t="s">
        <v>116</v>
      </c>
      <c r="D30" s="7"/>
      <c r="E30" s="7"/>
      <c r="F30" s="7"/>
      <c r="G30" s="7"/>
      <c r="H30" s="7" t="s">
        <v>117</v>
      </c>
      <c r="I30" s="7" t="s">
        <v>118</v>
      </c>
      <c r="J30" s="7" t="s">
        <v>119</v>
      </c>
      <c r="K30" s="7" t="s">
        <v>120</v>
      </c>
      <c r="L30" s="7" t="s">
        <v>125</v>
      </c>
      <c r="M30" s="7" t="s">
        <v>126</v>
      </c>
      <c r="N30" s="7" t="s">
        <v>127</v>
      </c>
      <c r="O30" s="7" t="s">
        <v>128</v>
      </c>
      <c r="P30" s="7" t="s">
        <v>129</v>
      </c>
      <c r="Q30" s="7"/>
      <c r="R30" s="7"/>
      <c r="S30" s="7"/>
      <c r="T30" s="7" t="s">
        <v>117</v>
      </c>
      <c r="U30" s="7" t="s">
        <v>118</v>
      </c>
      <c r="V30" s="7" t="s">
        <v>119</v>
      </c>
      <c r="W30" s="7" t="s">
        <v>120</v>
      </c>
      <c r="X30" s="7" t="s">
        <v>125</v>
      </c>
      <c r="Y30" s="7" t="s">
        <v>126</v>
      </c>
      <c r="Z30" s="8"/>
    </row>
  </sheetData>
  <phoneticPr fontId="2" type="noConversion"/>
  <pageMargins left="0.7" right="0.7" top="0.75" bottom="0.75" header="0.3" footer="0.3"/>
  <customProperties>
    <customPr name="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2BC9-9854-4DE4-9F5D-0D78D92369F8}">
  <dimension ref="A1:Y4"/>
  <sheetViews>
    <sheetView tabSelected="1" workbookViewId="0">
      <selection activeCell="B7" sqref="B7"/>
    </sheetView>
  </sheetViews>
  <sheetFormatPr defaultRowHeight="15" x14ac:dyDescent="0.25"/>
  <cols>
    <col min="1" max="1" width="15.85546875" bestFit="1" customWidth="1"/>
    <col min="2" max="2" width="7.85546875" bestFit="1" customWidth="1"/>
    <col min="3" max="7" width="6.7109375" bestFit="1" customWidth="1"/>
    <col min="8" max="8" width="12.5703125" bestFit="1" customWidth="1"/>
    <col min="9" max="9" width="6.7109375" bestFit="1" customWidth="1"/>
    <col min="10" max="10" width="10.42578125" bestFit="1" customWidth="1"/>
    <col min="11" max="11" width="15.140625" bestFit="1" customWidth="1"/>
    <col min="12" max="12" width="15" bestFit="1" customWidth="1"/>
    <col min="14" max="14" width="15.85546875" bestFit="1" customWidth="1"/>
    <col min="15" max="19" width="6.7109375" bestFit="1" customWidth="1"/>
    <col min="20" max="20" width="12.5703125" bestFit="1" customWidth="1"/>
    <col min="21" max="21" width="6.7109375" bestFit="1" customWidth="1"/>
    <col min="22" max="22" width="10.42578125" bestFit="1" customWidth="1"/>
    <col min="23" max="23" width="15.140625" bestFit="1" customWidth="1"/>
    <col min="24" max="24" width="15" bestFit="1" customWidth="1"/>
    <col min="25" max="25" width="6.7109375" bestFit="1" customWidth="1"/>
  </cols>
  <sheetData>
    <row r="1" spans="1:25" x14ac:dyDescent="0.25">
      <c r="A1" s="2" t="s">
        <v>24</v>
      </c>
      <c r="B1" s="2" t="s">
        <v>54</v>
      </c>
      <c r="C1" s="2" t="s">
        <v>55</v>
      </c>
      <c r="D1" s="2" t="s">
        <v>56</v>
      </c>
      <c r="E1" s="2" t="s">
        <v>88</v>
      </c>
      <c r="F1" s="2" t="s">
        <v>106</v>
      </c>
      <c r="G1" s="2" t="s">
        <v>57</v>
      </c>
      <c r="H1" s="2" t="s">
        <v>58</v>
      </c>
      <c r="I1" s="2" t="s">
        <v>59</v>
      </c>
      <c r="J1" s="2" t="s">
        <v>101</v>
      </c>
      <c r="K1" s="2" t="s">
        <v>121</v>
      </c>
      <c r="L1" s="2" t="s">
        <v>122</v>
      </c>
      <c r="M1" s="2" t="s">
        <v>123</v>
      </c>
      <c r="N1" s="2" t="s">
        <v>124</v>
      </c>
      <c r="O1" s="2" t="s">
        <v>60</v>
      </c>
      <c r="P1" s="2" t="s">
        <v>61</v>
      </c>
      <c r="Q1" s="2" t="s">
        <v>62</v>
      </c>
      <c r="R1" s="2" t="s">
        <v>98</v>
      </c>
      <c r="S1" s="2" t="s">
        <v>63</v>
      </c>
      <c r="T1" s="2" t="s">
        <v>64</v>
      </c>
      <c r="U1" s="2" t="s">
        <v>65</v>
      </c>
      <c r="V1" s="2" t="s">
        <v>102</v>
      </c>
      <c r="W1" s="2" t="s">
        <v>130</v>
      </c>
      <c r="X1" s="2" t="s">
        <v>131</v>
      </c>
      <c r="Y1" s="3" t="s">
        <v>75</v>
      </c>
    </row>
    <row r="2" spans="1:25" x14ac:dyDescent="0.25">
      <c r="A2" s="13" t="s">
        <v>53</v>
      </c>
      <c r="B2" s="7" t="s">
        <v>116</v>
      </c>
      <c r="C2" s="7"/>
      <c r="D2" s="7"/>
      <c r="E2" s="7"/>
      <c r="F2" s="7"/>
      <c r="G2" s="7" t="s">
        <v>117</v>
      </c>
      <c r="H2" s="7" t="s">
        <v>118</v>
      </c>
      <c r="I2" s="7" t="s">
        <v>119</v>
      </c>
      <c r="J2" s="7" t="s">
        <v>120</v>
      </c>
      <c r="K2" s="7" t="s">
        <v>125</v>
      </c>
      <c r="L2" s="7" t="s">
        <v>126</v>
      </c>
      <c r="M2" s="7" t="s">
        <v>127</v>
      </c>
      <c r="N2" s="7" t="s">
        <v>128</v>
      </c>
      <c r="O2" s="7" t="s">
        <v>129</v>
      </c>
      <c r="P2" s="7"/>
      <c r="Q2" s="7"/>
      <c r="R2" s="7"/>
      <c r="S2" s="7" t="s">
        <v>117</v>
      </c>
      <c r="T2" s="7" t="s">
        <v>118</v>
      </c>
      <c r="U2" s="7" t="s">
        <v>119</v>
      </c>
      <c r="V2" s="7" t="s">
        <v>120</v>
      </c>
      <c r="W2" s="7" t="s">
        <v>125</v>
      </c>
      <c r="X2" s="7" t="s">
        <v>126</v>
      </c>
      <c r="Y2" s="8"/>
    </row>
    <row r="4" spans="1:25" x14ac:dyDescent="0.25">
      <c r="A4" t="s">
        <v>133</v>
      </c>
      <c r="B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141</v>
      </c>
      <c r="N4" t="s">
        <v>142</v>
      </c>
      <c r="O4" t="s">
        <v>143</v>
      </c>
      <c r="S4" t="s">
        <v>144</v>
      </c>
      <c r="T4" t="s">
        <v>145</v>
      </c>
      <c r="U4" t="s">
        <v>146</v>
      </c>
      <c r="V4" t="s">
        <v>147</v>
      </c>
      <c r="W4" t="s">
        <v>148</v>
      </c>
      <c r="X4" t="s">
        <v>149</v>
      </c>
    </row>
  </sheetData>
  <pageMargins left="0.7" right="0.7" top="0.75" bottom="0.75" header="0.3" footer="0.3"/>
  <customProperties>
    <customPr name="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 Views</vt:lpstr>
      <vt:lpstr>AssetReport</vt:lpstr>
      <vt:lpstr>#1 Classifier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Cusey</dc:creator>
  <cp:lastModifiedBy>Cody Cusey</cp:lastModifiedBy>
  <dcterms:created xsi:type="dcterms:W3CDTF">2025-02-10T20:40:46Z</dcterms:created>
  <dcterms:modified xsi:type="dcterms:W3CDTF">2025-04-02T21:29:17Z</dcterms:modified>
</cp:coreProperties>
</file>