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pmor\Desktop\Analysis Projects\Croudfunding Analysis\"/>
    </mc:Choice>
  </mc:AlternateContent>
  <xr:revisionPtr revIDLastSave="0" documentId="13_ncr:1_{851C7745-3796-4BD5-981E-C4F7751319E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ickstarter" sheetId="1" r:id="rId1"/>
    <sheet name="Outcomes Baded on Launch Date" sheetId="6" r:id="rId2"/>
    <sheet name="Edinburgh Research" sheetId="7" r:id="rId3"/>
    <sheet name="Subcategory Statistics" sheetId="3" r:id="rId4"/>
    <sheet name="Category Statistics" sheetId="2" r:id="rId5"/>
  </sheets>
  <definedNames>
    <definedName name="_xlnm._FilterDatabase" localSheetId="0" hidden="1">Kickstarter!$R$1:$R$4115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7" l="1"/>
  <c r="F4" i="7"/>
  <c r="F5" i="7"/>
  <c r="F6" i="7"/>
  <c r="F2" i="7"/>
  <c r="E2" i="7"/>
  <c r="E3" i="7"/>
  <c r="E4" i="7"/>
  <c r="E5" i="7"/>
  <c r="E6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12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1" i="1"/>
  <c r="P122" i="1"/>
  <c r="P123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<sst xmlns="http://schemas.openxmlformats.org/spreadsheetml/2006/main" count="32991" uniqueCount="8382">
  <si>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</si>
  <si>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</si>
  <si>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</si>
  <si>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</si>
  <si>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</si>
  <si>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</si>
  <si>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</si>
  <si>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</si>
  <si>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</si>
  <si>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</si>
  <si>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</si>
  <si>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</si>
  <si>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</si>
  <si>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</si>
  <si>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</si>
  <si>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</si>
  <si>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</si>
  <si>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</si>
  <si>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</si>
  <si>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</si>
  <si>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</si>
  <si>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</si>
  <si>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</si>
  <si>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</si>
  <si>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</si>
  <si>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</si>
  <si>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</si>
  <si>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</si>
  <si>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</si>
  <si>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</si>
  <si>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</si>
  <si>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</si>
  <si>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</si>
  <si>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</si>
  <si>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</si>
  <si>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</si>
  <si>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</si>
  <si>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</si>
  <si>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</si>
  <si>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</si>
  <si>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</si>
  <si>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</si>
  <si>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</si>
  <si>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</si>
  <si>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</si>
  <si>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</si>
  <si>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</si>
  <si>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</si>
  <si>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</si>
  <si>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</si>
  <si>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</si>
  <si>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</si>
  <si>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</si>
  <si>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</si>
  <si>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</si>
  <si>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</si>
  <si>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</si>
  <si>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</si>
  <si>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</si>
  <si>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</si>
  <si>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</si>
  <si>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</si>
  <si>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</si>
  <si>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</si>
  <si>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</si>
  <si>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</si>
  <si>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</si>
  <si>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</si>
  <si>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</si>
  <si>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</si>
  <si>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</si>
  <si>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</si>
  <si>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</si>
  <si>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</si>
  <si>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</si>
  <si>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</si>
  <si>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</si>
  <si>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</si>
  <si>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</si>
  <si>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</si>
  <si>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</si>
  <si>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</si>
  <si>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</si>
  <si>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</si>
  <si>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</si>
  <si>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</si>
  <si>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</si>
  <si>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</si>
  <si>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</si>
  <si>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</si>
  <si>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</si>
  <si>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</si>
  <si>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</si>
  <si>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</si>
  <si>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</si>
  <si>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</si>
  <si>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</si>
  <si>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</si>
  <si>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</si>
  <si>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</si>
  <si>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</si>
  <si>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</si>
  <si>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</si>
  <si>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</si>
  <si>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</si>
  <si>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</si>
  <si>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</si>
  <si>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</si>
  <si>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</si>
  <si>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</si>
  <si>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</si>
  <si>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</si>
  <si>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</si>
  <si>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</si>
  <si>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</si>
  <si>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</si>
  <si>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</si>
  <si>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</si>
  <si>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</si>
  <si>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</si>
  <si>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</si>
  <si>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</si>
  <si>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</si>
  <si>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</si>
  <si>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</si>
  <si>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</si>
  <si>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</si>
  <si>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</si>
  <si>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</si>
  <si>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</si>
  <si>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</si>
  <si>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</si>
  <si>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</si>
  <si>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</si>
  <si>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</si>
  <si>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</si>
  <si>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</si>
  <si>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</si>
  <si>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</si>
  <si>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</si>
  <si>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</si>
  <si>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</si>
  <si>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</si>
  <si>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</si>
  <si>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</si>
  <si>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</si>
  <si>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</si>
  <si>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</si>
  <si>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</si>
  <si>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</si>
  <si>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</si>
  <si>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</si>
  <si>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</si>
  <si>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</si>
  <si>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</si>
  <si>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</si>
  <si>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</si>
  <si>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</si>
  <si>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</si>
  <si>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</si>
  <si>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</si>
  <si>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</si>
  <si>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</si>
  <si>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</si>
  <si>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</si>
  <si>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</si>
  <si>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</si>
  <si>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</si>
  <si>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</si>
  <si>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</si>
  <si>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</si>
  <si>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</si>
  <si>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</si>
  <si>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</si>
  <si>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</si>
  <si>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</si>
  <si>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</si>
  <si>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</si>
  <si>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</si>
  <si>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</si>
  <si>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</si>
  <si>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</si>
  <si>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</si>
  <si>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</si>
  <si>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</si>
  <si>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</si>
  <si>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</si>
  <si>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</si>
  <si>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</si>
  <si>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</si>
  <si>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</si>
  <si>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</si>
  <si>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</si>
  <si>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</si>
  <si>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</si>
  <si>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</si>
  <si>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</si>
  <si>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</si>
  <si>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</si>
  <si>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</si>
  <si>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</si>
  <si>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</si>
  <si>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</si>
  <si>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</si>
  <si>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</si>
  <si>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</si>
  <si>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</si>
  <si>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</si>
  <si>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</si>
  <si>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</si>
  <si>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</si>
  <si>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</si>
  <si>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</si>
  <si>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</si>
  <si>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</si>
  <si>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</si>
  <si>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</si>
  <si>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</si>
  <si>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</si>
  <si>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</si>
  <si>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</si>
  <si>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</si>
  <si>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</si>
  <si>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</si>
  <si>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</si>
  <si>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</si>
  <si>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</si>
  <si>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</si>
  <si>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</si>
  <si>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</si>
  <si>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</si>
  <si>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</si>
  <si>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</si>
  <si>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</si>
  <si>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</si>
  <si>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</si>
  <si>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</si>
  <si>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</si>
  <si>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</si>
  <si>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</si>
  <si>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</si>
  <si>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</si>
  <si>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</si>
  <si>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</si>
  <si>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</si>
  <si>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</si>
  <si>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</si>
  <si>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</si>
  <si>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</si>
  <si>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</si>
  <si>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</si>
  <si>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</si>
  <si>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</si>
  <si>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</si>
  <si>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</si>
  <si>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</si>
  <si>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</si>
  <si>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</si>
  <si>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</si>
  <si>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</si>
  <si>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</si>
  <si>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</si>
  <si>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</si>
  <si>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</si>
  <si>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</si>
  <si>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</si>
  <si>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</si>
  <si>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</si>
  <si>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</si>
  <si>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</si>
  <si>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</si>
  <si>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</si>
  <si>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</si>
  <si>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</si>
  <si>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</si>
  <si>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</si>
  <si>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</si>
  <si>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</si>
  <si>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</si>
  <si>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</si>
  <si>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</si>
  <si>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</si>
  <si>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</si>
  <si>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</si>
  <si>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</si>
  <si>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</si>
  <si>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</si>
  <si>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</si>
  <si>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</si>
  <si>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</si>
  <si>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</si>
  <si>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</si>
  <si>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</si>
  <si>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</si>
  <si>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</si>
  <si>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</si>
  <si>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</si>
  <si>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</si>
  <si>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</si>
  <si>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</si>
  <si>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</si>
  <si>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</si>
  <si>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</si>
  <si>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</si>
  <si>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</si>
  <si>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</si>
  <si>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</si>
  <si>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</si>
  <si>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</si>
  <si>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</si>
  <si>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</si>
  <si>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</si>
  <si>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</si>
  <si>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</si>
  <si>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</si>
  <si>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</si>
  <si>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</si>
  <si>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</si>
  <si>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</si>
  <si>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</si>
  <si>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</si>
  <si>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</si>
  <si>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</si>
  <si>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</si>
  <si>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</si>
  <si>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</si>
  <si>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</si>
  <si>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</si>
  <si>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</si>
  <si>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</si>
  <si>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</si>
  <si>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</si>
  <si>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</si>
  <si>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</si>
  <si>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</si>
  <si>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</si>
  <si>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</si>
  <si>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</si>
  <si>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</si>
  <si>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</si>
  <si>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</si>
  <si>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</si>
  <si>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</si>
  <si>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</si>
  <si>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</si>
  <si>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</si>
  <si>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</si>
  <si>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</si>
  <si>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</si>
  <si>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</si>
  <si>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</si>
  <si>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</si>
  <si>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</si>
  <si>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</si>
  <si>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</si>
  <si>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</si>
  <si>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</si>
  <si>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</si>
  <si>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</si>
  <si>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</si>
  <si>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</si>
  <si>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</si>
  <si>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</si>
  <si>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</si>
  <si>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</si>
  <si>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</si>
  <si>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</si>
  <si>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</si>
  <si>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</si>
  <si>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</si>
  <si>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</si>
  <si>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</si>
  <si>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</si>
  <si>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</si>
  <si>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</si>
  <si>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</si>
  <si>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</si>
  <si>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</si>
  <si>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</si>
  <si>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</si>
  <si>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</si>
  <si>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</si>
  <si>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</si>
  <si>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</si>
  <si>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</si>
  <si>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</si>
  <si>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</si>
  <si>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</si>
  <si>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</si>
  <si>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</si>
  <si>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</si>
  <si>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</si>
  <si>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</si>
  <si>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</si>
  <si>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</si>
  <si>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</si>
  <si>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</si>
  <si>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</si>
  <si>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</si>
  <si>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</si>
  <si>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</si>
  <si>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</si>
  <si>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</si>
  <si>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</si>
  <si>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</si>
  <si>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</si>
  <si>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</si>
  <si>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</si>
  <si>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</si>
  <si>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</si>
  <si>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</si>
  <si>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</si>
  <si>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</si>
  <si>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</si>
  <si>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</si>
  <si>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</si>
  <si>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</si>
  <si>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</si>
  <si>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</si>
  <si>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</si>
  <si>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</si>
  <si>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</si>
  <si>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</si>
  <si>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</si>
  <si>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</si>
  <si>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</si>
  <si>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</si>
  <si>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</si>
  <si>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</si>
  <si>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</si>
  <si>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</si>
  <si>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</si>
  <si>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</si>
  <si>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</si>
  <si>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</si>
  <si>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</si>
  <si>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</si>
  <si>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</si>
  <si>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</si>
  <si>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</si>
  <si>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</si>
  <si>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</si>
  <si>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</si>
  <si>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</si>
  <si>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</si>
  <si>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</si>
  <si>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</si>
  <si>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</si>
  <si>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</si>
  <si>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</si>
  <si>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</si>
  <si>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</si>
  <si>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</si>
  <si>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</si>
  <si>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</si>
  <si>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</si>
  <si>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</si>
  <si>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</si>
  <si>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</si>
  <si>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</si>
  <si>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</si>
  <si>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</si>
  <si>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</si>
  <si>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</si>
  <si>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</si>
  <si>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</si>
  <si>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</si>
  <si>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</si>
  <si>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</si>
  <si>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</si>
  <si>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</si>
  <si>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</si>
  <si>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</si>
  <si>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</si>
  <si>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</si>
  <si>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</si>
  <si>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</si>
  <si>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</si>
  <si>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</si>
  <si>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</si>
  <si>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</si>
  <si>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</si>
  <si>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</si>
  <si>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</si>
  <si>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</si>
  <si>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</si>
  <si>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</si>
  <si>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</si>
  <si>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</si>
  <si>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</si>
  <si>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</si>
  <si>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</si>
  <si>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</si>
  <si>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</si>
  <si>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</si>
  <si>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</si>
  <si>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</si>
  <si>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</si>
  <si>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</si>
  <si>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</si>
  <si>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</si>
  <si>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</si>
  <si>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</si>
  <si>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</si>
  <si>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</si>
  <si>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</si>
  <si>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</si>
  <si>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</si>
  <si>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</si>
  <si>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</si>
  <si>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</si>
  <si>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</si>
  <si>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</si>
  <si>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</si>
  <si>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</si>
  <si>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</si>
  <si>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</si>
  <si>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</si>
  <si>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</si>
  <si>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</si>
  <si>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</si>
  <si>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</si>
  <si>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</si>
  <si>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</si>
  <si>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</si>
  <si>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</si>
  <si>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</si>
  <si>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</si>
  <si>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</si>
  <si>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</si>
  <si>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</si>
  <si>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</si>
  <si>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</si>
  <si>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</si>
  <si>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</si>
  <si>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</si>
  <si>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</si>
  <si>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</si>
  <si>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</si>
  <si>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</si>
  <si>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</si>
  <si>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</si>
  <si>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</si>
  <si>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</si>
  <si>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</si>
  <si>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</si>
  <si>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</si>
  <si>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</si>
  <si>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</si>
  <si>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</si>
  <si>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</si>
  <si>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</si>
  <si>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</si>
  <si>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</si>
  <si>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</si>
  <si>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</si>
  <si>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</si>
  <si>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</si>
  <si>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</si>
  <si>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</si>
  <si>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</si>
  <si>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</si>
  <si>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</si>
  <si>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</si>
  <si>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</si>
  <si>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</si>
  <si>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</si>
  <si>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</si>
  <si>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</si>
  <si>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</si>
  <si>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</si>
  <si>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</si>
  <si>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</si>
  <si>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</si>
  <si>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</si>
  <si>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</si>
  <si>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</si>
  <si>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</si>
  <si>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</si>
  <si>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</si>
  <si>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</si>
  <si>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</si>
  <si>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</si>
  <si>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</si>
  <si>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</si>
  <si>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</si>
  <si>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</si>
  <si>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</si>
  <si>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</si>
  <si>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</si>
  <si>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</si>
  <si>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</si>
  <si>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</si>
  <si>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</si>
  <si>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</si>
  <si>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</si>
  <si>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</si>
  <si>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</si>
  <si>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</si>
  <si>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</si>
  <si>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</si>
  <si>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</si>
  <si>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</si>
  <si>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</si>
  <si>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</si>
  <si>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</si>
  <si>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</si>
  <si>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</si>
  <si>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</si>
  <si>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</si>
  <si>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</si>
  <si>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</si>
  <si>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</si>
  <si>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</si>
  <si>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</si>
  <si>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</si>
  <si>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</si>
  <si>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</si>
  <si>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</si>
  <si>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</si>
  <si>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</si>
  <si>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</si>
  <si>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</si>
  <si>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</si>
  <si>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</si>
  <si>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</si>
  <si>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</si>
  <si>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</si>
  <si>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</si>
  <si>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</si>
  <si>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</si>
  <si>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</si>
  <si>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</si>
  <si>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</si>
  <si>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</si>
  <si>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</si>
  <si>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</si>
  <si>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</si>
  <si>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</si>
  <si>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</si>
  <si>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</si>
  <si>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</si>
  <si>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</si>
  <si>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</si>
  <si>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</si>
  <si>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</si>
  <si>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</si>
  <si>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</si>
  <si>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</si>
  <si>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</si>
  <si>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</si>
  <si>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</si>
  <si>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</si>
  <si>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</si>
  <si>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</si>
  <si>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</si>
  <si>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</si>
  <si>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</si>
  <si>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</si>
  <si>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</si>
  <si>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</si>
  <si>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</si>
  <si>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</si>
  <si>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</si>
  <si>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</si>
  <si>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</si>
  <si>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</si>
  <si>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</si>
  <si>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</si>
  <si>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</si>
  <si>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</si>
  <si>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</si>
  <si>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</si>
  <si>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</si>
  <si>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</si>
  <si>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</si>
  <si>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</si>
  <si>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</si>
  <si>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</si>
  <si>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</si>
  <si>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</si>
  <si>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</si>
  <si>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</si>
  <si>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</si>
  <si>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</si>
  <si>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</si>
  <si>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</si>
  <si>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</si>
  <si>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</si>
  <si>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</si>
  <si>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</si>
  <si>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</si>
  <si>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</si>
  <si>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</si>
  <si>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</si>
  <si>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</si>
  <si>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</si>
  <si>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</si>
  <si>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</si>
  <si>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</si>
  <si>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</si>
  <si>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</si>
  <si>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</si>
  <si>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</si>
  <si>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</si>
  <si>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</si>
  <si>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</si>
  <si>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</si>
  <si>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</si>
  <si>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</si>
  <si>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</si>
  <si>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</si>
  <si>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</si>
  <si>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</si>
  <si>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</si>
  <si>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</si>
  <si>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</si>
  <si>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</si>
  <si>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</si>
  <si>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</si>
  <si>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</si>
  <si>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</si>
  <si>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</si>
  <si>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</si>
  <si>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</si>
  <si>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</si>
  <si>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</si>
  <si>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</si>
  <si>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</si>
  <si>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</si>
  <si>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</si>
  <si>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</si>
  <si>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</si>
  <si>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</si>
  <si>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</si>
  <si>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</si>
  <si>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</si>
  <si>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</si>
  <si>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</si>
  <si>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</si>
  <si>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</si>
  <si>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</si>
  <si>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</si>
  <si>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</si>
  <si>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</si>
  <si>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</si>
  <si>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</si>
  <si>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</si>
  <si>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</si>
  <si>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</si>
  <si>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</si>
  <si>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</si>
  <si>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</si>
  <si>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</si>
  <si>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</si>
  <si>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</si>
  <si>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</si>
  <si>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</si>
  <si>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</si>
  <si>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</si>
  <si>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</si>
  <si>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</si>
  <si>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</si>
  <si>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</si>
  <si>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</si>
  <si>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</si>
  <si>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</si>
  <si>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</si>
  <si>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</si>
  <si>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</si>
  <si>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</si>
  <si>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</si>
  <si>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</si>
  <si>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</si>
  <si>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</si>
  <si>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</si>
  <si>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</si>
  <si>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</si>
  <si>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</si>
  <si>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</si>
  <si>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</si>
  <si>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</si>
  <si>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</si>
  <si>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</si>
  <si>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</si>
  <si>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</si>
  <si>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</si>
  <si>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</si>
  <si>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</si>
  <si>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</si>
  <si>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</si>
  <si>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</si>
  <si>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</si>
  <si>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</si>
  <si>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</si>
  <si>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</si>
  <si>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</si>
  <si>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</si>
  <si>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</si>
  <si>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</si>
  <si>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</si>
  <si>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</si>
  <si>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</si>
  <si>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</si>
  <si>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</si>
  <si>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</si>
  <si>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</si>
  <si>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</si>
  <si>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</si>
  <si>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</si>
  <si>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</si>
  <si>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</si>
  <si>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</si>
  <si>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</si>
  <si>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</si>
  <si>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</si>
  <si>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</si>
  <si>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</si>
  <si>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</si>
  <si>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</si>
  <si>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</si>
  <si>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</si>
  <si>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</si>
  <si>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</si>
  <si>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</si>
  <si>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</si>
  <si>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</si>
  <si>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</si>
  <si>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</si>
  <si>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</si>
  <si>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</si>
  <si>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</si>
  <si>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</si>
  <si>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</si>
  <si>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</si>
  <si>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</si>
  <si>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</si>
  <si>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</si>
  <si>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</si>
  <si>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</si>
  <si>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</si>
  <si>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</si>
  <si>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</si>
  <si>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</si>
  <si>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</si>
  <si>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</si>
  <si>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</si>
  <si>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</si>
  <si>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</si>
  <si>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</si>
  <si>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</si>
  <si>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</si>
  <si>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</si>
  <si>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</si>
  <si>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</si>
  <si>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</si>
  <si>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</si>
  <si>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</si>
  <si>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</si>
  <si>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</si>
  <si>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</si>
  <si>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</si>
  <si>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</si>
  <si>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</si>
  <si>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</si>
  <si>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</si>
  <si>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</si>
  <si>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</si>
  <si>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</si>
  <si>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</si>
  <si>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</si>
  <si>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</si>
  <si>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</si>
  <si>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</si>
  <si>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</si>
  <si>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</si>
  <si>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</si>
  <si>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</si>
  <si>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</si>
  <si>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</si>
  <si>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</si>
  <si>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</si>
  <si>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</si>
  <si>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</si>
  <si>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</si>
  <si>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</si>
  <si>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</si>
  <si>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</si>
  <si>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</si>
  <si>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</si>
  <si>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</si>
  <si>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</si>
  <si>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</si>
  <si>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</si>
  <si>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</si>
  <si>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</si>
  <si>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</si>
  <si>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</si>
  <si>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</si>
  <si>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</si>
  <si>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</si>
  <si>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</si>
  <si>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</si>
  <si>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</si>
  <si>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</si>
  <si>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</si>
  <si>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</si>
  <si>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</si>
  <si>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</si>
  <si>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</si>
  <si>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</si>
  <si>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</si>
  <si>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</si>
  <si>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</si>
  <si>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</si>
  <si>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</si>
  <si>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</si>
  <si>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</si>
  <si>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</si>
  <si>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</si>
  <si>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</si>
  <si>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</si>
  <si>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</si>
  <si>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</si>
  <si>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</si>
  <si>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</si>
  <si>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</si>
  <si>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</si>
  <si>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</si>
  <si>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</si>
  <si>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</si>
  <si>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</si>
  <si>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</si>
  <si>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</si>
  <si>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</si>
  <si>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</si>
  <si>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</si>
  <si>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</si>
  <si>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</si>
  <si>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</si>
  <si>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</si>
  <si>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</si>
  <si>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</si>
  <si>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</si>
  <si>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</si>
  <si>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</si>
  <si>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</si>
  <si>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</si>
  <si>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</si>
  <si>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</si>
  <si>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</si>
  <si>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</si>
  <si>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</si>
  <si>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</si>
  <si>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</si>
  <si>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</si>
  <si>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</si>
  <si>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</si>
  <si>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</si>
  <si>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</si>
  <si>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</si>
  <si>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</si>
  <si>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</si>
  <si>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</si>
  <si>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</si>
  <si>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</si>
  <si>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</si>
  <si>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</si>
  <si>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</si>
  <si>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</si>
  <si>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</si>
  <si>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</si>
  <si>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</si>
  <si>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</si>
  <si>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</si>
  <si>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</si>
  <si>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</si>
  <si>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</si>
  <si>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</si>
  <si>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</si>
  <si>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</si>
  <si>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</si>
  <si>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</si>
  <si>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</si>
  <si>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</si>
  <si>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</si>
  <si>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</si>
  <si>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</si>
  <si>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</si>
  <si>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</si>
  <si>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</si>
  <si>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</si>
  <si>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</si>
  <si>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</si>
  <si>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</si>
  <si>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</si>
  <si>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</si>
  <si>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</si>
  <si>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</si>
  <si>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</si>
  <si>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</si>
  <si>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</si>
  <si>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</si>
  <si>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</si>
  <si>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</si>
  <si>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</si>
  <si>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</si>
  <si>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</si>
  <si>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</si>
  <si>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</si>
  <si>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</si>
  <si>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</si>
  <si>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</si>
  <si>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</si>
  <si>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</si>
  <si>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</si>
  <si>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</si>
  <si>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</si>
  <si>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</si>
  <si>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</si>
  <si>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</si>
  <si>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</si>
  <si>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</si>
  <si>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</si>
  <si>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</si>
  <si>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</si>
  <si>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</si>
  <si>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</si>
  <si>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</si>
  <si>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</si>
  <si>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</si>
  <si>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</si>
  <si>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</si>
  <si>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</si>
  <si>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</si>
  <si>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</si>
  <si>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</si>
  <si>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</si>
  <si>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</si>
  <si>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</si>
  <si>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</si>
  <si>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</si>
  <si>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</si>
  <si>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</si>
  <si>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</si>
  <si>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</si>
  <si>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</si>
  <si>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</si>
  <si>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</si>
  <si>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</si>
  <si>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</si>
  <si>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</si>
  <si>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</si>
  <si>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</si>
  <si>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</si>
  <si>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</si>
  <si>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</si>
  <si>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</si>
  <si>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</si>
  <si>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</si>
  <si>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</si>
  <si>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</si>
  <si>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</si>
  <si>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</si>
  <si>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</si>
  <si>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</si>
  <si>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</si>
  <si>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</si>
  <si>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</si>
  <si>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</si>
  <si>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</si>
  <si>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</si>
  <si>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</si>
  <si>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</si>
  <si>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</si>
  <si>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</si>
  <si>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</si>
  <si>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</si>
  <si>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</si>
  <si>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</si>
  <si>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</si>
  <si>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</si>
  <si>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</si>
  <si>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</si>
  <si>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</si>
  <si>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</si>
  <si>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</si>
  <si>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</si>
  <si>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</si>
  <si>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</si>
  <si>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</si>
  <si>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</si>
  <si>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</si>
  <si>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</si>
  <si>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</si>
  <si>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</si>
  <si>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</si>
  <si>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</si>
  <si>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</si>
  <si>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</si>
  <si>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</si>
  <si>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</si>
  <si>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</si>
  <si>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</si>
  <si>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</si>
  <si>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</si>
  <si>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</si>
  <si>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</si>
  <si>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</si>
  <si>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</si>
  <si>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</si>
  <si>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</si>
  <si>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</si>
  <si>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</si>
  <si>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</si>
  <si>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</si>
  <si>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</si>
  <si>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</si>
  <si>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</si>
  <si>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</si>
  <si>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</si>
  <si>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</si>
  <si>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</si>
  <si>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</si>
  <si>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</si>
  <si>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</si>
  <si>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</si>
  <si>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</si>
  <si>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</si>
  <si>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</si>
  <si>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</si>
  <si>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</si>
  <si>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</si>
  <si>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</si>
  <si>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</si>
  <si>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</si>
  <si>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</si>
  <si>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</si>
  <si>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</si>
  <si>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</si>
  <si>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</si>
  <si>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</si>
  <si>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</si>
  <si>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</si>
  <si>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</si>
  <si>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</si>
  <si>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</si>
  <si>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</si>
  <si>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</si>
  <si>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</si>
  <si>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</si>
  <si>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</si>
  <si>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</si>
  <si>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</si>
  <si>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</si>
  <si>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</si>
  <si>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</si>
  <si>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</si>
  <si>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</si>
  <si>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</si>
  <si>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</si>
  <si>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</si>
  <si>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</si>
  <si>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</si>
  <si>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</si>
  <si>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</si>
  <si>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</si>
  <si>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</si>
  <si>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</si>
  <si>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</si>
  <si>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</si>
  <si>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</si>
  <si>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</si>
  <si>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</si>
  <si>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</si>
  <si>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</si>
  <si>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</si>
  <si>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</si>
  <si>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</si>
  <si>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</si>
  <si>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</si>
  <si>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</si>
  <si>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</si>
  <si>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</si>
  <si>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</si>
  <si>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</si>
  <si>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</si>
  <si>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</si>
  <si>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</si>
  <si>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</si>
  <si>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</si>
  <si>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</si>
  <si>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</si>
  <si>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</si>
  <si>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</si>
  <si>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</si>
  <si>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</si>
  <si>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</si>
  <si>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</si>
  <si>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</si>
  <si>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</si>
  <si>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</si>
  <si>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</si>
  <si>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</si>
  <si>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</si>
  <si>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</si>
  <si>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</si>
  <si>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</si>
  <si>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</si>
  <si>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</si>
  <si>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</si>
  <si>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</si>
  <si>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</si>
  <si>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</si>
  <si>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</si>
  <si>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</si>
  <si>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</si>
  <si>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</si>
  <si>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</si>
  <si>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</si>
  <si>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</si>
  <si>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</si>
  <si>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</si>
  <si>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</si>
  <si>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</si>
  <si>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</si>
  <si>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</si>
  <si>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</si>
  <si>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</si>
  <si>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</si>
  <si>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</si>
  <si>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</si>
  <si>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</si>
  <si>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</si>
  <si>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</si>
  <si>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</si>
  <si>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</si>
  <si>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</si>
  <si>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</si>
  <si>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</si>
  <si>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</si>
  <si>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</si>
  <si>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</si>
  <si>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</si>
  <si>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</si>
  <si>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</si>
  <si>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</si>
  <si>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</si>
  <si>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</si>
  <si>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</si>
  <si>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</si>
  <si>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</si>
  <si>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</si>
  <si>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</si>
  <si>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</si>
  <si>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</si>
  <si>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</si>
  <si>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</si>
  <si>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</si>
  <si>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</si>
  <si>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</si>
  <si>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</si>
  <si>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</si>
  <si>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</si>
  <si>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</si>
  <si>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</si>
  <si>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</si>
  <si>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</si>
  <si>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</si>
  <si>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</si>
  <si>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</si>
  <si>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</si>
  <si>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</si>
  <si>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</si>
  <si>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</si>
  <si>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</si>
  <si>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</si>
  <si>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</si>
  <si>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</si>
  <si>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</si>
  <si>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</si>
  <si>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</si>
  <si>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</si>
  <si>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</si>
  <si>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</si>
  <si>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</si>
  <si>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</si>
  <si>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</si>
  <si>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</si>
  <si>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</si>
  <si>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</si>
  <si>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</si>
  <si>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</si>
  <si>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</si>
  <si>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</si>
  <si>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</si>
  <si>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</si>
  <si>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</si>
  <si>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</si>
  <si>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</si>
  <si>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</si>
  <si>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</si>
  <si>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</si>
  <si>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</si>
  <si>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</si>
  <si>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</si>
  <si>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</si>
  <si>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</si>
  <si>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</si>
  <si>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</si>
  <si>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</si>
  <si>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</si>
  <si>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</si>
  <si>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</si>
  <si>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</si>
  <si>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</si>
  <si>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</si>
  <si>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</si>
  <si>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</si>
  <si>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</si>
  <si>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</si>
  <si>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</si>
  <si>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</si>
  <si>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</si>
  <si>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</si>
  <si>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</si>
  <si>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</si>
  <si>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</si>
  <si>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</si>
  <si>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</si>
  <si>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</si>
  <si>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</si>
  <si>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</si>
  <si>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</si>
  <si>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</si>
  <si>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</si>
  <si>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</si>
  <si>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</si>
  <si>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</si>
  <si>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</si>
  <si>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</si>
  <si>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</si>
  <si>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</si>
  <si>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</si>
  <si>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</si>
  <si>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</si>
  <si>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</si>
  <si>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</si>
  <si>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</si>
  <si>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</si>
  <si>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</si>
  <si>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</si>
  <si>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</si>
  <si>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</si>
  <si>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</si>
  <si>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</si>
  <si>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</si>
  <si>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</si>
  <si>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</si>
  <si>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</si>
  <si>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</si>
  <si>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</si>
  <si>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</si>
  <si>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</si>
  <si>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</si>
  <si>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</si>
  <si>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</si>
  <si>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</si>
  <si>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</si>
  <si>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</si>
  <si>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</si>
  <si>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</si>
  <si>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</si>
  <si>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</si>
  <si>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</si>
  <si>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</si>
  <si>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</si>
  <si>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</si>
  <si>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</si>
  <si>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</si>
  <si>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</si>
  <si>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</si>
  <si>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</si>
  <si>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</si>
  <si>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</si>
  <si>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</si>
  <si>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</si>
  <si>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</si>
  <si>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</si>
  <si>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</si>
  <si>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</si>
  <si>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</si>
  <si>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</si>
  <si>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</si>
  <si>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</si>
  <si>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</si>
  <si>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</si>
  <si>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</si>
  <si>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</si>
  <si>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</si>
  <si>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</si>
  <si>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</si>
  <si>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</si>
  <si>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</si>
  <si>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</si>
  <si>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</si>
  <si>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</si>
  <si>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</si>
  <si>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</si>
  <si>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</si>
  <si>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</si>
  <si>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</si>
  <si>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</si>
  <si>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</si>
  <si>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</si>
  <si>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</si>
  <si>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</si>
  <si>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</si>
  <si>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</si>
  <si>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</si>
  <si>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</si>
  <si>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</si>
  <si>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</si>
  <si>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</si>
  <si>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</si>
  <si>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</si>
  <si>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</si>
  <si>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</si>
  <si>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</si>
  <si>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</si>
  <si>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</si>
  <si>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</si>
  <si>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</si>
  <si>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</si>
  <si>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</si>
  <si>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</si>
  <si>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</si>
  <si>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</si>
  <si>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</si>
  <si>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</si>
  <si>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</si>
  <si>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</si>
  <si>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</si>
  <si>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</si>
  <si>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</si>
  <si>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</si>
  <si>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</si>
  <si>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</si>
  <si>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</si>
  <si>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</si>
  <si>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</si>
  <si>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</si>
  <si>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</si>
  <si>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</si>
  <si>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</si>
  <si>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</si>
  <si>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</si>
  <si>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</si>
  <si>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</si>
  <si>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</si>
  <si>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</si>
  <si>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</si>
  <si>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</si>
  <si>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</si>
  <si>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</si>
  <si>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</si>
  <si>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</si>
  <si>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</si>
  <si>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</si>
  <si>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</si>
  <si>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</si>
  <si>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</si>
  <si>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</si>
  <si>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</si>
  <si>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</si>
  <si>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</si>
  <si>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</si>
  <si>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</si>
  <si>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</si>
  <si>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</si>
  <si>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</si>
  <si>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</si>
  <si>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</si>
  <si>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</si>
  <si>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</si>
  <si>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</si>
  <si>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</si>
  <si>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</si>
  <si>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</si>
  <si>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</si>
  <si>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</si>
  <si>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</si>
  <si>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</si>
  <si>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</si>
  <si>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</si>
  <si>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</si>
  <si>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</si>
  <si>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</si>
  <si>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</si>
  <si>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</si>
  <si>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</si>
  <si>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</si>
  <si>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</si>
  <si>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</si>
  <si>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</si>
  <si>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</si>
  <si>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</si>
  <si>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</si>
  <si>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</si>
  <si>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</si>
  <si>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</si>
  <si>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</si>
  <si>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</si>
  <si>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</si>
  <si>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</si>
  <si>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</si>
  <si>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</si>
  <si>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</si>
  <si>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</si>
  <si>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</si>
  <si>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</si>
  <si>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</si>
  <si>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</si>
  <si>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</si>
  <si>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</si>
  <si>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</si>
  <si>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</si>
  <si>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</si>
  <si>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</si>
  <si>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</si>
  <si>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</si>
  <si>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</si>
  <si>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</si>
  <si>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</si>
  <si>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</si>
  <si>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</si>
  <si>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</si>
  <si>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</si>
  <si>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</si>
  <si>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</si>
  <si>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</si>
  <si>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</si>
  <si>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</si>
  <si>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</si>
  <si>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</si>
  <si>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</si>
  <si>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</si>
  <si>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</si>
  <si>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</si>
  <si>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</si>
  <si>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</si>
  <si>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</si>
  <si>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</si>
  <si>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</si>
  <si>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</si>
  <si>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</si>
  <si>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</si>
  <si>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</si>
  <si>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</si>
  <si>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</si>
  <si>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</si>
  <si>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</si>
  <si>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</si>
  <si>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</si>
  <si>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</si>
  <si>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</si>
  <si>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</si>
  <si>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</si>
  <si>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</si>
  <si>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</si>
  <si>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</si>
  <si>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</si>
  <si>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</si>
  <si>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</si>
  <si>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</si>
  <si>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</si>
  <si>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</si>
  <si>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</si>
  <si>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</si>
  <si>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</si>
  <si>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</si>
  <si>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</si>
  <si>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</si>
  <si>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</si>
  <si>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</si>
  <si>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</si>
  <si>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</si>
  <si>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</si>
  <si>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</si>
  <si>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</si>
  <si>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</si>
  <si>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</si>
  <si>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</si>
  <si>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</si>
  <si>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</si>
  <si>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</si>
  <si>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</si>
  <si>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</si>
  <si>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</si>
  <si>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</si>
  <si>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</si>
  <si>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</si>
  <si>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</si>
  <si>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</si>
  <si>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</si>
  <si>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</si>
  <si>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</si>
  <si>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</si>
  <si>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</si>
  <si>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</si>
  <si>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</si>
  <si>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</si>
  <si>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</si>
  <si>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</si>
  <si>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</si>
  <si>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</si>
  <si>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</si>
  <si>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</si>
  <si>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</si>
  <si>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</si>
  <si>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</si>
  <si>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</si>
  <si>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</si>
  <si>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</si>
  <si>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</si>
  <si>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</si>
  <si>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</si>
  <si>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</si>
  <si>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</si>
  <si>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</si>
  <si>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</si>
  <si>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</si>
  <si>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</si>
  <si>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</si>
  <si>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</si>
  <si>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</si>
  <si>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</si>
  <si>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</si>
  <si>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</si>
  <si>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</si>
  <si>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</si>
  <si>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</si>
  <si>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</si>
  <si>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</si>
  <si>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</si>
  <si>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</si>
  <si>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</si>
  <si>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</si>
  <si>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</si>
  <si>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</si>
  <si>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</si>
  <si>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</si>
  <si>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</si>
  <si>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</si>
  <si>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</si>
  <si>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</si>
  <si>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</si>
  <si>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</si>
  <si>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</si>
  <si>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</si>
  <si>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</si>
  <si>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</si>
  <si>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</si>
  <si>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</si>
  <si>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</si>
  <si>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</si>
  <si>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</si>
  <si>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</si>
  <si>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</si>
  <si>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</si>
  <si>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</si>
  <si>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</si>
  <si>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</si>
  <si>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</si>
  <si>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</si>
  <si>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</si>
  <si>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</si>
  <si>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</si>
  <si>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</si>
  <si>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</si>
  <si>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</si>
  <si>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</si>
  <si>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</si>
  <si>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</si>
  <si>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</si>
  <si>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</si>
  <si>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</si>
  <si>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</si>
  <si>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</si>
  <si>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</si>
  <si>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</si>
  <si>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</si>
  <si>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</si>
  <si>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</si>
  <si>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</si>
  <si>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</si>
  <si>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</si>
  <si>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</si>
  <si>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</si>
  <si>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</si>
  <si>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</si>
  <si>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</si>
  <si>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</si>
  <si>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</si>
  <si>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</si>
  <si>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</si>
  <si>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</si>
  <si>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</si>
  <si>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</si>
  <si>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</si>
  <si>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</si>
  <si>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</si>
  <si>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</si>
  <si>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</si>
  <si>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</si>
  <si>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</si>
  <si>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</si>
  <si>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</si>
  <si>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</si>
  <si>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</si>
  <si>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</si>
  <si>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</si>
  <si>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</si>
  <si>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</si>
  <si>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</si>
  <si>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</si>
  <si>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</si>
  <si>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</si>
  <si>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</si>
  <si>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</si>
  <si>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</si>
  <si>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</si>
  <si>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</si>
  <si>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</si>
  <si>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</si>
  <si>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</si>
  <si>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</si>
  <si>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</si>
  <si>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</si>
  <si>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</si>
  <si>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</si>
  <si>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</si>
  <si>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</si>
  <si>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</si>
  <si>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</si>
  <si>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</si>
  <si>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</si>
  <si>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</si>
  <si>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</si>
  <si>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</si>
  <si>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</si>
  <si>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</si>
  <si>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</si>
  <si>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</si>
  <si>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</si>
  <si>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</si>
  <si>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</si>
  <si>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</si>
  <si>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</si>
  <si>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</si>
  <si>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</si>
  <si>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</si>
  <si>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</si>
  <si>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</si>
  <si>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</si>
  <si>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</si>
  <si>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</si>
  <si>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</si>
  <si>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</si>
  <si>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</si>
  <si>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</si>
  <si>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</si>
  <si>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</si>
  <si>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</si>
  <si>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</si>
  <si>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</si>
  <si>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</si>
  <si>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</si>
  <si>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</si>
  <si>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</si>
  <si>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</si>
  <si>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</si>
  <si>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</si>
  <si>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</si>
  <si>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</si>
  <si>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</si>
  <si>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</si>
  <si>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</si>
  <si>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</si>
  <si>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</si>
  <si>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</si>
  <si>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</si>
  <si>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</si>
  <si>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</si>
  <si>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</si>
  <si>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</si>
  <si>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</si>
  <si>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</si>
  <si>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</si>
  <si>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</si>
  <si>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</si>
  <si>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</si>
  <si>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</si>
  <si>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</si>
  <si>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</si>
  <si>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</si>
  <si>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</si>
  <si>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</si>
  <si>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</si>
  <si>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</si>
  <si>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</si>
  <si>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</si>
  <si>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</si>
  <si>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</si>
  <si>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</si>
  <si>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</si>
  <si>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</si>
  <si>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</si>
  <si>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</si>
  <si>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</si>
  <si>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</si>
  <si>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</si>
  <si>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</si>
  <si>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</si>
  <si>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</si>
  <si>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</si>
  <si>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</si>
  <si>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</si>
  <si>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</si>
  <si>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</si>
  <si>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</si>
  <si>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</si>
  <si>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</si>
  <si>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</si>
  <si>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</si>
  <si>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</si>
  <si>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</si>
  <si>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</si>
  <si>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</si>
  <si>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</si>
  <si>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</si>
  <si>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</si>
  <si>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</si>
  <si>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</si>
  <si>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</si>
  <si>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</si>
  <si>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</si>
  <si>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</si>
  <si>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</si>
  <si>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</si>
  <si>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</si>
  <si>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</si>
  <si>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</si>
  <si>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</si>
  <si>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</si>
  <si>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</si>
  <si>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</si>
  <si>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</si>
  <si>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</si>
  <si>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</si>
  <si>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</si>
  <si>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</si>
  <si>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</si>
  <si>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</si>
  <si>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</si>
  <si>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</si>
  <si>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</si>
  <si>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</si>
  <si>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</si>
  <si>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</si>
  <si>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</si>
  <si>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</si>
  <si>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</si>
  <si>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</si>
  <si>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</si>
  <si>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</si>
  <si>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</si>
  <si>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</si>
  <si>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</si>
  <si>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</si>
  <si>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</si>
  <si>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</si>
  <si>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</si>
  <si>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</si>
  <si>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</si>
  <si>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</si>
  <si>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</si>
  <si>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</si>
  <si>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</si>
  <si>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</si>
  <si>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</si>
  <si>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</si>
  <si>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</si>
  <si>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</si>
  <si>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</si>
  <si>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</si>
  <si>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</si>
  <si>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</si>
  <si>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</si>
  <si>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</si>
  <si>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</si>
  <si>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</si>
  <si>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</si>
  <si>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</si>
  <si>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</si>
  <si>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</si>
  <si>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</si>
  <si>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</si>
  <si>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</si>
  <si>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</si>
  <si>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</si>
  <si>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</si>
  <si>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</si>
  <si>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</si>
  <si>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</si>
  <si>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</si>
  <si>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</si>
  <si>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</si>
  <si>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</si>
  <si>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</si>
  <si>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</si>
  <si>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</si>
  <si>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</si>
  <si>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</si>
  <si>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</si>
  <si>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</si>
  <si>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</si>
  <si>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</si>
  <si>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</si>
  <si>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</si>
  <si>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</si>
  <si>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</si>
  <si>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</si>
  <si>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</si>
  <si>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</si>
  <si>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</si>
  <si>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</si>
  <si>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</si>
  <si>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</si>
  <si>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</si>
  <si>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</si>
  <si>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</si>
  <si>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</si>
  <si>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</si>
  <si>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</si>
  <si>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</si>
  <si>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</si>
  <si>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</si>
  <si>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</si>
  <si>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</si>
  <si>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</si>
  <si>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</si>
  <si>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</si>
  <si>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</si>
  <si>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</si>
  <si>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</si>
  <si>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</si>
  <si>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</si>
  <si>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</si>
  <si>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</si>
  <si>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</si>
  <si>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</si>
  <si>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</si>
  <si>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</si>
  <si>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</si>
  <si>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</si>
  <si>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</si>
  <si>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</si>
  <si>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</si>
  <si>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</si>
  <si>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</si>
  <si>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</si>
  <si>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</si>
  <si>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</si>
  <si>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</si>
  <si>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</si>
  <si>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</si>
  <si>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</si>
  <si>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</si>
  <si>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</si>
  <si>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</si>
  <si>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</si>
  <si>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</si>
  <si>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</si>
  <si>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</si>
  <si>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</si>
  <si>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</si>
  <si>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</si>
  <si>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</si>
  <si>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</si>
  <si>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</si>
  <si>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</si>
  <si>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</si>
  <si>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</si>
  <si>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</si>
  <si>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</si>
  <si>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</si>
  <si>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</si>
  <si>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</si>
  <si>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</si>
  <si>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</si>
  <si>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</si>
  <si>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</si>
  <si>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</si>
  <si>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</si>
  <si>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</si>
  <si>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</si>
  <si>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</si>
  <si>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</si>
  <si>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</si>
  <si>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</si>
  <si>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</si>
  <si>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</si>
  <si>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</si>
  <si>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</si>
  <si>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</si>
  <si>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</si>
  <si>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</si>
  <si>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</si>
  <si>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</si>
  <si>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</si>
  <si>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</si>
  <si>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</si>
  <si>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</si>
  <si>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</si>
  <si>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</si>
  <si>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</si>
  <si>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</si>
  <si>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</si>
  <si>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</si>
  <si>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</si>
  <si>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</si>
  <si>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</si>
  <si>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</si>
  <si>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</si>
  <si>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</si>
  <si>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</si>
  <si>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</si>
  <si>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</si>
  <si>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</si>
  <si>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</si>
  <si>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</si>
  <si>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</si>
  <si>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</si>
  <si>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</si>
  <si>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</si>
  <si>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</si>
  <si>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</si>
  <si>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</si>
  <si>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</si>
  <si>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</si>
  <si>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</si>
  <si>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</si>
  <si>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</si>
  <si>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</si>
  <si>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</si>
  <si>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</si>
  <si>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</si>
  <si>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</si>
  <si>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</si>
  <si>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</si>
  <si>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</si>
  <si>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</si>
  <si>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</si>
  <si>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</si>
  <si>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</si>
  <si>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</si>
  <si>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</si>
  <si>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</si>
  <si>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</si>
  <si>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</si>
  <si>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</si>
  <si>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</si>
  <si>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</si>
  <si>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</si>
  <si>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</si>
  <si>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</si>
  <si>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</si>
  <si>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</si>
  <si>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</si>
  <si>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</si>
  <si>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</si>
  <si>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</si>
  <si>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</si>
  <si>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</si>
  <si>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</si>
  <si>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</si>
  <si>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</si>
  <si>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</si>
  <si>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</si>
  <si>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</si>
  <si>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</si>
  <si>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</si>
  <si>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</si>
  <si>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</si>
  <si>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</si>
  <si>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</si>
  <si>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</si>
  <si>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</si>
  <si>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</si>
  <si>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</si>
  <si>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</si>
  <si>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</si>
  <si>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</si>
  <si>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</si>
  <si>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</si>
  <si>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</si>
  <si>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</si>
  <si>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</si>
  <si>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</si>
  <si>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</si>
  <si>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</si>
  <si>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</si>
  <si>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</si>
  <si>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</si>
  <si>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</si>
  <si>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</si>
  <si>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</si>
  <si>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</si>
  <si>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</si>
  <si>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</si>
  <si>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</si>
  <si>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</si>
  <si>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</si>
  <si>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</si>
  <si>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</si>
  <si>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</si>
  <si>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</si>
  <si>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</si>
  <si>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</si>
  <si>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</si>
  <si>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</si>
  <si>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</si>
  <si>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</si>
  <si>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</si>
  <si>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</si>
  <si>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</si>
  <si>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</si>
  <si>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</si>
  <si>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</si>
  <si>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</si>
  <si>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</si>
  <si>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</si>
  <si>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</si>
  <si>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</si>
  <si>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</si>
  <si>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</si>
  <si>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</si>
  <si>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</si>
  <si>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</si>
  <si>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</si>
  <si>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</si>
  <si>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</si>
  <si>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</si>
  <si>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</si>
  <si>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</si>
  <si>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</si>
  <si>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</si>
  <si>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</si>
  <si>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</si>
  <si>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</si>
  <si>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</si>
  <si>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</si>
  <si>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</si>
  <si>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</si>
  <si>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</si>
  <si>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</si>
  <si>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</si>
  <si>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</si>
  <si>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</si>
  <si>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</si>
  <si>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</si>
  <si>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</si>
  <si>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</si>
  <si>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</si>
  <si>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</si>
  <si>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</si>
  <si>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</si>
  <si>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</si>
  <si>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</si>
  <si>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</si>
  <si>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</si>
  <si>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</si>
  <si>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</si>
  <si>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</si>
  <si>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</si>
  <si>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</si>
  <si>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</si>
  <si>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</si>
  <si>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</si>
  <si>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</si>
  <si>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</si>
  <si>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</si>
  <si>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</si>
  <si>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</si>
  <si>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</si>
  <si>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</si>
  <si>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</si>
  <si>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</si>
  <si>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</si>
  <si>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</si>
  <si>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</si>
  <si>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</si>
  <si>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</si>
  <si>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</si>
  <si>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</si>
  <si>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</si>
  <si>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</si>
  <si>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</si>
  <si>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</si>
  <si>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</si>
  <si>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</si>
  <si>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</si>
  <si>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</si>
  <si>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</si>
  <si>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</si>
  <si>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</si>
  <si>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</si>
  <si>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</si>
  <si>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</si>
  <si>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</si>
  <si>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</si>
  <si>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</si>
  <si>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</si>
  <si>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</si>
  <si>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</si>
  <si>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</si>
  <si>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</si>
  <si>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</si>
  <si>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</si>
  <si>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</si>
  <si>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</si>
  <si>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</si>
  <si>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</si>
  <si>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</si>
  <si>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</si>
  <si>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</si>
  <si>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</si>
  <si>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</si>
  <si>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</si>
  <si>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</si>
  <si>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</si>
  <si>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</si>
  <si>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</si>
  <si>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</si>
  <si>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</si>
  <si>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</si>
  <si>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</si>
  <si>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</si>
  <si>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</si>
  <si>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</si>
  <si>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</si>
  <si>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</si>
  <si>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</si>
  <si>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</si>
  <si>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</si>
  <si>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</si>
  <si>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</si>
  <si>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</si>
  <si>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</si>
  <si>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</si>
  <si>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</si>
  <si>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</si>
  <si>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</si>
  <si>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</si>
  <si>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</si>
  <si>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</si>
  <si>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</si>
  <si>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</si>
  <si>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</si>
  <si>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</si>
  <si>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</si>
  <si>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</si>
  <si>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</si>
  <si>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</si>
  <si>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</si>
  <si>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</si>
  <si>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</si>
  <si>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</si>
  <si>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</si>
  <si>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</si>
  <si>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</si>
  <si>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</si>
  <si>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</si>
  <si>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</si>
  <si>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</si>
  <si>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</si>
  <si>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</si>
  <si>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</si>
  <si>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</si>
  <si>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</si>
  <si>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</si>
  <si>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</si>
  <si>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</si>
  <si>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</si>
  <si>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</si>
  <si>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</si>
  <si>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</si>
  <si>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</si>
  <si>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</si>
  <si>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</si>
  <si>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</si>
  <si>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</si>
  <si>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</si>
  <si>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</si>
  <si>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</si>
  <si>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</si>
  <si>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</si>
  <si>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</si>
  <si>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</si>
  <si>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</si>
  <si>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</si>
  <si>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</si>
  <si>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</si>
  <si>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</si>
  <si>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</si>
  <si>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</si>
  <si>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</si>
  <si>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</si>
  <si>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</si>
  <si>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</si>
  <si>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</si>
  <si>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</si>
  <si>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</si>
  <si>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</si>
  <si>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</si>
  <si>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</si>
  <si>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</si>
  <si>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</si>
  <si>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</si>
  <si>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</si>
  <si>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</si>
  <si>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</si>
  <si>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</si>
  <si>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</si>
  <si>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</si>
  <si>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</si>
  <si>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</si>
  <si>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</si>
  <si>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</si>
  <si>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</si>
  <si>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</si>
  <si>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</si>
  <si>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</si>
  <si>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</si>
  <si>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</si>
  <si>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</si>
  <si>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</si>
  <si>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</si>
  <si>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</si>
  <si>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</si>
  <si>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</si>
  <si>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</si>
  <si>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</si>
  <si>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</si>
  <si>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</si>
  <si>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</si>
  <si>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</si>
  <si>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</si>
  <si>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</si>
  <si>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</si>
  <si>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</si>
  <si>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</si>
  <si>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</si>
  <si>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</si>
  <si>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</si>
  <si>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</si>
  <si>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</si>
  <si>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</si>
  <si>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</si>
  <si>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</si>
  <si>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</si>
  <si>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</si>
  <si>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</si>
  <si>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</si>
  <si>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</si>
  <si>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</si>
  <si>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</si>
  <si>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</si>
  <si>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</si>
  <si>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</si>
  <si>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</si>
  <si>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</si>
  <si>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</si>
  <si>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</si>
  <si>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</si>
  <si>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</si>
  <si>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</si>
  <si>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</si>
  <si>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</si>
  <si>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</si>
  <si>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</si>
  <si>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</si>
  <si>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</si>
  <si>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</si>
  <si>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</si>
  <si>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</si>
  <si>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</si>
  <si>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</si>
  <si>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</si>
  <si>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</si>
  <si>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</si>
  <si>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</si>
  <si>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</si>
  <si>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</si>
  <si>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</si>
  <si>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</si>
  <si>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</si>
  <si>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</si>
  <si>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</si>
  <si>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</si>
  <si>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</si>
  <si>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</si>
  <si>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</si>
  <si>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</si>
  <si>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</si>
  <si>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</si>
  <si>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</si>
  <si>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</si>
  <si>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</si>
  <si>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</si>
  <si>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</si>
  <si>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</si>
  <si>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</si>
  <si>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</si>
  <si>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</si>
  <si>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</si>
  <si>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</si>
  <si>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</si>
  <si>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</si>
  <si>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</si>
  <si>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</si>
  <si>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</si>
  <si>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</si>
  <si>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</si>
  <si>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</si>
  <si>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</si>
  <si>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</si>
  <si>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</si>
  <si>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</si>
  <si>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</si>
  <si>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</si>
  <si>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</si>
  <si>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</si>
  <si>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</si>
  <si>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</si>
  <si>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</si>
  <si>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</si>
  <si>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</si>
  <si>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</si>
  <si>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</si>
  <si>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</si>
  <si>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</si>
  <si>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</si>
  <si>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</si>
  <si>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</si>
  <si>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</si>
  <si>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</si>
  <si>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</si>
  <si>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</si>
  <si>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</si>
  <si>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</si>
  <si>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</si>
  <si>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</si>
  <si>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</si>
  <si>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</si>
  <si>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</si>
  <si>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</si>
  <si>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</si>
  <si>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</si>
  <si>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</si>
  <si>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</si>
  <si>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</si>
  <si>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</si>
  <si>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</si>
  <si>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</si>
  <si>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</si>
  <si>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</si>
  <si>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</si>
  <si>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</si>
  <si>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</si>
  <si>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</si>
  <si>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</si>
  <si>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</si>
  <si>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</si>
  <si>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</si>
  <si>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</si>
  <si>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</si>
  <si>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</si>
  <si>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</si>
  <si>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</si>
  <si>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</si>
  <si>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</si>
  <si>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</si>
  <si>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</si>
  <si>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</si>
  <si>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</si>
  <si>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</si>
  <si>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</si>
  <si>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</si>
  <si>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</si>
  <si>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</si>
  <si>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</si>
  <si>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</si>
  <si>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</si>
  <si>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</si>
  <si>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</si>
  <si>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</si>
  <si>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</si>
  <si>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</si>
  <si>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</si>
  <si>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</si>
  <si>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</si>
  <si>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</si>
  <si>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</si>
  <si>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</si>
  <si>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</si>
  <si>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</si>
  <si>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</si>
  <si>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</si>
  <si>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</si>
  <si>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</si>
  <si>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</si>
  <si>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</si>
  <si>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</si>
  <si>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</si>
  <si>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</si>
  <si>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</si>
  <si>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</si>
  <si>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</si>
  <si>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</si>
  <si>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</si>
  <si>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</si>
  <si>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</si>
  <si>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</si>
  <si>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</si>
  <si>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</si>
  <si>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</si>
  <si>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</si>
  <si>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</si>
  <si>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</si>
  <si>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</si>
  <si>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</si>
  <si>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</si>
  <si>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</si>
  <si>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</si>
  <si>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</si>
  <si>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</si>
  <si>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</si>
  <si>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</si>
  <si>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</si>
  <si>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</si>
  <si>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</si>
  <si>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</si>
  <si>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</si>
  <si>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</si>
  <si>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</si>
  <si>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</si>
  <si>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</si>
  <si>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</si>
  <si>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</si>
  <si>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</si>
  <si>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</si>
  <si>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</si>
  <si>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</si>
  <si>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</si>
  <si>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</si>
  <si>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</si>
  <si>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</si>
  <si>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</si>
  <si>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</si>
  <si>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</si>
  <si>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</si>
  <si>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</si>
  <si>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</si>
  <si>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</si>
  <si>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</si>
  <si>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</si>
  <si>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</si>
  <si>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</si>
  <si>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</si>
  <si>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</si>
  <si>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</si>
  <si>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</si>
  <si>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</si>
  <si>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</si>
  <si>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</si>
  <si>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</si>
  <si>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</si>
  <si>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</si>
  <si>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</si>
  <si>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</si>
  <si>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</si>
  <si>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</si>
  <si>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</si>
  <si>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</si>
  <si>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</si>
  <si>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</si>
  <si>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</si>
  <si>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</si>
  <si>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</si>
  <si>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</si>
  <si>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</si>
  <si>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</si>
  <si>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</si>
  <si>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</si>
  <si>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</si>
  <si>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</si>
  <si>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</si>
  <si>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</si>
  <si>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</si>
  <si>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</si>
  <si>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</si>
  <si>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</si>
  <si>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</si>
  <si>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</si>
  <si>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</si>
  <si>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</si>
  <si>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</si>
  <si>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</si>
  <si>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</si>
  <si>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</si>
  <si>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</si>
  <si>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</si>
  <si>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</si>
  <si>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</si>
  <si>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</si>
  <si>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</si>
  <si>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</si>
  <si>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</si>
  <si>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</si>
  <si>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</si>
  <si>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</si>
  <si>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</si>
  <si>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</si>
  <si>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</si>
  <si>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</si>
  <si>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</si>
  <si>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</si>
  <si>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</si>
  <si>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</si>
  <si>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</si>
  <si>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</si>
  <si>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</si>
  <si>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</si>
  <si>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</si>
  <si>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</si>
  <si>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</si>
  <si>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</si>
  <si>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</si>
  <si>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</si>
  <si>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</si>
  <si>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</si>
  <si>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</si>
  <si>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</si>
  <si>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</si>
  <si>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</si>
  <si>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</si>
  <si>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</si>
  <si>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</si>
  <si>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</si>
  <si>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</si>
  <si>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</si>
  <si>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</si>
  <si>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</si>
  <si>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</si>
  <si>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</si>
  <si>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</si>
  <si>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</si>
  <si>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</si>
  <si>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</si>
  <si>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</si>
  <si>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</si>
  <si>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</si>
  <si>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</si>
  <si>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</si>
  <si>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</si>
  <si>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</si>
  <si>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</si>
  <si>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</si>
  <si>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</si>
  <si>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</si>
  <si>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</si>
  <si>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</si>
  <si>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</si>
  <si>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</si>
  <si>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</si>
  <si>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</si>
  <si>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</si>
  <si>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</si>
  <si>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</si>
  <si>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</si>
  <si>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</si>
  <si>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</si>
  <si>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</si>
  <si>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</si>
  <si>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</si>
  <si>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</si>
  <si>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</si>
  <si>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</si>
  <si>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</si>
  <si>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</si>
  <si>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</si>
  <si>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</si>
  <si>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</si>
  <si>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</si>
  <si>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</si>
  <si>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</si>
  <si>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</si>
  <si>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</si>
  <si>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</si>
  <si>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</si>
  <si>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</si>
  <si>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</si>
  <si>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</si>
  <si>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</si>
  <si>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</si>
  <si>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</si>
  <si>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</si>
  <si>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</si>
  <si>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</si>
  <si>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</si>
  <si>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</si>
  <si>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</si>
  <si>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</si>
  <si>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</si>
  <si>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</si>
  <si>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</si>
  <si>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</si>
  <si>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</si>
  <si>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</si>
  <si>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</si>
  <si>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</si>
  <si>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</si>
  <si>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</si>
  <si>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</si>
  <si>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</si>
  <si>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</si>
  <si>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</si>
  <si>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</si>
  <si>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</si>
  <si>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</si>
  <si>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</si>
  <si>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</si>
  <si>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</si>
  <si>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</si>
  <si>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</si>
  <si>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</si>
  <si>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</si>
  <si>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</si>
  <si>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</si>
  <si>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</si>
  <si>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</si>
  <si>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</si>
  <si>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</si>
  <si>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</si>
  <si>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</si>
  <si>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</si>
  <si>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</si>
  <si>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</si>
  <si>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</si>
  <si>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</si>
  <si>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</si>
  <si>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</si>
  <si>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</si>
  <si>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</si>
  <si>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</si>
  <si>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</si>
  <si>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</si>
  <si>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</si>
  <si>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</si>
  <si>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</si>
  <si>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</si>
  <si>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</si>
  <si>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</si>
  <si>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</si>
  <si>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</si>
  <si>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</si>
  <si>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</si>
  <si>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</si>
  <si>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</si>
  <si>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</si>
  <si>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</si>
  <si>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</si>
  <si>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</si>
  <si>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</si>
  <si>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</si>
  <si>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</si>
  <si>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</si>
  <si>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</si>
  <si>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</si>
  <si>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</si>
  <si>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</si>
  <si>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</si>
  <si>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</si>
  <si>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</si>
  <si>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</si>
  <si>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</si>
  <si>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</si>
  <si>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</si>
  <si>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</si>
  <si>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</si>
  <si>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</si>
  <si>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</si>
  <si>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</si>
  <si>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</si>
  <si>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</si>
  <si>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</si>
  <si>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</si>
  <si>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</si>
  <si>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</si>
  <si>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</si>
  <si>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</si>
  <si>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</si>
  <si>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</si>
  <si>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</si>
  <si>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</si>
  <si>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</si>
  <si>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</si>
  <si>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</si>
  <si>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</si>
  <si>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</si>
  <si>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</si>
  <si>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</si>
  <si>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</si>
  <si>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</si>
  <si>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</si>
  <si>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</si>
  <si>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</si>
  <si>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</si>
  <si>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</si>
  <si>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</si>
  <si>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</si>
  <si>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</si>
  <si>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</si>
  <si>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</si>
  <si>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</si>
  <si>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</si>
  <si>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</si>
  <si>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</si>
  <si>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</si>
  <si>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</si>
  <si>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</si>
  <si>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</si>
  <si>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</si>
  <si>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</si>
  <si>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</si>
  <si>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</si>
  <si>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</si>
  <si>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</si>
  <si>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</si>
  <si>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</si>
  <si>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</si>
  <si>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</si>
  <si>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</si>
  <si>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</si>
  <si>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</si>
  <si>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</si>
  <si>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</si>
  <si>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</si>
  <si>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</si>
  <si>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</si>
  <si>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</si>
  <si>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</si>
  <si>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</si>
  <si>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</si>
  <si>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</si>
  <si>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</si>
  <si>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</si>
  <si>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</si>
  <si>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</si>
  <si>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</si>
  <si>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</si>
  <si>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</si>
  <si>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</si>
  <si>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</si>
  <si>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</si>
  <si>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</si>
  <si>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</si>
  <si>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</si>
  <si>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</si>
  <si>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</si>
  <si>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</si>
  <si>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</si>
  <si>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</si>
  <si>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</si>
  <si>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</si>
  <si>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</si>
  <si>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</si>
  <si>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</si>
  <si>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</si>
  <si>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</si>
  <si>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</si>
  <si>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</si>
  <si>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</si>
  <si>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</si>
  <si>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</si>
  <si>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</si>
  <si>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</si>
  <si>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</si>
  <si>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</si>
  <si>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</si>
  <si>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</si>
  <si>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</si>
  <si>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</si>
  <si>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</si>
  <si>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</si>
  <si>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</si>
  <si>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</si>
  <si>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</si>
  <si>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</si>
  <si>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</si>
  <si>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</si>
  <si>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</si>
  <si>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</si>
  <si>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</si>
  <si>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</si>
  <si>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</si>
  <si>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</si>
  <si>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</si>
  <si>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</si>
  <si>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</si>
  <si>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</si>
  <si>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</si>
  <si>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</si>
  <si>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</si>
  <si>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</si>
  <si>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</si>
  <si>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</si>
  <si>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</si>
  <si>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</si>
  <si>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</si>
  <si>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</si>
  <si>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</si>
  <si>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</si>
  <si>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</si>
  <si>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</si>
  <si>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</si>
  <si>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</si>
  <si>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</si>
  <si>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</si>
  <si>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</si>
  <si>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</si>
  <si>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</si>
  <si>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</si>
  <si>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</si>
  <si>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</si>
  <si>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</si>
  <si>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</si>
  <si>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</si>
  <si>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</si>
  <si>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</si>
  <si>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</si>
  <si>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</si>
  <si>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</si>
  <si>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</si>
  <si>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</si>
  <si>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</si>
  <si>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</si>
  <si>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</si>
  <si>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</si>
  <si>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</si>
  <si>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</si>
  <si>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</si>
  <si>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</si>
  <si>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</si>
  <si>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</si>
  <si>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</si>
  <si>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</si>
  <si>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</si>
  <si>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</si>
  <si>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</si>
  <si>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</si>
  <si>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</si>
  <si>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</si>
  <si>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</si>
  <si>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</si>
  <si>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</si>
  <si>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</si>
  <si>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</si>
  <si>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</si>
  <si>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</si>
  <si>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</si>
  <si>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</si>
  <si>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</si>
  <si>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</si>
  <si>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</si>
  <si>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</si>
  <si>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</si>
  <si>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</si>
  <si>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</si>
  <si>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</si>
  <si>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</si>
  <si>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</si>
  <si>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</si>
  <si>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</si>
  <si>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</si>
  <si>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</si>
  <si>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</si>
  <si>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</si>
  <si>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</si>
  <si>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</si>
  <si>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</si>
  <si>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</si>
  <si>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</si>
  <si>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</si>
  <si>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</si>
  <si>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</si>
  <si>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</si>
  <si>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</si>
  <si>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</si>
  <si>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</si>
  <si>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</si>
  <si>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</si>
  <si>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</si>
  <si>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</si>
  <si>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</si>
  <si>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</si>
  <si>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</si>
  <si>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</si>
  <si>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</si>
  <si>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</si>
  <si>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</si>
  <si>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</si>
  <si>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</si>
  <si>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</si>
  <si>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</si>
  <si>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</si>
  <si>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</si>
  <si>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</si>
  <si>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</si>
  <si>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</si>
  <si>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</si>
  <si>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</si>
  <si>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</si>
  <si>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</si>
  <si>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</si>
  <si>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</si>
  <si>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</si>
  <si>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</si>
  <si>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</si>
  <si>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</si>
  <si>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</si>
  <si>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</si>
  <si>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</si>
  <si>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</si>
  <si>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</si>
  <si>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</si>
  <si>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</si>
  <si>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</si>
  <si>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</si>
  <si>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</si>
  <si>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</si>
  <si>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</si>
  <si>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</si>
  <si>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</si>
  <si>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</si>
  <si>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</si>
  <si>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</si>
  <si>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</si>
  <si>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</si>
  <si>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</si>
  <si>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</si>
  <si>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</si>
  <si>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</si>
  <si>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</si>
  <si>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</si>
  <si>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</si>
  <si>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</si>
  <si>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</si>
  <si>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</si>
  <si>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</si>
  <si>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</si>
  <si>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</si>
  <si>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</si>
  <si>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</si>
  <si>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</si>
  <si>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</si>
  <si>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</si>
  <si>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</si>
  <si>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</si>
  <si>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</si>
  <si>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</si>
  <si>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</si>
  <si>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</si>
  <si>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</si>
  <si>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</si>
  <si>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</si>
  <si>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</si>
  <si>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</si>
  <si>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</si>
  <si>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</si>
  <si>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</si>
  <si>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</si>
  <si>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</si>
  <si>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</si>
  <si>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</si>
  <si>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</si>
  <si>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</si>
  <si>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</si>
  <si>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</si>
  <si>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</si>
  <si>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</si>
  <si>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</si>
  <si>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</si>
  <si>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</si>
  <si>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</si>
  <si>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</si>
  <si>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</si>
  <si>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</si>
  <si>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</si>
  <si>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</si>
  <si>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</si>
  <si>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</si>
  <si>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</si>
  <si>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</si>
  <si>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</si>
  <si>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</si>
  <si>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</si>
  <si>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</si>
  <si>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</si>
  <si>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</si>
  <si>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</si>
  <si>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</si>
  <si>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</si>
  <si>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</si>
  <si>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</si>
  <si>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</si>
  <si>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</si>
  <si>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</si>
  <si>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</si>
  <si>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</si>
  <si>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</si>
  <si>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</si>
  <si>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</si>
  <si>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</si>
  <si>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</si>
  <si>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</si>
  <si>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</si>
  <si>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</si>
  <si>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</si>
  <si>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</si>
  <si>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</si>
  <si>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</si>
  <si>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</si>
  <si>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</si>
  <si>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</si>
  <si>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</si>
  <si>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</si>
  <si>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</si>
  <si>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</si>
  <si>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</si>
  <si>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</si>
  <si>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</si>
  <si>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</si>
  <si>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</si>
  <si>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</si>
  <si>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</si>
  <si>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</si>
  <si>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</si>
  <si>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</si>
  <si>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</si>
  <si>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</si>
  <si>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</si>
  <si>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</si>
  <si>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</si>
  <si>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</si>
  <si>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</si>
  <si>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</si>
  <si>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</si>
  <si>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</si>
  <si>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</si>
  <si>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</si>
  <si>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</si>
  <si>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</si>
  <si>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</si>
  <si>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</si>
  <si>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</si>
  <si>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</si>
  <si>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</si>
  <si>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</si>
  <si>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</si>
  <si>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</si>
  <si>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</si>
  <si>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</si>
  <si>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</si>
  <si>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</si>
  <si>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</si>
  <si>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</si>
  <si>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</si>
  <si>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</si>
  <si>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</si>
  <si>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</si>
  <si>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</si>
  <si>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</si>
  <si>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</si>
  <si>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</si>
  <si>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</si>
  <si>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</si>
  <si>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</si>
  <si>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</si>
  <si>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</si>
  <si>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</si>
  <si>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</si>
  <si>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</si>
  <si>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</si>
  <si>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</si>
  <si>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</si>
  <si>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</si>
  <si>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</si>
  <si>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</si>
  <si>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</si>
  <si>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</si>
  <si>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</si>
  <si>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</si>
  <si>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</si>
  <si>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</si>
  <si>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</si>
  <si>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</si>
  <si>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</si>
  <si>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</si>
  <si>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</si>
  <si>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</si>
  <si>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</si>
  <si>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</si>
  <si>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</si>
  <si>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</si>
  <si>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</si>
  <si>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</si>
  <si>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</si>
  <si>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</si>
  <si>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</si>
  <si>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</si>
  <si>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</si>
  <si>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</si>
  <si>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</si>
  <si>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</si>
  <si>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</si>
  <si>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</si>
  <si>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</si>
  <si>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</si>
  <si>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</si>
  <si>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</si>
  <si>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</si>
  <si>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</si>
  <si>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</si>
  <si>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</si>
  <si>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</si>
  <si>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</si>
  <si>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</si>
  <si>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</si>
  <si>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</si>
  <si>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</si>
  <si>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</si>
  <si>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</si>
  <si>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</si>
  <si>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</si>
  <si>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</si>
  <si>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</si>
  <si>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</si>
  <si>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</si>
  <si>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</si>
  <si>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</si>
  <si>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</si>
  <si>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</si>
  <si>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</si>
  <si>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</si>
  <si>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</si>
  <si>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</si>
  <si>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</si>
  <si>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</si>
  <si>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</si>
  <si>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</si>
  <si>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</si>
  <si>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</si>
  <si>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</si>
  <si>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</si>
  <si>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</si>
  <si>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</si>
  <si>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</si>
  <si>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</si>
  <si>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</si>
  <si>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</si>
  <si>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</si>
  <si>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</si>
  <si>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</si>
  <si>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</si>
  <si>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</si>
  <si>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</si>
  <si>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</si>
  <si>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</si>
  <si>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</si>
  <si>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</si>
  <si>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</si>
  <si>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</si>
  <si>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</si>
  <si>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</si>
  <si>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</si>
  <si>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</si>
  <si>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</si>
  <si>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</si>
  <si>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</si>
  <si>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</si>
  <si>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</si>
  <si>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</si>
  <si>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</si>
  <si>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</si>
  <si>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</si>
  <si>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</si>
  <si>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</si>
  <si>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</si>
  <si>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</si>
  <si>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</si>
  <si>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</si>
  <si>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</si>
  <si>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</si>
  <si>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</si>
  <si>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</si>
  <si>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</si>
  <si>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</si>
  <si>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</si>
  <si>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</si>
  <si>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</si>
  <si>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</si>
  <si>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</si>
  <si>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</si>
  <si>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</si>
  <si>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</si>
  <si>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</si>
  <si>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</si>
  <si>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</si>
  <si>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</si>
  <si>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</si>
  <si>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</si>
  <si>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</si>
  <si>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</si>
  <si>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</si>
  <si>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</si>
  <si>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</si>
  <si>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</si>
  <si>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</si>
  <si>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</si>
  <si>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</si>
  <si>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</si>
  <si>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</si>
  <si>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</si>
  <si>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</si>
  <si>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</si>
  <si>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</si>
  <si>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</si>
  <si>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</si>
  <si>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</si>
  <si>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</si>
  <si>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</si>
  <si>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</si>
  <si>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</si>
  <si>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</si>
  <si>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</si>
  <si>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</si>
  <si>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</si>
  <si>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</si>
  <si>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</si>
  <si>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</si>
  <si>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</si>
  <si>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</si>
  <si>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</si>
  <si>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</si>
  <si>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</si>
  <si>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</si>
  <si>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</si>
  <si>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</si>
  <si>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</si>
  <si>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</si>
  <si>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</si>
  <si>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</si>
  <si>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</si>
  <si>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</si>
  <si>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</si>
  <si>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</si>
  <si>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</si>
  <si>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</si>
  <si>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</si>
  <si>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</si>
  <si>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</si>
  <si>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</si>
  <si>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</si>
  <si>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</si>
  <si>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</si>
  <si>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</si>
  <si>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</si>
  <si>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</si>
  <si>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</si>
  <si>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</si>
  <si>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</si>
  <si>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</si>
  <si>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</si>
  <si>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</si>
  <si>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</si>
  <si>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</si>
  <si>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</si>
  <si>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</si>
  <si>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</si>
  <si>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</si>
  <si>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</si>
  <si>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</si>
  <si>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</si>
  <si>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</si>
  <si>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</si>
  <si>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</si>
  <si>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</si>
  <si>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</si>
  <si>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</si>
  <si>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</si>
  <si>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</si>
  <si>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</si>
  <si>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</si>
  <si>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</si>
  <si>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</si>
  <si>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</si>
  <si>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</si>
  <si>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</si>
  <si>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</si>
  <si>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</si>
  <si>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</si>
  <si>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</si>
  <si>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</si>
  <si>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</si>
  <si>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</si>
  <si>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</si>
  <si>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</si>
  <si>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</si>
  <si>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</si>
  <si>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</si>
  <si>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</si>
  <si>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</si>
  <si>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</si>
  <si>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</si>
  <si>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</si>
  <si>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</si>
  <si>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</si>
  <si>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</si>
  <si>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</si>
  <si>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</si>
  <si>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</si>
  <si>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</si>
  <si>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</si>
  <si>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</si>
  <si>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</si>
  <si>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</si>
  <si>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</si>
  <si>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</si>
  <si>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</si>
  <si>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</si>
  <si>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</si>
  <si>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</si>
  <si>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</si>
  <si>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</si>
  <si>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</si>
  <si>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</si>
  <si>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</si>
  <si>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</si>
  <si>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</si>
  <si>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</si>
  <si>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</si>
  <si>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</si>
  <si>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</si>
  <si>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</si>
  <si>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</si>
  <si>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</si>
  <si>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</si>
  <si>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</si>
  <si>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</si>
  <si>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</si>
  <si>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</si>
  <si>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</si>
  <si>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</si>
  <si>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</si>
  <si>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</si>
  <si>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</si>
  <si>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</si>
  <si>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</si>
  <si>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</si>
  <si>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</si>
  <si>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</si>
  <si>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</si>
  <si>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</si>
  <si>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</si>
  <si>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</si>
  <si>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</si>
  <si>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</si>
  <si>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</si>
  <si>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</si>
  <si>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</si>
  <si>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</si>
  <si>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</si>
  <si>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</si>
  <si>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</si>
  <si>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</si>
  <si>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</si>
  <si>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</si>
  <si>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</si>
  <si>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</si>
  <si>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</si>
  <si>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</si>
  <si>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</si>
  <si>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</si>
  <si>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</si>
  <si>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</si>
  <si>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</si>
  <si>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</si>
  <si>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</si>
  <si>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</si>
  <si>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</si>
  <si>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</si>
  <si>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</si>
  <si>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</si>
  <si>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</si>
  <si>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</si>
  <si>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</si>
  <si>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</si>
  <si>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</si>
  <si>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</si>
  <si>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</si>
  <si>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</si>
  <si>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</si>
  <si>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</si>
  <si>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</si>
  <si>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</si>
  <si>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</si>
  <si>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</si>
  <si>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</si>
  <si>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</si>
  <si>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</si>
  <si>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</si>
  <si>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</si>
  <si>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</si>
  <si>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</si>
  <si>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</si>
  <si>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</si>
  <si>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</si>
  <si>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</si>
  <si>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</si>
  <si>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</si>
  <si>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</si>
  <si>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</si>
  <si>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</si>
  <si>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</si>
  <si>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</si>
  <si>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</si>
  <si>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</si>
  <si>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</si>
  <si>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</si>
  <si>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</si>
  <si>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</si>
  <si>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</si>
  <si>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</si>
  <si>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</si>
  <si>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</si>
  <si>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</si>
  <si>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</si>
  <si>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</si>
  <si>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</si>
  <si>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</si>
  <si>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</si>
  <si>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</si>
  <si>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</si>
  <si>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</si>
  <si>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</si>
  <si>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</si>
  <si>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</si>
  <si>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</si>
  <si>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</si>
  <si>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</si>
  <si>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</si>
  <si>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</si>
  <si>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</si>
  <si>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</si>
  <si>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</si>
  <si>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</si>
  <si>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</si>
  <si>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</si>
  <si>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</si>
  <si>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</si>
  <si>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</si>
  <si>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</si>
  <si>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</si>
  <si>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</si>
  <si>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</si>
  <si>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</si>
  <si>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</si>
  <si>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</si>
  <si>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</si>
  <si>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</si>
  <si>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</si>
  <si>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</si>
  <si>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</si>
  <si>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</si>
  <si>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</si>
  <si>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</si>
  <si>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</si>
  <si>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</si>
  <si>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</si>
  <si>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</si>
  <si>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</si>
  <si>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</si>
  <si>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</si>
  <si>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</si>
  <si>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</si>
  <si>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</si>
  <si>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</si>
  <si>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</si>
  <si>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</si>
  <si>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</si>
  <si>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</si>
  <si>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</si>
  <si>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</si>
  <si>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</si>
  <si>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</si>
  <si>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</si>
  <si>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</si>
  <si>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</si>
  <si>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</si>
  <si>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</si>
  <si>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</si>
  <si>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</si>
  <si>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</si>
  <si>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</si>
  <si>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</si>
  <si>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</si>
  <si>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</si>
  <si>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</si>
  <si>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</si>
  <si>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</si>
  <si>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</si>
  <si>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</si>
  <si>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</si>
  <si>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</si>
  <si>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</si>
  <si>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</si>
  <si>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</si>
  <si>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</si>
  <si>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</si>
  <si>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</si>
  <si>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</si>
  <si>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</si>
  <si>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</si>
  <si>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</si>
  <si>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</si>
  <si>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</si>
  <si>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</si>
  <si>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</si>
  <si>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</si>
  <si>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</si>
  <si>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</si>
  <si>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</si>
  <si>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</si>
  <si>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</si>
  <si>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</si>
  <si>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</si>
  <si>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</si>
  <si>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</si>
  <si>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</si>
  <si>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</si>
  <si>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</si>
  <si>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</si>
  <si>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</si>
  <si>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</si>
  <si>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</si>
  <si>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</si>
  <si>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</si>
  <si>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</si>
  <si>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</si>
  <si>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</si>
  <si>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</si>
  <si>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</si>
  <si>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</si>
  <si>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</si>
  <si>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</si>
  <si>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</si>
  <si>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</si>
  <si>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</si>
  <si>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</si>
  <si>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</si>
  <si>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</si>
  <si>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</si>
  <si>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</si>
  <si>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</si>
  <si>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</si>
  <si>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</si>
  <si>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</si>
  <si>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</si>
  <si>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</si>
  <si>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</si>
  <si>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</si>
  <si>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</si>
  <si>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</si>
  <si>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</si>
  <si>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</si>
  <si>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</si>
  <si>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</si>
  <si>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</si>
  <si>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</si>
  <si>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</si>
  <si>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</si>
  <si>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</si>
  <si>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</si>
  <si>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</si>
  <si>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</si>
  <si>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</si>
  <si>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</si>
  <si>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</si>
  <si>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</si>
  <si>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</si>
  <si>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</si>
  <si>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</si>
  <si>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</si>
  <si>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</si>
  <si>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</si>
  <si>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</si>
  <si>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</si>
  <si>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</si>
  <si>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</si>
  <si>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</si>
  <si>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</si>
  <si>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</si>
  <si>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</si>
  <si>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</si>
  <si>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</si>
  <si>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</si>
  <si>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</si>
  <si>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</si>
  <si>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</si>
  <si>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</si>
  <si>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</si>
  <si>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</si>
  <si>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</si>
  <si>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</si>
  <si>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</si>
  <si>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</si>
  <si>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</si>
  <si>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</si>
  <si>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</si>
  <si>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</si>
  <si>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</si>
  <si>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</si>
  <si>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</si>
  <si>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</si>
  <si>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</si>
  <si>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</si>
  <si>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</si>
  <si>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</si>
  <si>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</si>
  <si>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</si>
  <si>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</si>
  <si>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</si>
  <si>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</si>
  <si>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</si>
  <si>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</si>
  <si>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</si>
  <si>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</si>
  <si>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</si>
  <si>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</si>
  <si>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</si>
  <si>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</si>
  <si>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</si>
  <si>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</si>
  <si>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</si>
  <si>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</si>
  <si>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</si>
  <si>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</si>
  <si>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</si>
  <si>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</si>
  <si>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</si>
  <si>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</si>
  <si>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</si>
  <si>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</si>
  <si>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</si>
  <si>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</si>
  <si>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</si>
  <si>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</si>
  <si>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</si>
  <si>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</si>
  <si>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</si>
  <si>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</si>
  <si>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</si>
  <si>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</si>
  <si>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</si>
  <si>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</si>
  <si>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</si>
  <si>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</si>
  <si>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</si>
  <si>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</si>
  <si>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</si>
  <si>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</si>
  <si>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</si>
  <si>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</si>
  <si>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</si>
  <si>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</si>
  <si>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</si>
  <si>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</si>
  <si>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</si>
  <si>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</si>
  <si>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</si>
  <si>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</si>
  <si>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</si>
  <si>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</si>
  <si>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</si>
  <si>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</si>
  <si>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</si>
  <si>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</si>
  <si>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</si>
  <si>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</si>
  <si>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</si>
  <si>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</si>
  <si>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</si>
  <si>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</si>
  <si>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</si>
  <si>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</si>
  <si>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</si>
  <si>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</si>
  <si>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</si>
  <si>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</si>
  <si>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</si>
  <si>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</si>
  <si>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</si>
  <si>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</si>
  <si>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</si>
  <si>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</si>
  <si>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</si>
  <si>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</si>
  <si>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</si>
  <si>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</si>
  <si>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</si>
  <si>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</si>
  <si>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</si>
  <si>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</si>
  <si>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</si>
  <si>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</si>
  <si>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</si>
  <si>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</si>
  <si>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</si>
  <si>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</si>
  <si>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</si>
  <si>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</si>
  <si>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</si>
  <si>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</si>
  <si>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</si>
  <si>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</si>
  <si>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</si>
  <si>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</si>
  <si>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</si>
  <si>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</si>
  <si>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</si>
  <si>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</si>
  <si>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</si>
  <si>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</si>
  <si>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</si>
  <si>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</si>
  <si>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</si>
  <si>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</si>
  <si>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</si>
  <si>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</si>
  <si>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</si>
  <si>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</si>
  <si>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</si>
  <si>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</si>
  <si>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</si>
  <si>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</si>
  <si>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</si>
  <si>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</si>
  <si>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</si>
  <si>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</si>
  <si>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</si>
  <si>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</si>
  <si>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</si>
  <si>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</si>
  <si>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</si>
  <si>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</si>
  <si>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</si>
  <si>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</si>
  <si>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</si>
  <si>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</si>
  <si>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</si>
  <si>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</si>
  <si>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</si>
  <si>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</si>
  <si>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</si>
  <si>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</si>
  <si>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</si>
  <si>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</si>
  <si>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</si>
  <si>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</si>
  <si>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</si>
  <si>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</si>
  <si>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</si>
  <si>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</si>
  <si>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</si>
  <si>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</si>
  <si>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</si>
  <si>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</si>
  <si>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</si>
  <si>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</si>
  <si>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</si>
  <si>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</si>
  <si>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</si>
  <si>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</si>
  <si>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</si>
  <si>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</si>
  <si>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</si>
  <si>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</si>
  <si>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</si>
  <si>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</si>
  <si>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</si>
  <si>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</si>
  <si>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</si>
  <si>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</si>
  <si>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</si>
  <si>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</si>
  <si>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</si>
  <si>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</si>
  <si>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</si>
  <si>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</si>
  <si>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</si>
  <si>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</si>
  <si>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</si>
  <si>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</si>
  <si>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</si>
  <si>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</si>
  <si>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</si>
  <si>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</si>
  <si>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</si>
  <si>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</si>
  <si>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</si>
  <si>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</si>
  <si>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</si>
  <si>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</si>
  <si>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</si>
  <si>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</si>
  <si>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</si>
  <si>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</si>
  <si>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</si>
  <si>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</si>
  <si>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</si>
  <si>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</si>
  <si>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</si>
  <si>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</si>
  <si>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</si>
  <si>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</si>
  <si>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</si>
  <si>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</si>
  <si>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</si>
  <si>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</si>
  <si>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</si>
  <si>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</si>
  <si>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</si>
  <si>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</si>
  <si>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</si>
  <si>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</si>
  <si>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</si>
  <si>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</si>
  <si>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</si>
  <si>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</si>
  <si>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</si>
  <si>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</si>
  <si>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</si>
  <si>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</si>
  <si>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</si>
  <si>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</si>
  <si>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</si>
  <si>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</si>
  <si>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</si>
  <si>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</si>
  <si>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</si>
  <si>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</si>
  <si>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</si>
  <si>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</si>
  <si>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</si>
  <si>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</si>
  <si>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</si>
  <si>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</si>
  <si>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</si>
  <si>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</si>
  <si>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</si>
  <si>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</si>
  <si>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</si>
  <si>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</si>
  <si>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</si>
  <si>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</si>
  <si>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</si>
  <si>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</si>
  <si>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</si>
  <si>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</si>
  <si>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</si>
  <si>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</si>
  <si>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</si>
  <si>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</si>
  <si>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</si>
  <si>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</si>
  <si>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</si>
  <si>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</si>
  <si>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</si>
  <si>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</si>
  <si>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</si>
  <si>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</si>
  <si>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</si>
  <si>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</si>
  <si>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</si>
  <si>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</si>
  <si>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</si>
  <si>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</si>
  <si>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</si>
  <si>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</si>
  <si>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</si>
  <si>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</si>
  <si>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</si>
  <si>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</si>
  <si>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</si>
  <si>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</si>
  <si>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</si>
  <si>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</si>
  <si>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</si>
  <si>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</si>
  <si>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</si>
  <si>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</si>
  <si>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</si>
  <si>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</si>
  <si>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</si>
  <si>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</si>
  <si>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</si>
  <si>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</si>
  <si>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</si>
  <si>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</si>
  <si>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</si>
  <si>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</si>
  <si>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</si>
  <si>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</si>
  <si>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</si>
  <si>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</si>
  <si>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</si>
  <si>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</si>
  <si>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</si>
  <si>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</si>
  <si>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</si>
  <si>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</si>
  <si>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</si>
  <si>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</si>
  <si>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</si>
  <si>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</si>
  <si>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</si>
  <si>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</si>
  <si>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</si>
  <si>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</si>
  <si>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</si>
  <si>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</si>
  <si>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</si>
  <si>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</si>
  <si>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</si>
  <si>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</si>
  <si>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</si>
  <si>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</si>
  <si>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</si>
  <si>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</si>
  <si>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</si>
  <si>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</si>
  <si>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</si>
  <si>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</si>
  <si>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</si>
  <si>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</si>
  <si>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</si>
  <si>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</si>
  <si>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</si>
  <si>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</si>
  <si>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</si>
  <si>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</si>
  <si>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</si>
  <si>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</si>
  <si>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</si>
  <si>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</si>
  <si>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</si>
  <si>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</si>
  <si>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</si>
  <si>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</si>
  <si>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</si>
  <si>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</si>
  <si>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</si>
  <si>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</si>
  <si>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</si>
  <si>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</si>
  <si>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</si>
  <si>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</si>
  <si>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</si>
  <si>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</si>
  <si>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</si>
  <si>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</si>
  <si>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</si>
  <si>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</si>
  <si>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</si>
  <si>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</si>
  <si>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</si>
  <si>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</si>
  <si>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</si>
  <si>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</si>
  <si>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</si>
  <si>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</si>
  <si>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</si>
  <si>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</si>
  <si>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</si>
  <si>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</si>
  <si>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</si>
  <si>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</si>
  <si>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</si>
  <si>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</si>
  <si>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</si>
  <si>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</si>
  <si>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</si>
  <si>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</si>
  <si>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</si>
  <si>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</si>
  <si>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</si>
  <si>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</si>
  <si>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</si>
  <si>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</si>
  <si>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</si>
  <si>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</si>
  <si>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</si>
  <si>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</si>
  <si>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</si>
  <si>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</si>
  <si>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</si>
  <si>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</si>
  <si>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</si>
  <si>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</si>
  <si>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</si>
  <si>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</si>
  <si>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</si>
  <si>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</si>
  <si>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</si>
  <si>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</si>
  <si>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</si>
  <si>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</si>
  <si>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</si>
  <si>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</si>
  <si>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</si>
  <si>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</si>
  <si>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</si>
  <si>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</si>
  <si>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</si>
  <si>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</si>
  <si>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</si>
  <si>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</si>
  <si>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</si>
  <si>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</si>
  <si>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</si>
  <si>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</si>
  <si>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</si>
  <si>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</si>
  <si>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</si>
  <si>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</si>
  <si>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</si>
  <si>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</si>
  <si>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</si>
  <si>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</si>
  <si>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</si>
  <si>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</si>
  <si>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</si>
  <si>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</si>
  <si>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</si>
  <si>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</si>
  <si>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</si>
  <si>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</si>
  <si>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</si>
  <si>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</si>
  <si>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</si>
  <si>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</si>
  <si>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</si>
  <si>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</si>
  <si>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</si>
  <si>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</si>
  <si>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</si>
  <si>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</si>
  <si>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</si>
  <si>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</si>
  <si>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</si>
  <si>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</si>
  <si>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</si>
  <si>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</si>
  <si>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</si>
  <si>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</si>
  <si>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</si>
  <si>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</si>
  <si>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</si>
  <si>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</si>
  <si>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</si>
  <si>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</si>
  <si>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</si>
  <si>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</si>
  <si>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</si>
  <si>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</si>
  <si>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</si>
  <si>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</si>
  <si>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</si>
  <si>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</si>
  <si>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</si>
  <si>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</si>
  <si>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</si>
  <si>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</si>
  <si>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</si>
  <si>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</si>
  <si>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</si>
  <si>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</si>
  <si>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</si>
  <si>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</si>
  <si>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</si>
  <si>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</si>
  <si>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</si>
  <si>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</si>
  <si>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</si>
  <si>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</si>
  <si>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</si>
  <si>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</si>
  <si>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</si>
  <si>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</si>
  <si>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</si>
  <si>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</si>
  <si>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</si>
  <si>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</si>
  <si>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</si>
  <si>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</si>
  <si>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</si>
  <si>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</si>
  <si>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</si>
  <si>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</si>
  <si>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</si>
  <si>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</si>
  <si>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</si>
  <si>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</si>
  <si>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</si>
  <si>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</si>
  <si>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</si>
  <si>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</si>
  <si>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</si>
  <si>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</si>
  <si>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</si>
  <si>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</si>
  <si>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</si>
  <si>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</si>
  <si>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</si>
  <si>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</si>
  <si>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</si>
  <si>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</si>
  <si>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</si>
  <si>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</si>
  <si>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</si>
  <si>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</si>
  <si>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</si>
  <si>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</si>
  <si>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</si>
  <si>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</si>
  <si>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</si>
  <si>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</si>
  <si>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</si>
  <si>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</si>
  <si>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</si>
  <si>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</si>
  <si>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</si>
  <si>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</si>
  <si>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</si>
  <si>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</si>
  <si>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</si>
  <si>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</si>
  <si>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</si>
  <si>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</si>
  <si>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</si>
  <si>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</si>
  <si>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</si>
  <si>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</si>
  <si>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</si>
  <si>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</si>
  <si>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</si>
  <si>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</si>
  <si>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</si>
  <si>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</si>
  <si>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</si>
  <si>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</si>
  <si>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</si>
  <si>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</si>
  <si>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</si>
  <si>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</si>
  <si>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</si>
  <si>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</si>
  <si>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</si>
  <si>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</si>
  <si>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</si>
  <si>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</si>
  <si>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</si>
  <si>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</si>
  <si>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</si>
  <si>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</si>
  <si>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</si>
  <si>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</si>
  <si>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</si>
  <si>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</si>
  <si>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</si>
  <si>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</si>
  <si>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</si>
  <si>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</si>
  <si>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</si>
  <si>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</si>
  <si>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</si>
  <si>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</si>
  <si>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</si>
  <si>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</si>
  <si>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</si>
  <si>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</si>
  <si>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</si>
  <si>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</si>
  <si>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</si>
  <si>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</si>
  <si>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</si>
  <si>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</si>
  <si>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</si>
  <si>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</si>
  <si>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</si>
  <si>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</si>
  <si>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</si>
  <si>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</si>
  <si>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</si>
  <si>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</si>
  <si>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</si>
  <si>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</si>
  <si>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</si>
  <si>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</si>
  <si>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</si>
  <si>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</si>
  <si>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</si>
  <si>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</si>
  <si>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</si>
  <si>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</si>
  <si>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</si>
  <si>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</si>
  <si>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</si>
  <si>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</si>
  <si>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</si>
  <si>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</si>
  <si>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</si>
  <si>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</si>
  <si>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</si>
  <si>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</si>
  <si>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</si>
  <si>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</si>
  <si>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</si>
  <si>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</si>
  <si>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</si>
  <si>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</si>
  <si>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</si>
  <si>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</si>
  <si>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</si>
  <si>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</si>
  <si>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</si>
  <si>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</si>
  <si>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</si>
  <si>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</si>
  <si>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</si>
  <si>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</si>
  <si>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</si>
  <si>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</si>
  <si>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</si>
  <si>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</si>
  <si>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</si>
  <si>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</si>
  <si>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</si>
  <si>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</si>
  <si>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</si>
  <si>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</si>
  <si>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</si>
  <si>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</si>
  <si>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</si>
  <si>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</si>
  <si>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</si>
  <si>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</si>
  <si>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</si>
  <si>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</si>
  <si>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</si>
  <si>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</si>
  <si>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</si>
  <si>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</si>
  <si>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</si>
  <si>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</si>
  <si>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</si>
  <si>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</si>
  <si>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</si>
  <si>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</si>
  <si>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</si>
  <si>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</si>
  <si>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</si>
  <si>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</si>
  <si>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</si>
  <si>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</si>
  <si>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</si>
  <si>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</si>
  <si>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</si>
  <si>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</si>
  <si>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</si>
  <si>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</si>
  <si>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</si>
  <si>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</si>
  <si>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</si>
  <si>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</si>
  <si>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</si>
  <si>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</si>
  <si>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</si>
  <si>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</si>
  <si>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</si>
  <si>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</si>
  <si>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</si>
  <si>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</si>
  <si>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</si>
  <si>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</si>
  <si>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</si>
  <si>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</si>
  <si>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</si>
  <si>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</si>
  <si>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</si>
  <si>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</si>
  <si>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</si>
  <si>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</si>
  <si>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</si>
  <si>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</si>
  <si>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</si>
  <si>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</si>
  <si>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</si>
  <si>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</si>
  <si>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</si>
  <si>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</si>
  <si>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</si>
  <si>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</si>
  <si>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</si>
  <si>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</si>
  <si>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</si>
  <si>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</si>
  <si>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</si>
  <si>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</si>
  <si>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</si>
  <si>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</si>
  <si>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</si>
  <si>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</si>
  <si>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</si>
  <si>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</si>
  <si>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</si>
  <si>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</si>
  <si>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</si>
  <si>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</si>
  <si>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</si>
  <si>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</si>
  <si>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</si>
  <si>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</si>
  <si>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</si>
  <si>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</si>
  <si>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</si>
  <si>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</si>
  <si>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</si>
  <si>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</si>
  <si>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</si>
  <si>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</si>
  <si>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</si>
  <si>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</si>
  <si>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</si>
  <si>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</si>
  <si>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</si>
  <si>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</si>
  <si>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</si>
  <si>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</si>
  <si>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</si>
  <si>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</si>
  <si>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</si>
  <si>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</si>
  <si>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</si>
  <si>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</si>
  <si>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</si>
  <si>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</si>
  <si>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</si>
  <si>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</si>
  <si>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</si>
  <si>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</si>
  <si>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</si>
  <si>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</si>
  <si>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</si>
  <si>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</si>
  <si>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</si>
  <si>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</si>
  <si>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</si>
  <si>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</si>
  <si>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</si>
  <si>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</si>
  <si>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</si>
  <si>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</si>
  <si>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</si>
  <si>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</si>
  <si>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</si>
  <si>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</si>
  <si>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</si>
  <si>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</si>
  <si>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</si>
  <si>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</si>
  <si>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</si>
  <si>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</si>
  <si>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</si>
  <si>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</si>
  <si>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</si>
  <si>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</si>
  <si>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</si>
  <si>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</si>
  <si>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</si>
  <si>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</si>
  <si>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</si>
  <si>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</si>
  <si>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</si>
  <si>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</si>
  <si>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</si>
  <si>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</si>
  <si>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</si>
  <si>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</si>
  <si>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</si>
  <si>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</si>
  <si>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</si>
  <si>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</si>
  <si>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</si>
  <si>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</si>
  <si>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</si>
  <si>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</si>
  <si>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</si>
  <si>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</si>
  <si>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</si>
  <si>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</si>
  <si>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</si>
  <si>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</si>
  <si>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</si>
  <si>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</si>
  <si>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</si>
  <si>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</si>
  <si>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</si>
  <si>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</si>
  <si>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</si>
  <si>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</si>
  <si>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</si>
  <si>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</si>
  <si>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</si>
  <si>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</si>
  <si>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</si>
  <si>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</si>
  <si>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</si>
  <si>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</si>
  <si>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</si>
  <si>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</si>
  <si>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</si>
  <si>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</si>
  <si>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</si>
  <si>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</si>
  <si>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</si>
  <si>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</si>
  <si>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</si>
  <si>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</si>
  <si>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</si>
  <si>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</si>
  <si>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</si>
  <si>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</si>
  <si>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</si>
  <si>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</si>
  <si>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</si>
  <si>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</si>
  <si>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</si>
  <si>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</si>
  <si>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</si>
  <si>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</si>
  <si>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</si>
  <si>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</si>
  <si>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</si>
  <si>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</si>
  <si>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</si>
  <si>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</si>
  <si>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</si>
  <si>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</si>
  <si>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</si>
  <si>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</si>
  <si>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</si>
  <si>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</si>
  <si>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</si>
  <si>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</si>
  <si>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</si>
  <si>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</si>
  <si>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</si>
  <si>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</si>
  <si>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</si>
  <si>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</si>
  <si>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</si>
  <si>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</si>
  <si>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</si>
  <si>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</si>
  <si>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</si>
  <si>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</si>
  <si>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</si>
  <si>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</si>
  <si>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</si>
  <si>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</si>
  <si>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</si>
  <si>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</si>
  <si>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</si>
  <si>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</si>
  <si>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</si>
  <si>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</si>
  <si>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</si>
  <si>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</si>
  <si>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</si>
  <si>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</si>
  <si>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</si>
  <si>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</si>
  <si>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</si>
  <si>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</si>
  <si>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</si>
  <si>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</si>
  <si>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</si>
  <si>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</si>
  <si>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</si>
  <si>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</si>
  <si>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</si>
  <si>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</si>
  <si>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</si>
  <si>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</si>
  <si>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</si>
  <si>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</si>
  <si>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</si>
  <si>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</si>
  <si>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</si>
  <si>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</si>
  <si>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</si>
  <si>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</si>
  <si>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</si>
  <si>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</si>
  <si>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</si>
  <si>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</si>
  <si>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</si>
  <si>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</si>
  <si>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</si>
  <si>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</si>
  <si>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</si>
  <si>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</si>
  <si>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</si>
  <si>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</si>
  <si>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</si>
  <si>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</si>
  <si>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</si>
  <si>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</si>
  <si>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</si>
  <si>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</si>
  <si>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</si>
  <si>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</si>
  <si>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</si>
  <si>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</si>
  <si>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</si>
  <si>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</si>
  <si>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</si>
  <si>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</si>
  <si>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</si>
  <si>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</si>
  <si>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</si>
  <si>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</si>
  <si>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</si>
  <si>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</si>
  <si>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</si>
  <si>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</si>
  <si>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</si>
  <si>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</si>
  <si>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</si>
  <si>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</si>
  <si>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</si>
  <si>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</si>
  <si>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</si>
  <si>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</si>
  <si>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</si>
  <si>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</si>
  <si>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</si>
  <si>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</si>
  <si>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</si>
  <si>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</si>
  <si>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</si>
  <si>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</si>
  <si>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</si>
  <si>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</si>
  <si>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</si>
  <si>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</si>
  <si>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</si>
  <si>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</si>
  <si>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</si>
  <si>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</si>
  <si>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</si>
  <si>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</si>
  <si>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</si>
  <si>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</si>
  <si>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</si>
  <si>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</si>
  <si>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</si>
  <si>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</si>
  <si>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</si>
  <si>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</si>
  <si>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</si>
  <si>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</si>
  <si>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</si>
  <si>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</si>
  <si>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</si>
  <si>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</si>
  <si>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</si>
  <si>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</si>
  <si>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</si>
  <si>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</si>
  <si>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</si>
  <si>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</si>
  <si>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</si>
  <si>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</si>
  <si>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</si>
  <si>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</si>
  <si>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</si>
  <si>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</si>
  <si>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</si>
  <si>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</si>
  <si>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</si>
  <si>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</si>
  <si>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</si>
  <si>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</si>
  <si>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</si>
  <si>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</si>
  <si>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</si>
  <si>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</si>
  <si>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</si>
  <si>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</si>
  <si>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</si>
  <si>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</si>
  <si>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</si>
  <si>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</si>
  <si>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</si>
  <si>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</si>
  <si>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</si>
  <si>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</si>
  <si>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</si>
  <si>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</si>
  <si>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</si>
  <si>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</si>
  <si>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</si>
  <si>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</si>
  <si>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</si>
  <si>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</si>
  <si>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</si>
  <si>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</si>
  <si>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</si>
  <si>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</si>
  <si>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</si>
  <si>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</si>
  <si>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</si>
  <si>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</si>
  <si>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</si>
  <si>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</si>
  <si>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</si>
  <si>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</si>
  <si>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</si>
  <si>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</si>
  <si>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</si>
  <si>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</si>
  <si>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</si>
  <si>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</si>
  <si>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</si>
  <si>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</si>
  <si>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</si>
  <si>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</si>
  <si>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</si>
  <si>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</si>
  <si>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</si>
  <si>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</si>
  <si>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</si>
  <si>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</si>
  <si>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</si>
  <si>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</si>
  <si>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</si>
  <si>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</si>
  <si>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</si>
  <si>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</si>
  <si>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</si>
  <si>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</si>
  <si>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</si>
  <si>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</si>
  <si>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</si>
  <si>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</si>
  <si>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</si>
  <si>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</si>
  <si>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</si>
  <si>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</si>
  <si>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</si>
  <si>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</si>
  <si>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</si>
  <si>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</si>
  <si>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</si>
  <si>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</si>
  <si>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</si>
  <si>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</si>
  <si>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</si>
  <si>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</si>
  <si>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</si>
  <si>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</si>
  <si>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</si>
  <si>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</si>
  <si>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</si>
  <si>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</si>
  <si>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</si>
  <si>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</si>
  <si>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</si>
  <si>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</si>
  <si>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</si>
  <si>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</si>
  <si>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</si>
  <si>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</si>
  <si>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</si>
  <si>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</si>
  <si>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</si>
  <si>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</si>
  <si>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</si>
  <si>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</si>
  <si>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</si>
  <si>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</si>
  <si>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</si>
  <si>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</si>
  <si>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</si>
  <si>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</si>
  <si>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</si>
  <si>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</si>
  <si>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</si>
  <si>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</si>
  <si>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</si>
  <si>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</si>
  <si>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</si>
  <si>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</si>
  <si>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</si>
  <si>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</si>
  <si>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</si>
  <si>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</si>
  <si>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</si>
  <si>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</si>
  <si>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</si>
  <si>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</si>
  <si>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</si>
  <si>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</si>
  <si>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</si>
  <si>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</si>
  <si>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</si>
  <si>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</si>
  <si>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</si>
  <si>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</si>
  <si>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</si>
  <si>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</si>
  <si>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</si>
  <si>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</si>
  <si>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</si>
  <si>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</si>
  <si>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</si>
  <si>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</si>
  <si>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</si>
  <si>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</si>
  <si>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</si>
  <si>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</si>
  <si>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</si>
  <si>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</si>
  <si>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</si>
  <si>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</si>
  <si>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</si>
  <si>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</si>
  <si>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</si>
  <si>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</si>
  <si>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</si>
  <si>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</si>
  <si>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</si>
  <si>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</si>
  <si>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</si>
  <si>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</si>
  <si>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</si>
  <si>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</si>
  <si>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</si>
  <si>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</si>
  <si>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</si>
  <si>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</si>
  <si>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</si>
  <si>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</si>
  <si>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</si>
  <si>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</si>
  <si>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</si>
  <si>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</si>
  <si>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</si>
  <si>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</si>
  <si>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</si>
  <si>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</si>
  <si>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</si>
  <si>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</si>
  <si>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</si>
  <si>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</si>
  <si>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</si>
  <si>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</si>
  <si>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</si>
  <si>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</si>
  <si>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</si>
  <si>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</si>
  <si>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</si>
  <si>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</si>
  <si>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</si>
  <si>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</si>
  <si>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</si>
  <si>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</si>
  <si>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</si>
  <si>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</si>
  <si>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</si>
  <si>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</si>
  <si>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</si>
  <si>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</si>
  <si>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</si>
  <si>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</si>
  <si>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</si>
  <si>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</si>
  <si>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</si>
  <si>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</si>
  <si>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</si>
  <si>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</si>
  <si>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</si>
  <si>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</si>
  <si>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</si>
  <si>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</si>
  <si>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</si>
  <si>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</si>
  <si>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</si>
  <si>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</si>
  <si>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</si>
  <si>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</si>
  <si>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</si>
  <si>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</si>
  <si>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</si>
  <si>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</si>
  <si>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</si>
  <si>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</si>
  <si>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</si>
  <si>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</si>
  <si>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</si>
  <si>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</si>
  <si>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</si>
  <si>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</si>
  <si>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</si>
  <si>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</si>
  <si>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</si>
  <si>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</si>
  <si>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</si>
  <si>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</si>
  <si>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</si>
  <si>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</si>
  <si>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</si>
  <si>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</si>
  <si>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</si>
  <si>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</si>
  <si>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</si>
  <si>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</si>
  <si>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</si>
  <si>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</si>
  <si>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</si>
  <si>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</si>
  <si>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</si>
  <si>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</si>
  <si>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</si>
  <si>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</si>
  <si>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</si>
  <si>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</si>
  <si>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</si>
  <si>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</si>
  <si>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</si>
  <si>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</si>
  <si>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</si>
  <si>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</si>
  <si>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</si>
  <si>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</si>
  <si>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</si>
  <si>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</si>
  <si>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</si>
  <si>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</si>
  <si>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</si>
  <si>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</si>
  <si>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</si>
  <si>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</si>
  <si>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</si>
  <si>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</si>
  <si>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</si>
  <si>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</si>
  <si>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</si>
  <si>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</si>
  <si>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</si>
  <si>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</si>
  <si>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</si>
  <si>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</si>
  <si>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</si>
  <si>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</si>
  <si>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</si>
  <si>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</si>
  <si>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</si>
  <si>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</si>
  <si>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</si>
  <si>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</si>
  <si>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</si>
  <si>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</si>
  <si>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</si>
  <si>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</si>
  <si>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</si>
  <si>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</si>
  <si>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</si>
  <si>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</si>
  <si>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</si>
  <si>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</si>
  <si>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</si>
  <si>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</si>
  <si>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</si>
  <si>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</si>
  <si>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</si>
  <si>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</si>
  <si>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</si>
  <si>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</si>
  <si>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</si>
  <si>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</si>
  <si>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</si>
  <si>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</si>
  <si>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</si>
  <si>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</si>
  <si>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</si>
  <si>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</si>
  <si>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</si>
  <si>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</si>
  <si>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</si>
  <si>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</si>
  <si>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</si>
  <si>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</si>
  <si>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</si>
  <si>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</si>
  <si>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</si>
  <si>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</si>
  <si>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</si>
  <si>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</si>
  <si>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</si>
  <si>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</si>
  <si>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</si>
  <si>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</si>
  <si>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</si>
  <si>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</si>
  <si>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</si>
  <si>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</si>
  <si>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</si>
  <si>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</si>
  <si>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</si>
  <si>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</si>
  <si>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</si>
  <si>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</si>
  <si>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</si>
  <si>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</si>
  <si>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</si>
  <si>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</si>
  <si>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</si>
  <si>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</si>
  <si>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</si>
  <si>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</si>
  <si>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</si>
  <si>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</si>
  <si>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</si>
  <si>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</si>
  <si>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</si>
  <si>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</si>
  <si>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</si>
  <si>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</si>
  <si>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</si>
  <si>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</si>
  <si>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</si>
  <si>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</si>
  <si>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</si>
  <si>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</si>
  <si>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</si>
  <si>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</si>
  <si>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</si>
  <si>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</si>
  <si>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</si>
  <si>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</si>
  <si>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</si>
  <si>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</si>
  <si>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</si>
  <si>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</si>
  <si>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</si>
  <si>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</si>
  <si>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</si>
  <si>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</si>
  <si>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</si>
  <si>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</si>
  <si>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</si>
  <si>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</si>
  <si>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</si>
  <si>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</si>
  <si>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</si>
  <si>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</si>
  <si>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</si>
  <si>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</si>
  <si>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</si>
  <si>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</si>
  <si>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</si>
  <si>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</si>
  <si>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</si>
  <si>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</si>
  <si>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</si>
  <si>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</si>
  <si>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</si>
  <si>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</si>
  <si>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</si>
  <si>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</si>
  <si>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</si>
  <si>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</si>
  <si>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</si>
  <si>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</si>
  <si>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</si>
  <si>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</si>
  <si>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</si>
  <si>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</si>
  <si>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</si>
  <si>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</si>
  <si>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</si>
  <si>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</si>
  <si>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</si>
  <si>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</si>
  <si>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</si>
  <si>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</si>
  <si>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</si>
  <si>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</si>
  <si>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</si>
  <si>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</si>
  <si>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</si>
  <si>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</si>
  <si>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</si>
  <si>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</si>
  <si>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</si>
  <si>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</si>
  <si>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</si>
  <si>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</si>
  <si>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</si>
  <si>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</si>
  <si>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</si>
  <si>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</si>
  <si>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</si>
  <si>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</si>
  <si>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</si>
  <si>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</si>
  <si>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</si>
  <si>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</si>
  <si>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</si>
  <si>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</si>
  <si>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</si>
  <si>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</si>
  <si>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</si>
  <si>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</si>
  <si>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</si>
  <si>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</si>
  <si>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</si>
  <si>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</si>
  <si>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</si>
  <si>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</si>
  <si>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</si>
  <si>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</si>
  <si>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</si>
  <si>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</si>
  <si>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</si>
  <si>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</si>
  <si>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</si>
  <si>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</si>
  <si>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</si>
  <si>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</si>
  <si>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</si>
  <si>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</si>
  <si>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</si>
  <si>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</si>
  <si>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</si>
  <si>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</si>
  <si>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</si>
  <si>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</si>
  <si>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</si>
  <si>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</si>
  <si>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</si>
  <si>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</si>
  <si>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</si>
  <si>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</si>
  <si>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</si>
  <si>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</si>
  <si>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</si>
  <si>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</si>
  <si>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</si>
  <si>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</si>
  <si>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</si>
  <si>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</si>
  <si>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</si>
  <si>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</si>
  <si>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</si>
  <si>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</si>
  <si>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</si>
  <si>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</si>
  <si>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</si>
  <si>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</si>
  <si>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</si>
  <si>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</si>
  <si>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</si>
  <si>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</si>
  <si>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</si>
  <si>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</si>
  <si>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</si>
  <si>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</si>
  <si>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</si>
  <si>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</si>
  <si>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</si>
  <si>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</si>
  <si>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</si>
  <si>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</si>
  <si>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</si>
  <si>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</si>
  <si>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</si>
  <si>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</si>
  <si>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</si>
  <si>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</si>
  <si>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</si>
  <si>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</si>
  <si>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</si>
  <si>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</si>
  <si>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</si>
  <si>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</si>
  <si>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</si>
  <si>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</si>
  <si>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</si>
  <si>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</si>
  <si>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</si>
  <si>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</si>
  <si>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</si>
  <si>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</si>
  <si>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</si>
  <si>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</si>
  <si>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</si>
  <si>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</si>
  <si>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</si>
  <si>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</si>
  <si>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</si>
  <si>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</si>
  <si>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</si>
  <si>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</si>
  <si>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</si>
  <si>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</si>
  <si>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</si>
  <si>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</si>
  <si>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</si>
  <si>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</si>
  <si>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</si>
  <si>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</si>
  <si>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</si>
  <si>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</si>
  <si>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</si>
  <si>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</si>
  <si>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</si>
  <si>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</si>
  <si>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</si>
  <si>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</si>
  <si>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</si>
  <si>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</si>
  <si>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</si>
  <si>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</si>
  <si>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</si>
  <si>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</si>
  <si>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</si>
  <si>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</si>
  <si>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</si>
  <si>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</si>
  <si>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</si>
  <si>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</si>
  <si>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</si>
  <si>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</si>
  <si>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</si>
  <si>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</si>
  <si>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</si>
  <si>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</si>
  <si>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</si>
  <si>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</si>
  <si>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</si>
  <si>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</si>
  <si>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</si>
  <si>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</si>
  <si>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</si>
  <si>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</si>
  <si>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</si>
  <si>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</si>
  <si>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</si>
  <si>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</si>
  <si>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</si>
  <si>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</si>
  <si>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</si>
  <si>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</si>
  <si>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</si>
  <si>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</si>
  <si>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</si>
  <si>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</si>
  <si>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</si>
  <si>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</si>
  <si>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</si>
  <si>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</si>
  <si>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</si>
  <si>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</si>
  <si>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</si>
  <si>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</si>
  <si>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</si>
  <si>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</si>
  <si>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</si>
  <si>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</si>
  <si>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</si>
  <si>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</si>
  <si>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</si>
  <si>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</si>
  <si>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</si>
  <si>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</si>
  <si>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</si>
  <si>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</si>
  <si>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</si>
  <si>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</si>
  <si>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</si>
  <si>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</si>
  <si>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</si>
  <si>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</si>
  <si>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</si>
  <si>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</si>
  <si>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</si>
  <si>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</si>
  <si>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</si>
  <si>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</si>
  <si>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</si>
  <si>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</si>
  <si>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</si>
  <si>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</si>
  <si>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</si>
  <si>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</si>
  <si>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</si>
  <si>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</si>
  <si>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</si>
  <si>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</si>
  <si>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</si>
  <si>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</si>
  <si>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</si>
  <si>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</si>
  <si>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</si>
  <si>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</si>
  <si>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</si>
  <si>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</si>
  <si>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</si>
  <si>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</si>
  <si>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</si>
  <si>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</si>
  <si>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</si>
  <si>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</si>
  <si>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</si>
  <si>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</si>
  <si>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</si>
  <si>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</si>
  <si>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</si>
  <si>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</si>
  <si>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</si>
  <si>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</si>
  <si>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</si>
  <si>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</si>
  <si>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</si>
  <si>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</si>
  <si>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</si>
  <si>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</si>
  <si>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</si>
  <si>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</si>
  <si>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</si>
  <si>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</si>
  <si>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</si>
  <si>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</si>
  <si>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</si>
  <si>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</si>
  <si>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</si>
  <si>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</si>
  <si>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</si>
  <si>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</si>
  <si>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</si>
  <si>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</si>
  <si>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</si>
  <si>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</si>
  <si>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</si>
  <si>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</si>
  <si>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</si>
  <si>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</si>
  <si>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</si>
  <si>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</si>
  <si>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</si>
  <si>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</si>
  <si>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</si>
  <si>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</si>
  <si>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</si>
  <si>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</si>
  <si>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</si>
  <si>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</si>
  <si>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</si>
  <si>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</si>
  <si>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</si>
  <si>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</si>
  <si>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</si>
  <si>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</si>
  <si>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</si>
  <si>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</si>
  <si>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</si>
  <si>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</si>
  <si>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</si>
  <si>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</si>
  <si>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</si>
  <si>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</si>
  <si>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</si>
  <si>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</si>
  <si>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</si>
  <si>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</si>
  <si>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</si>
  <si>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</si>
  <si>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</si>
  <si>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</si>
  <si>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</si>
  <si>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</si>
  <si>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</si>
  <si>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</si>
  <si>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</si>
  <si>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</si>
  <si>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</si>
  <si>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</si>
  <si>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</si>
  <si>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</si>
  <si>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</si>
  <si>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</si>
  <si>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</si>
  <si>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</si>
  <si>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</si>
  <si>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</si>
  <si>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</si>
  <si>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</si>
  <si>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</si>
  <si>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</si>
  <si>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</si>
  <si>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</si>
  <si>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</si>
  <si>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</si>
  <si>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</si>
  <si>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</si>
  <si>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</si>
  <si>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</si>
  <si>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</si>
  <si>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</si>
  <si>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</si>
  <si>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</si>
  <si>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</si>
  <si>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</si>
  <si>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</si>
  <si>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</si>
  <si>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</si>
  <si>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</si>
  <si>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</si>
  <si>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</si>
  <si>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</si>
  <si>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</si>
  <si>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</si>
  <si>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</si>
  <si>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</si>
  <si>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</si>
  <si>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</si>
  <si>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</si>
  <si>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</si>
  <si>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</si>
  <si>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</si>
  <si>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</si>
  <si>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</si>
  <si>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</si>
  <si>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</si>
  <si>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</si>
  <si>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</si>
  <si>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</si>
  <si>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</si>
  <si>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</si>
  <si>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</si>
  <si>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</si>
  <si>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</si>
  <si>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</si>
  <si>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</si>
  <si>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</si>
  <si>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</si>
  <si>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</si>
  <si>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</si>
  <si>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</si>
  <si>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</si>
  <si>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</si>
  <si>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</si>
  <si>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</si>
  <si>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</si>
  <si>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</si>
  <si>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</si>
  <si>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</si>
  <si>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</si>
  <si>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</si>
  <si>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</si>
  <si>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</si>
  <si>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</si>
  <si>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</si>
  <si>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</si>
  <si>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</si>
  <si>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</si>
  <si>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</si>
  <si>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</si>
  <si>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</si>
  <si>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</si>
  <si>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</si>
  <si>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</si>
  <si>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</si>
  <si>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</si>
  <si>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</si>
  <si>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</si>
  <si>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</si>
  <si>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</si>
  <si>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</si>
  <si>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</si>
  <si>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</si>
  <si>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</si>
  <si>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</si>
  <si>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</si>
  <si>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</si>
  <si>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</si>
  <si>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</si>
  <si>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</si>
  <si>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</si>
  <si>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</si>
  <si>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</si>
  <si>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</si>
  <si>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</si>
  <si>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</si>
  <si>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</si>
  <si>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</si>
  <si>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</si>
  <si>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</si>
  <si>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</si>
  <si>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</si>
  <si>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</si>
  <si>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</si>
  <si>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</si>
  <si>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</si>
  <si>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</si>
  <si>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</si>
  <si>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</si>
  <si>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</si>
  <si>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</si>
  <si>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</si>
  <si>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</si>
  <si>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</si>
  <si>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</si>
  <si>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</si>
  <si>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</si>
  <si>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</si>
  <si>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</si>
  <si>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</si>
  <si>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</si>
  <si>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</si>
  <si>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</si>
  <si>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</si>
  <si>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</si>
  <si>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</si>
  <si>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</si>
  <si>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</si>
  <si>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</si>
  <si>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</si>
  <si>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</si>
  <si>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</si>
  <si>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</si>
  <si>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</si>
  <si>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</si>
  <si>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</si>
  <si>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</si>
  <si>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</si>
  <si>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</si>
  <si>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</si>
  <si>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</si>
  <si>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</si>
  <si>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</si>
  <si>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</si>
  <si>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</si>
  <si>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</si>
  <si>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</si>
  <si>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</si>
  <si>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</si>
  <si>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</si>
  <si>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</si>
  <si>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</si>
  <si>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</si>
  <si>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</si>
  <si>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</si>
  <si>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</si>
  <si>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</si>
  <si>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</si>
  <si>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</si>
  <si>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</si>
  <si>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</si>
  <si>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</si>
  <si>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</si>
  <si>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</si>
  <si>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</si>
  <si>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</si>
  <si>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</si>
  <si>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</si>
  <si>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</si>
  <si>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</si>
  <si>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</si>
  <si>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</si>
  <si>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</si>
  <si>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</si>
  <si>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</si>
  <si>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</si>
  <si>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</si>
  <si>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</si>
  <si>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</si>
  <si>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</si>
  <si>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</si>
  <si>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</si>
  <si>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</si>
  <si>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</si>
  <si>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</si>
  <si>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</si>
  <si>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</si>
  <si>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</si>
  <si>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</si>
  <si>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</si>
  <si>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</si>
  <si>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</si>
  <si>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</si>
  <si>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</si>
  <si>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</si>
  <si>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</si>
  <si>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</si>
  <si>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</si>
  <si>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</si>
  <si>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</si>
  <si>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</si>
  <si>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</si>
  <si>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</si>
  <si>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</si>
  <si>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</si>
  <si>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</si>
  <si>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</si>
  <si>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</si>
  <si>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</si>
  <si>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</si>
  <si>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</si>
  <si>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</si>
  <si>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</si>
  <si>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</si>
  <si>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</si>
  <si>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</si>
  <si>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</si>
  <si>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</si>
  <si>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</si>
  <si>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</si>
  <si>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</si>
  <si>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</si>
  <si>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</si>
  <si>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</si>
  <si>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</si>
  <si>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</si>
  <si>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</si>
  <si>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</si>
  <si>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</si>
  <si>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</si>
  <si>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</si>
  <si>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</si>
  <si>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</si>
  <si>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</si>
  <si>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</si>
  <si>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</si>
  <si>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</si>
  <si>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</si>
  <si>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</si>
  <si>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</si>
  <si>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</si>
  <si>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</si>
  <si>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</si>
  <si>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</si>
  <si>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</si>
  <si>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</si>
  <si>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</si>
  <si>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</si>
  <si>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</si>
  <si>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</si>
  <si>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</si>
  <si>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</si>
  <si>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</si>
  <si>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</si>
  <si>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</si>
  <si>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</si>
  <si>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</si>
  <si>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</si>
  <si>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</si>
  <si>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</si>
  <si>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</si>
  <si>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</si>
  <si>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</si>
  <si>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</si>
  <si>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</si>
  <si>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</si>
  <si>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</si>
  <si>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</si>
  <si>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</si>
  <si>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</si>
  <si>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</si>
  <si>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</si>
  <si>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</si>
  <si>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</si>
  <si>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</si>
  <si>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</si>
  <si>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</si>
  <si>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</si>
  <si>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</si>
  <si>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</si>
  <si>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</si>
  <si>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</si>
  <si>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</si>
  <si>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</si>
  <si>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</si>
  <si>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</si>
  <si>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</si>
  <si>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</si>
  <si>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</si>
  <si>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</si>
  <si>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</si>
  <si>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</si>
  <si>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</si>
  <si>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</si>
  <si>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</si>
  <si>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</si>
  <si>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</si>
  <si>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</si>
  <si>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</si>
  <si>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</si>
  <si>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</si>
  <si>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</si>
  <si>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</si>
  <si>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</si>
  <si>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</si>
  <si>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</si>
  <si>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</si>
  <si>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</si>
  <si>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</si>
  <si>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</si>
  <si>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</si>
  <si>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</si>
  <si>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</si>
  <si>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</si>
  <si>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</si>
  <si>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</si>
  <si>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</si>
  <si>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</si>
  <si>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</si>
  <si>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</si>
  <si>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</si>
  <si>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</si>
  <si>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</si>
  <si>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</si>
  <si>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</si>
  <si>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</si>
  <si>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</si>
  <si>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</si>
  <si>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</si>
  <si>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</si>
  <si>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</si>
  <si>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</si>
  <si>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</si>
  <si>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</si>
  <si>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</si>
  <si>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</si>
  <si>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</si>
  <si>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</si>
  <si>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</si>
  <si>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</si>
  <si>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</si>
  <si>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</si>
  <si>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</si>
  <si>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</si>
  <si>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</si>
  <si>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</si>
  <si>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</si>
  <si>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</si>
  <si>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</si>
  <si>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</si>
  <si>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</si>
  <si>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</si>
  <si>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</si>
  <si>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</si>
  <si>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</si>
  <si>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</si>
  <si>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</si>
  <si>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</si>
  <si>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</si>
  <si>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</si>
  <si>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</si>
  <si>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</si>
  <si>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</si>
  <si>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</si>
  <si>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</si>
  <si>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</si>
  <si>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</si>
  <si>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</si>
  <si>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</si>
  <si>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</si>
  <si>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</si>
  <si>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</si>
  <si>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</si>
  <si>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</si>
  <si>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</si>
  <si>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</si>
  <si>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</si>
  <si>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</si>
  <si>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</si>
  <si>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</si>
  <si>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</si>
  <si>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</si>
  <si>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</si>
  <si>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</si>
  <si>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</si>
  <si>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</si>
  <si>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</si>
  <si>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</si>
  <si>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</si>
  <si>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</si>
  <si>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</si>
  <si>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</si>
  <si>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</si>
  <si>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</si>
  <si>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</si>
  <si>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</si>
  <si>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</si>
  <si>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</si>
  <si>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</si>
  <si>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</si>
  <si>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</si>
  <si>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</si>
  <si>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</si>
  <si>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</si>
  <si>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</si>
  <si>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</si>
  <si>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</si>
  <si>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</si>
  <si>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</si>
  <si>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</si>
  <si>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</si>
  <si>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</si>
  <si>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</si>
  <si>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</si>
  <si>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</si>
  <si>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</si>
  <si>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</si>
  <si>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</si>
  <si>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</si>
  <si>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</si>
  <si>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</si>
  <si>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</si>
  <si>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</si>
  <si>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</si>
  <si>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</si>
  <si>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</si>
  <si>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</si>
  <si>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</si>
  <si>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</si>
  <si>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</si>
  <si>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</si>
  <si>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</si>
  <si>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</si>
  <si>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</si>
  <si>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</si>
  <si>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</si>
  <si>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</si>
  <si>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</si>
  <si>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</si>
  <si>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</si>
  <si>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</si>
  <si>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</si>
  <si>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</si>
  <si>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</si>
  <si>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</si>
  <si>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</si>
  <si>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</si>
  <si>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</si>
  <si>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</si>
  <si>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</si>
  <si>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</si>
  <si>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</si>
  <si>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</si>
  <si>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</si>
  <si>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</si>
  <si>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</si>
  <si>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</si>
  <si>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</si>
  <si>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</si>
  <si>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</si>
  <si>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</si>
  <si>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</si>
  <si>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</si>
  <si>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</si>
  <si>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</si>
  <si>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</si>
  <si>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</si>
  <si>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</si>
  <si>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</si>
  <si>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</si>
  <si>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</si>
  <si>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</si>
  <si>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</si>
  <si>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</si>
  <si>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</si>
  <si>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</si>
  <si>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</si>
  <si>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</si>
  <si>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</si>
  <si>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</si>
  <si>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</si>
  <si>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</si>
  <si>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</si>
  <si>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</si>
  <si>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</si>
  <si>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</si>
  <si>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</si>
  <si>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</si>
  <si>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</si>
  <si>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</si>
  <si>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</si>
  <si>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</si>
  <si>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</si>
  <si>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</si>
  <si>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</si>
  <si>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</si>
  <si>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</si>
  <si>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</si>
  <si>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</si>
  <si>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</si>
  <si>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</si>
  <si>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</si>
  <si>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</si>
  <si>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</si>
  <si>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</si>
  <si>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</si>
  <si>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</si>
  <si>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</si>
  <si>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</si>
  <si>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</si>
  <si>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</si>
  <si>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</si>
  <si>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</si>
  <si>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</si>
  <si>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</si>
  <si>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</si>
  <si>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</si>
  <si>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</si>
  <si>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</si>
  <si>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</si>
  <si>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</si>
  <si>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</si>
  <si>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</si>
  <si>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</si>
  <si>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</si>
  <si>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</si>
  <si>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</si>
  <si>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</si>
  <si>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</si>
  <si>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</si>
  <si>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</si>
  <si>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</si>
  <si>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</si>
  <si>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</si>
  <si>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</si>
  <si>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</si>
  <si>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</si>
  <si>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</si>
  <si>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</si>
  <si>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</si>
  <si>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</si>
  <si>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</si>
  <si>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</si>
  <si>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</si>
  <si>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</si>
  <si>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</si>
  <si>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</si>
  <si>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</si>
  <si>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</si>
  <si>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</si>
  <si>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</si>
  <si>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</si>
  <si>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</si>
  <si>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</si>
  <si>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</si>
  <si>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</si>
  <si>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</si>
  <si>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</si>
  <si>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</si>
  <si>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</si>
  <si>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</si>
  <si>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</si>
  <si>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</si>
  <si>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</si>
  <si>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</si>
  <si>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</si>
  <si>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</si>
  <si>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</si>
  <si>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</si>
  <si>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</si>
  <si>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</si>
  <si>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</si>
  <si>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</si>
  <si>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</si>
  <si>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</si>
  <si>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</si>
  <si>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</si>
  <si>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</si>
  <si>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</si>
  <si>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</si>
  <si>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</si>
  <si>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</si>
  <si>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</si>
  <si>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</si>
  <si>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</si>
  <si>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</si>
  <si>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</si>
  <si>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</si>
  <si>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</si>
  <si>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</si>
  <si>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</si>
  <si>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</si>
  <si>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</si>
  <si>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</si>
  <si>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</si>
  <si>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</si>
  <si>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</si>
  <si>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</si>
  <si>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</si>
  <si>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</si>
  <si>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</si>
  <si>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</si>
  <si>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</si>
  <si>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</si>
  <si>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</si>
  <si>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</si>
  <si>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</si>
  <si>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</si>
  <si>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</si>
  <si>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</si>
  <si>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</si>
  <si>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</si>
  <si>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</si>
  <si>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</si>
  <si>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</si>
  <si>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</si>
  <si>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</si>
  <si>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</si>
  <si>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</si>
  <si>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</si>
  <si>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</si>
  <si>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</si>
  <si>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</si>
  <si>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</si>
  <si>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</si>
  <si>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</si>
  <si>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</si>
  <si>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</si>
  <si>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</si>
  <si>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</si>
  <si>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</si>
  <si>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</si>
  <si>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</si>
  <si>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</si>
  <si>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</si>
  <si>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</si>
  <si>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</si>
  <si>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</si>
  <si>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</si>
  <si>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</si>
  <si>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</si>
  <si>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</si>
  <si>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</si>
  <si>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</si>
  <si>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</si>
  <si>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</si>
  <si>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</si>
  <si>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</si>
  <si>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</si>
  <si>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</si>
  <si>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</si>
  <si>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</si>
  <si>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</si>
  <si>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</si>
  <si>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</si>
  <si>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</si>
  <si>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</si>
  <si>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</si>
  <si>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</si>
  <si>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</si>
  <si>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</si>
  <si>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</si>
  <si>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</si>
  <si>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</si>
  <si>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</si>
  <si>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</si>
  <si>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</si>
  <si>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</si>
  <si>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</si>
  <si>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</si>
  <si>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</si>
  <si>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</si>
  <si>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</si>
  <si>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</si>
  <si>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</si>
  <si>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</si>
  <si>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</si>
  <si>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</si>
  <si>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</si>
  <si>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</si>
  <si>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</si>
  <si>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</si>
  <si>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</si>
  <si>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</si>
  <si>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</si>
  <si>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</si>
  <si>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</si>
  <si>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</si>
  <si>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</si>
  <si>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</si>
  <si>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</si>
  <si>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</si>
  <si>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</si>
  <si>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</si>
  <si>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</si>
  <si>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</si>
  <si>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</si>
  <si>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</si>
  <si>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</si>
  <si>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</si>
  <si>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</si>
  <si>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</si>
  <si>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</si>
  <si>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</si>
  <si>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</si>
  <si>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</si>
  <si>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</si>
  <si>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</si>
  <si>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</si>
  <si>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</si>
  <si>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</si>
  <si>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</si>
  <si>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</si>
  <si>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</si>
  <si>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</si>
  <si>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</si>
  <si>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</si>
  <si>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</si>
  <si>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</si>
  <si>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</si>
  <si>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</si>
  <si>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</si>
  <si>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</si>
  <si>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</si>
  <si>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</si>
  <si>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</si>
  <si>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</si>
  <si>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</si>
  <si>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</si>
  <si>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</si>
  <si>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</si>
  <si>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</si>
  <si>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</si>
  <si>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</si>
  <si>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</si>
  <si>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</si>
  <si>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</si>
  <si>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</si>
  <si>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</si>
  <si>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</si>
  <si>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</si>
  <si>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</si>
  <si>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</si>
  <si>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</si>
  <si>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</si>
  <si>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</si>
  <si>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</si>
  <si>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</si>
  <si>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</si>
  <si>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</si>
  <si>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</si>
  <si>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</si>
  <si>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</si>
  <si>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</si>
  <si>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</si>
  <si>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</si>
  <si>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</si>
  <si>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</si>
  <si>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</si>
  <si>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</si>
  <si>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</si>
  <si>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</si>
  <si>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</si>
  <si>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</si>
  <si>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</si>
  <si>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</si>
  <si>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</si>
  <si>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</si>
  <si>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</si>
  <si>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</si>
  <si>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</si>
  <si>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</si>
  <si>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</si>
  <si>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</si>
  <si>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</si>
  <si>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</si>
  <si>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</si>
  <si>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</si>
  <si>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</si>
  <si>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</si>
  <si>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</si>
  <si>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</si>
  <si>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</si>
  <si>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</si>
  <si>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</si>
  <si>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</si>
  <si>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</si>
  <si>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</si>
  <si>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</si>
  <si>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</si>
  <si>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</si>
  <si>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</si>
  <si>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</si>
  <si>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</si>
  <si>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</si>
  <si>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</si>
  <si>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</si>
  <si>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</si>
  <si>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</si>
  <si>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</si>
  <si>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</si>
  <si>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</si>
  <si>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</si>
  <si>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</si>
  <si>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</si>
  <si>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</si>
  <si>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</si>
  <si>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</si>
  <si>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</si>
  <si>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</si>
  <si>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</si>
  <si>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</si>
  <si>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</si>
  <si>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</si>
  <si>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</si>
  <si>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</si>
  <si>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</si>
  <si>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</si>
  <si>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</si>
  <si>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</si>
  <si>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</si>
  <si>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</si>
  <si>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</si>
  <si>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</si>
  <si>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</si>
  <si>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</si>
  <si>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</si>
  <si>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</si>
  <si>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</si>
  <si>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</si>
  <si>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</si>
  <si>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</si>
  <si>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</si>
  <si>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</si>
  <si>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</si>
  <si>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</si>
  <si>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</si>
  <si>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</si>
  <si>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</si>
  <si>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</si>
  <si>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</si>
  <si>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</si>
  <si>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</si>
  <si>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</si>
  <si>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</si>
  <si>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</si>
  <si>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</si>
  <si>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</si>
  <si>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</si>
  <si>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</si>
  <si>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</si>
  <si>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</si>
  <si>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</si>
  <si>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</si>
  <si>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</si>
  <si>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</si>
  <si>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</si>
  <si>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</si>
  <si>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</si>
  <si>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</si>
  <si>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</si>
  <si>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</si>
  <si>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</si>
  <si>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</si>
  <si>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</si>
  <si>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</si>
  <si>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</si>
  <si>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</si>
  <si>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</si>
  <si>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</si>
  <si>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</si>
  <si>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</si>
  <si>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</si>
  <si>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</si>
  <si>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</si>
  <si>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</si>
  <si>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</si>
  <si>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</si>
  <si>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</si>
  <si>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</si>
  <si>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</si>
  <si>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</si>
  <si>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</si>
  <si>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</si>
  <si>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</si>
  <si>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</si>
  <si>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</si>
  <si>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</si>
  <si>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</si>
  <si>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</si>
  <si>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</si>
  <si>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</si>
  <si>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</si>
  <si>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</si>
  <si>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</si>
  <si>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</si>
  <si>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</si>
  <si>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</si>
  <si>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</si>
  <si>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</si>
  <si>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</si>
  <si>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</si>
  <si>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</si>
  <si>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</si>
  <si>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</si>
  <si>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</si>
  <si>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</si>
  <si>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</si>
  <si>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</si>
  <si>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</si>
  <si>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</si>
  <si>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</si>
  <si>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</si>
  <si>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</si>
  <si>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</si>
  <si>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</si>
  <si>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</si>
  <si>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</si>
  <si>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</si>
  <si>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</si>
  <si>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</si>
  <si>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</si>
  <si>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</si>
  <si>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</si>
  <si>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</si>
  <si>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</si>
  <si>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</si>
  <si>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</si>
  <si>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</si>
  <si>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</si>
  <si>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</si>
  <si>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</si>
  <si>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</si>
  <si>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</si>
  <si>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</si>
  <si>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</si>
  <si>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</si>
  <si>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</si>
  <si>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</si>
  <si>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</si>
  <si>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</si>
  <si>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</si>
  <si>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</si>
  <si>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</si>
  <si>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</si>
  <si>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</si>
  <si>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</si>
  <si>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</si>
  <si>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</si>
  <si>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</si>
  <si>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</si>
  <si>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</si>
  <si>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</si>
  <si>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</si>
  <si>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</si>
  <si>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</si>
  <si>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</si>
  <si>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</si>
  <si>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</si>
  <si>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</si>
  <si>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</si>
  <si>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</si>
  <si>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</si>
  <si>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</si>
  <si>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</si>
  <si>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</si>
  <si>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</si>
  <si>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</si>
  <si>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</si>
  <si>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</si>
  <si>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</si>
  <si>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</si>
  <si>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</si>
  <si>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</si>
  <si>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</si>
  <si>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</si>
  <si>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</si>
  <si>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</si>
  <si>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</si>
  <si>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</si>
  <si>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</si>
  <si>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</si>
  <si>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</si>
  <si>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</si>
  <si>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</si>
  <si>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</si>
  <si>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</si>
  <si>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</si>
  <si>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</si>
  <si>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</si>
  <si>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</si>
  <si>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</si>
  <si>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</si>
  <si>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</si>
  <si>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</si>
  <si>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</si>
  <si>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</si>
  <si>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</si>
  <si>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</si>
  <si>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</si>
  <si>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</si>
  <si>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</si>
  <si>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</si>
  <si>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</si>
  <si>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</si>
  <si>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</si>
  <si>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</si>
  <si>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</si>
  <si>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</si>
  <si>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</si>
  <si>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</si>
  <si>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</si>
  <si>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</si>
  <si>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</si>
  <si>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</si>
  <si>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</si>
  <si>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</si>
  <si>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</si>
  <si>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</si>
  <si>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</si>
  <si>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</si>
  <si>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</si>
  <si>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</si>
  <si>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</si>
  <si>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</si>
  <si>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</si>
  <si>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</si>
  <si>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</si>
  <si>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</si>
  <si>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</si>
  <si>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</si>
  <si>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</si>
  <si>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</si>
  <si>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</si>
  <si>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</si>
  <si>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</si>
  <si>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</si>
  <si>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</si>
  <si>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</si>
  <si>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</si>
  <si>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</si>
  <si>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</si>
  <si>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</si>
  <si>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</si>
  <si>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</si>
  <si>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</si>
  <si>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</si>
  <si>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</si>
  <si>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</si>
  <si>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</si>
  <si>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</si>
  <si>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</si>
  <si>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</si>
  <si>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</si>
  <si>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</si>
  <si>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</si>
  <si>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</si>
  <si>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</si>
  <si>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</si>
  <si>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</si>
  <si>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</si>
  <si>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</si>
  <si>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</si>
  <si>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</si>
  <si>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</si>
  <si>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</si>
  <si>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</si>
  <si>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</si>
  <si>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</si>
  <si>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</si>
  <si>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</si>
  <si>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</si>
  <si>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</si>
  <si>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</si>
  <si>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</si>
  <si>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</si>
  <si>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</si>
  <si>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</si>
  <si>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</si>
  <si>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</si>
  <si>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</si>
  <si>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</si>
  <si>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</si>
  <si>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</si>
  <si>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</si>
  <si>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</si>
  <si>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</si>
  <si>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</si>
  <si>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</si>
  <si>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</si>
  <si>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</si>
  <si>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</si>
  <si>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</si>
  <si>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</si>
  <si>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</si>
  <si>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</si>
  <si>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</si>
  <si>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</si>
  <si>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</si>
  <si>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</si>
  <si>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</si>
  <si>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</si>
  <si>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</si>
  <si>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</si>
  <si>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</si>
  <si>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</si>
  <si>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</si>
  <si>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</si>
  <si>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</si>
  <si>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</si>
  <si>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</si>
  <si>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</si>
  <si>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</si>
  <si>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</si>
  <si>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</si>
  <si>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</si>
  <si>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</si>
  <si>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</si>
  <si>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</si>
  <si>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</si>
  <si>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</si>
  <si>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</si>
  <si>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</si>
  <si>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</si>
  <si>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</si>
  <si>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</si>
  <si>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</si>
  <si>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</si>
  <si>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</si>
  <si>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</si>
  <si>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</si>
  <si>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</si>
  <si>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</si>
  <si>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</si>
  <si>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</si>
  <si>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</si>
  <si>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</si>
  <si>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</si>
  <si>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</si>
  <si>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</si>
  <si>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</si>
  <si>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</si>
  <si>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</si>
  <si>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</si>
  <si>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</si>
  <si>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</si>
  <si>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</si>
  <si>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</si>
  <si>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</si>
  <si>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</si>
  <si>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</si>
  <si>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</si>
  <si>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</si>
  <si>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</si>
  <si>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</si>
  <si>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</si>
  <si>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</si>
  <si>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</si>
  <si>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</si>
  <si>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</si>
  <si>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</si>
  <si>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</si>
  <si>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</si>
  <si>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</si>
  <si>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</si>
  <si>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</si>
  <si>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</si>
  <si>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</si>
  <si>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</si>
  <si>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</si>
  <si>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</si>
  <si>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</si>
  <si>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</si>
  <si>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</si>
  <si>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</si>
  <si>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</si>
  <si>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</si>
  <si>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</si>
  <si>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</si>
  <si>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</si>
  <si>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</si>
  <si>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</si>
  <si>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</si>
  <si>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</si>
  <si>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</si>
  <si>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</si>
  <si>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</si>
  <si>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</si>
  <si>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</si>
  <si>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</si>
  <si>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</si>
  <si>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</si>
  <si>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</si>
  <si>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</si>
  <si>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</si>
  <si>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</si>
  <si>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</si>
  <si>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</si>
  <si>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</si>
  <si>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</si>
  <si>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</si>
  <si>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</si>
  <si>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</si>
  <si>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</si>
  <si>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</si>
  <si>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</si>
  <si>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</si>
  <si>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</si>
  <si>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</si>
  <si>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</si>
  <si>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</si>
  <si>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</si>
  <si>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</si>
  <si>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</si>
  <si>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</si>
  <si>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</si>
  <si>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</si>
  <si>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</si>
  <si>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</si>
  <si>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</si>
  <si>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</si>
  <si>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</si>
  <si>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</si>
  <si>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</si>
  <si>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</si>
  <si>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</si>
  <si>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</si>
  <si>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</si>
  <si>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</si>
  <si>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</si>
  <si>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</si>
  <si>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</si>
  <si>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</si>
  <si>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</si>
  <si>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</si>
  <si>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</si>
  <si>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</si>
  <si>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</si>
  <si>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</si>
  <si>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</si>
  <si>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</si>
  <si>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</si>
  <si>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</si>
  <si>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</si>
  <si>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</si>
  <si>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</si>
  <si>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</si>
  <si>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</si>
  <si>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</si>
  <si>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</si>
  <si>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</si>
  <si>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</si>
  <si>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</si>
  <si>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</si>
  <si>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</si>
  <si>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</si>
  <si>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</si>
  <si>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</si>
  <si>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</si>
  <si>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</si>
  <si>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</si>
  <si>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</si>
  <si>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</si>
  <si>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</si>
  <si>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</si>
  <si>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</si>
  <si>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</si>
  <si>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</si>
  <si>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</si>
  <si>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</si>
  <si>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</si>
  <si>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</si>
  <si>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</si>
  <si>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</si>
  <si>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</si>
  <si>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</si>
  <si>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</si>
  <si>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</si>
  <si>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</si>
  <si>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</si>
  <si>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</si>
  <si>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</si>
  <si>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</si>
  <si>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</si>
  <si>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</si>
  <si>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</si>
  <si>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</si>
  <si>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</si>
  <si>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</si>
  <si>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</si>
  <si>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</si>
  <si>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</si>
  <si>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</si>
  <si>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</si>
  <si>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</si>
  <si>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</si>
  <si>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</si>
  <si>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</si>
  <si>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</si>
  <si>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</si>
  <si>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</si>
  <si>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</si>
  <si>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</si>
  <si>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</si>
  <si>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</si>
  <si>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</si>
  <si>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</si>
  <si>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</si>
  <si>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</si>
  <si>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</si>
  <si>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</si>
  <si>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</si>
  <si>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</si>
  <si>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</si>
  <si>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</si>
  <si>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</si>
  <si>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</si>
  <si>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</si>
  <si>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</si>
  <si>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</si>
  <si>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</si>
  <si>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</si>
  <si>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</si>
  <si>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</si>
  <si>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</si>
  <si>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</si>
  <si>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</si>
  <si>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</si>
  <si>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</si>
  <si>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</si>
  <si>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</si>
  <si>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</si>
  <si>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</si>
  <si>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</si>
  <si>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</si>
  <si>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</si>
  <si>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</si>
  <si>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</si>
  <si>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</si>
  <si>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</si>
  <si>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</si>
  <si>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</si>
  <si>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</si>
  <si>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</si>
  <si>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</si>
  <si>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</si>
  <si>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</si>
  <si>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</si>
  <si>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</si>
  <si>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</si>
  <si>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</si>
  <si>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</si>
  <si>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</si>
  <si>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</si>
  <si>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</si>
  <si>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</si>
  <si>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</si>
  <si>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</si>
  <si>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</si>
  <si>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</si>
  <si>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</si>
  <si>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</si>
  <si>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</si>
  <si>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</si>
  <si>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</si>
  <si>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</si>
  <si>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</si>
  <si>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</si>
  <si>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</si>
  <si>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</si>
  <si>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</si>
  <si>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</si>
  <si>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</si>
  <si>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</si>
  <si>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</si>
  <si>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</si>
  <si>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</si>
  <si>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</si>
  <si>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</si>
  <si>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</si>
  <si>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</si>
  <si>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</si>
  <si>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</si>
  <si>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</si>
  <si>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</si>
  <si>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</si>
  <si>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</si>
  <si>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</si>
  <si>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</si>
  <si>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</si>
  <si>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</si>
  <si>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</si>
  <si>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</si>
  <si>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</si>
  <si>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</si>
  <si>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</si>
  <si>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</si>
  <si>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</si>
  <si>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</si>
  <si>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</si>
  <si>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</si>
  <si>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</si>
  <si>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</si>
  <si>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</si>
  <si>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</si>
  <si>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</si>
  <si>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</si>
  <si>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</si>
  <si>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</si>
  <si>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</si>
  <si>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</si>
  <si>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</si>
  <si>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</si>
  <si>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</si>
  <si>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</si>
  <si>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</si>
  <si>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</si>
  <si>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</si>
  <si>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</si>
  <si>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</si>
  <si>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</si>
  <si>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</si>
  <si>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</si>
  <si>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</si>
  <si>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</si>
  <si>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</si>
  <si>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</si>
  <si>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</si>
  <si>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</si>
  <si>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</si>
  <si>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</si>
  <si>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</si>
  <si>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</si>
  <si>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</si>
  <si>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</si>
  <si>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</si>
  <si>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</si>
  <si>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</si>
  <si>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</si>
  <si>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</si>
  <si>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</si>
  <si>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</si>
  <si>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</si>
  <si>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</si>
  <si>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</si>
  <si>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</si>
  <si>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</si>
  <si>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</si>
  <si>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</si>
  <si>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</si>
  <si>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</si>
  <si>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</si>
  <si>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</si>
  <si>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</si>
  <si>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</si>
  <si>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</si>
  <si>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</si>
  <si>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</si>
  <si>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</si>
  <si>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</si>
  <si>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</si>
  <si>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</si>
  <si>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</si>
  <si>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</si>
  <si>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</si>
  <si>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</si>
  <si>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</si>
  <si>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</si>
  <si>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</si>
  <si>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</si>
  <si>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</si>
  <si>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</si>
  <si>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</si>
  <si>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</si>
  <si>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</si>
  <si>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</si>
  <si>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</si>
  <si>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</si>
  <si>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</si>
  <si>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</si>
  <si>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</si>
  <si>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</si>
  <si>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</si>
  <si>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</si>
  <si>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</si>
  <si>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</si>
  <si>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</si>
  <si>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</si>
  <si>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</si>
  <si>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</si>
  <si>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</si>
  <si>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</si>
  <si>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</si>
  <si>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</si>
  <si>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</si>
  <si>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</si>
  <si>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</si>
  <si>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</si>
  <si>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</si>
  <si>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</si>
  <si>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</si>
  <si>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</si>
  <si>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</si>
  <si>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</si>
  <si>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</si>
  <si>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</si>
  <si>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</si>
  <si>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</si>
  <si>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</si>
  <si>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</si>
  <si>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</si>
  <si>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</si>
  <si>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</si>
  <si>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</si>
  <si>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</si>
  <si>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</si>
  <si>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</si>
  <si>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</si>
  <si>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</si>
  <si>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</si>
  <si>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</si>
  <si>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</si>
  <si>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</si>
  <si>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</si>
  <si>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</si>
  <si>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</si>
  <si>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</si>
  <si>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</si>
  <si>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</si>
  <si>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</si>
  <si>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</si>
  <si>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</si>
  <si>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</si>
  <si>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</si>
  <si>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</si>
  <si>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</si>
  <si>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</si>
  <si>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</si>
  <si>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</si>
  <si>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</si>
  <si>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</si>
  <si>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</si>
  <si>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</si>
  <si>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</si>
  <si>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</si>
  <si>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</si>
  <si>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</si>
  <si>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</si>
  <si>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</si>
  <si>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</si>
  <si>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</si>
  <si>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</si>
  <si>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</si>
  <si>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</si>
  <si>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</si>
  <si>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</si>
  <si>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</si>
  <si>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</si>
  <si>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</si>
  <si>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</si>
  <si>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</si>
  <si>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</si>
  <si>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</si>
  <si>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</si>
  <si>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</si>
  <si>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</si>
  <si>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</si>
  <si>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</si>
  <si>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</si>
  <si>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</si>
  <si>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</si>
  <si>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</si>
  <si>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</si>
  <si>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</si>
  <si>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</si>
  <si>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</si>
  <si>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</si>
  <si>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</si>
  <si>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</si>
  <si>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</si>
  <si>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</si>
  <si>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</si>
  <si>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</si>
  <si>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</si>
  <si>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</si>
  <si>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</si>
  <si>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</si>
  <si>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</si>
  <si>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</si>
  <si>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</si>
  <si>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</si>
  <si>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</si>
  <si>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</si>
  <si>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</si>
  <si>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</si>
  <si>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</si>
  <si>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</si>
  <si>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</si>
  <si>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</si>
  <si>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</si>
  <si>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</si>
  <si>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</si>
  <si>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</si>
  <si>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</si>
  <si>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</si>
  <si>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</si>
  <si>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</si>
  <si>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</si>
  <si>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</si>
  <si>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</si>
  <si>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</si>
  <si>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</si>
  <si>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</si>
  <si>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</si>
  <si>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</si>
  <si>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</si>
  <si>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</si>
  <si>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</si>
  <si>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</si>
  <si>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</si>
  <si>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</si>
  <si>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</si>
  <si>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</si>
  <si>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</si>
  <si>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</si>
  <si>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</si>
  <si>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</si>
  <si>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</si>
  <si>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</si>
  <si>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</si>
  <si>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</si>
  <si>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</si>
  <si>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</si>
  <si>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</si>
  <si>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</si>
  <si>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</si>
  <si>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</si>
  <si>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</si>
  <si>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</si>
  <si>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</si>
  <si>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</si>
  <si>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</si>
  <si>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</si>
  <si>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</si>
  <si>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</si>
  <si>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</si>
  <si>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</si>
  <si>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</si>
  <si>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</si>
  <si>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</si>
  <si>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</si>
  <si>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</si>
  <si>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</si>
  <si>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</si>
  <si>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</si>
  <si>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</si>
  <si>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</si>
  <si>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</si>
  <si>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</si>
  <si>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</si>
  <si>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</si>
  <si>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</si>
  <si>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</si>
  <si>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</si>
  <si>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</si>
  <si>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</si>
  <si>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</si>
  <si>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</si>
  <si>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</si>
  <si>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</si>
  <si>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</si>
  <si>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</si>
  <si>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</si>
  <si>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</si>
  <si>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</si>
  <si>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</si>
  <si>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</si>
  <si>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</si>
  <si>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</si>
  <si>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</si>
  <si>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</si>
  <si>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</si>
  <si>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</si>
  <si>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</si>
  <si>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</si>
  <si>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</si>
  <si>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</si>
  <si>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</si>
  <si>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</si>
  <si>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</si>
  <si>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</si>
  <si>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</si>
  <si>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</si>
  <si>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</si>
  <si>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</si>
  <si>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</si>
  <si>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</si>
  <si>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</si>
  <si>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</si>
  <si>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</si>
  <si>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</si>
  <si>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</si>
  <si>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</si>
  <si>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</si>
  <si>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</si>
  <si>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</si>
  <si>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</si>
  <si>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</si>
  <si>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</si>
  <si>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</si>
  <si>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</si>
  <si>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</si>
  <si>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</si>
  <si>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</si>
  <si>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</si>
  <si>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</si>
  <si>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</si>
  <si>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</si>
  <si>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</si>
  <si>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</si>
  <si>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</si>
  <si>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</si>
  <si>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</si>
  <si>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</si>
  <si>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</si>
  <si>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</si>
  <si>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</si>
  <si>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</si>
  <si>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</si>
  <si>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</si>
  <si>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</si>
  <si>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</si>
  <si>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</si>
  <si>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</si>
  <si>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</si>
  <si>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</si>
  <si>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</si>
  <si>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</si>
  <si>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</si>
  <si>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</si>
  <si>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</si>
  <si>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</si>
  <si>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</si>
  <si>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</si>
  <si>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</si>
  <si>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</si>
  <si>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</si>
  <si>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</si>
  <si>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</si>
  <si>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</si>
  <si>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</si>
  <si>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</si>
  <si>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</si>
  <si>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</si>
  <si>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</si>
  <si>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</si>
  <si>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</si>
  <si>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</si>
  <si>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</si>
  <si>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</si>
  <si>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</si>
  <si>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</si>
  <si>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</si>
  <si>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</si>
  <si>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</si>
  <si>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</si>
  <si>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</si>
  <si>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</si>
  <si>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</si>
  <si>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</si>
  <si>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</si>
  <si>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</si>
  <si>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</si>
  <si>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</si>
  <si>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</si>
  <si>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</si>
  <si>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</si>
  <si>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</si>
  <si>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</si>
  <si>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</si>
  <si>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</si>
  <si>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</si>
  <si>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</si>
  <si>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</si>
  <si>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</si>
  <si>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</si>
  <si>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</si>
  <si>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</si>
  <si>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</si>
  <si>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</si>
  <si>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</si>
  <si>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</si>
  <si>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</si>
  <si>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</si>
  <si>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</si>
  <si>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</si>
  <si>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</si>
  <si>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</si>
  <si>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</si>
  <si>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</si>
  <si>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</si>
  <si>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</si>
  <si>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</si>
  <si>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</si>
  <si>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</si>
  <si>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</si>
  <si>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</si>
  <si>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</si>
  <si>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</si>
  <si>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</si>
  <si>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</si>
  <si>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</si>
  <si>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</si>
  <si>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</si>
  <si>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</si>
  <si>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</si>
  <si>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</si>
  <si>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</si>
  <si>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</si>
  <si>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</si>
  <si>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</si>
  <si>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</si>
  <si>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</si>
  <si>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</si>
  <si>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</si>
  <si>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</si>
  <si>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</si>
  <si>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</si>
  <si>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</si>
  <si>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</si>
  <si>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</si>
  <si>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</si>
  <si>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</si>
  <si>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</si>
  <si>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</si>
  <si>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</si>
  <si>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</si>
  <si>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</si>
  <si>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</si>
  <si>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</si>
  <si>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</si>
  <si>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</si>
  <si>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</si>
  <si>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</si>
  <si>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</si>
  <si>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</si>
  <si>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</si>
  <si>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</si>
  <si>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</si>
  <si>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</si>
  <si>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</si>
  <si>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</si>
  <si>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</si>
  <si>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</si>
  <si>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</si>
  <si>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</si>
  <si>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</si>
  <si>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</si>
  <si>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</si>
  <si>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</si>
  <si>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</si>
  <si>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</si>
  <si>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</si>
  <si>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</si>
  <si>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</si>
  <si>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</si>
  <si>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</si>
  <si>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</si>
  <si>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</si>
  <si>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</si>
  <si>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</si>
  <si>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</si>
  <si>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</si>
  <si>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</si>
  <si>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</si>
  <si>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</si>
  <si>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</si>
  <si>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</si>
  <si>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</si>
  <si>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</si>
  <si>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</si>
  <si>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</si>
  <si>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</si>
  <si>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</si>
  <si>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</si>
  <si>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</si>
  <si>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</si>
  <si>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</si>
  <si>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</si>
  <si>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</si>
  <si>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</si>
  <si>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</si>
  <si>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</si>
  <si>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</si>
  <si>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</si>
  <si>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</si>
  <si>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</si>
  <si>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</si>
  <si>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</si>
  <si>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</si>
  <si>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</si>
  <si>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</si>
  <si>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</si>
  <si>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</si>
  <si>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</si>
  <si>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</si>
  <si>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</si>
  <si>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</si>
  <si>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</si>
  <si>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</si>
  <si>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</si>
  <si>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</si>
  <si>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</si>
  <si>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</si>
  <si>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</si>
  <si>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</si>
  <si>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</si>
  <si>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</si>
  <si>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</si>
  <si>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</si>
  <si>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</si>
  <si>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</si>
  <si>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</si>
  <si>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</si>
  <si>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</si>
  <si>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</si>
  <si>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</si>
  <si>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</si>
  <si>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</si>
  <si>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</si>
  <si>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</si>
  <si>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</si>
  <si>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</si>
  <si>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</si>
  <si>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</si>
  <si>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</si>
  <si>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</si>
  <si>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</si>
  <si>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</si>
  <si>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</si>
  <si>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</si>
  <si>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</si>
  <si>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</si>
  <si>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</si>
  <si>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</si>
  <si>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</si>
  <si>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</si>
  <si>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</si>
  <si>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</si>
  <si>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</si>
  <si>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</si>
  <si>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</si>
  <si>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</si>
  <si>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</si>
  <si>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</si>
  <si>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</si>
  <si>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</si>
  <si>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</si>
  <si>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</si>
  <si>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</si>
  <si>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</si>
  <si>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</si>
  <si>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</si>
  <si>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</si>
  <si>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</si>
  <si>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</si>
  <si>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</si>
  <si>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</si>
  <si>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</si>
  <si>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</si>
  <si>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</si>
  <si>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</si>
  <si>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</si>
  <si>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</si>
  <si>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</si>
  <si>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</si>
  <si>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</si>
  <si>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</si>
  <si>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</si>
  <si>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</si>
  <si>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</si>
  <si>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</si>
  <si>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</si>
  <si>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</si>
  <si>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</si>
  <si>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</si>
  <si>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</si>
  <si>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</si>
  <si>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</si>
  <si>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</si>
  <si>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</si>
  <si>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</si>
  <si>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</si>
  <si>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</si>
  <si>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</si>
  <si>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</si>
  <si>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</si>
  <si>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</si>
  <si>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</si>
  <si>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</si>
  <si>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</si>
  <si>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</si>
  <si>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</si>
  <si>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</si>
  <si>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</si>
  <si>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</si>
  <si>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</si>
  <si>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</si>
  <si>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</si>
  <si>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</si>
  <si>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</si>
  <si>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</si>
  <si>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</si>
  <si>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</si>
  <si>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</si>
  <si>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</si>
  <si>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</si>
  <si>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</si>
  <si>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</si>
  <si>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</si>
  <si>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</si>
  <si>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</si>
  <si>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</si>
  <si>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</si>
  <si>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</si>
  <si>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</si>
  <si>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</si>
  <si>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</si>
  <si>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</si>
  <si>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</si>
  <si>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</si>
  <si>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</si>
  <si>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</si>
  <si>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</si>
  <si>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</si>
  <si>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</si>
  <si>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</si>
  <si>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</si>
  <si>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</si>
  <si>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</si>
  <si>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</si>
  <si>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</si>
  <si>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</si>
  <si>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</si>
  <si>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</si>
  <si>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</si>
  <si>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</si>
  <si>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</si>
  <si>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</si>
  <si>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</si>
  <si>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</si>
  <si>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</si>
  <si>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</si>
  <si>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</si>
  <si>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</si>
  <si>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</si>
  <si>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</si>
  <si>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</si>
  <si>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</si>
  <si>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</si>
  <si>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</si>
  <si>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</si>
  <si>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</si>
  <si>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</si>
  <si>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</si>
  <si>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</si>
  <si>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</si>
  <si>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</si>
  <si>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</si>
  <si>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</si>
  <si>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</si>
  <si>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</si>
  <si>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</si>
  <si>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</si>
  <si>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</si>
  <si>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</si>
  <si>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</si>
  <si>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</si>
  <si>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</si>
  <si>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</si>
  <si>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</si>
  <si>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</si>
  <si>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</si>
  <si>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</si>
  <si>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</si>
  <si>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</si>
  <si>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</si>
  <si>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</si>
  <si>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</si>
  <si>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</si>
  <si>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</si>
  <si>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</si>
  <si>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</si>
  <si>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</si>
  <si>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</si>
  <si>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</si>
  <si>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</si>
  <si>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</si>
  <si>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</si>
  <si>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</si>
  <si>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</si>
  <si>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</si>
  <si>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</si>
  <si>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</si>
  <si>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</si>
  <si>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</si>
  <si>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</si>
  <si>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</si>
  <si>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</si>
  <si>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</si>
  <si>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</si>
  <si>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</si>
  <si>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</si>
  <si>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</si>
  <si>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</si>
  <si>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</si>
  <si>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</si>
  <si>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</si>
  <si>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</si>
  <si>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</si>
  <si>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</si>
  <si>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</si>
  <si>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</si>
  <si>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</si>
  <si>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</si>
  <si>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</si>
  <si>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</si>
  <si>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</si>
  <si>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</si>
  <si>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</si>
  <si>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</si>
  <si>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</si>
  <si>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</si>
  <si>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</si>
  <si>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</si>
  <si>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</si>
  <si>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</si>
  <si>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</si>
  <si>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</si>
  <si>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</si>
  <si>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</si>
  <si>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</si>
  <si>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</si>
  <si>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</si>
  <si>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</si>
  <si>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</si>
  <si>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</si>
  <si>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</si>
  <si>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</si>
  <si>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</si>
  <si>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</si>
  <si>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</si>
  <si>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</si>
  <si>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</si>
  <si>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</si>
  <si>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</si>
  <si>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</si>
  <si>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</si>
  <si>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</si>
  <si>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</si>
  <si>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</si>
  <si>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</si>
  <si>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</si>
  <si>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</si>
  <si>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</si>
  <si>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</si>
  <si>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</si>
  <si>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</si>
  <si>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</si>
  <si>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</si>
  <si>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</si>
  <si>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</si>
  <si>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</si>
  <si>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</si>
  <si>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</si>
  <si>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</si>
  <si>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</si>
  <si>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</si>
  <si>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</si>
  <si>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</si>
  <si>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</si>
  <si>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</si>
  <si>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</si>
  <si>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</si>
  <si>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</si>
  <si>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</si>
  <si>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</si>
  <si>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</si>
  <si>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</si>
  <si>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</si>
  <si>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</si>
  <si>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</si>
  <si>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</si>
  <si>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</si>
  <si>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</si>
  <si>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</si>
  <si>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</si>
  <si>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</si>
  <si>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</si>
  <si>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</si>
  <si>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</si>
  <si>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</si>
  <si>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</si>
  <si>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</si>
  <si>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</si>
  <si>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</si>
  <si>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</si>
  <si>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</si>
  <si>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</si>
  <si>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</si>
  <si>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</si>
  <si>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</si>
  <si>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</si>
  <si>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</si>
  <si>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</si>
  <si>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</si>
  <si>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</si>
  <si>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</si>
  <si>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</si>
  <si>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</si>
  <si>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</si>
  <si>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</si>
  <si>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</si>
  <si>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</si>
  <si>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</si>
  <si>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</si>
  <si>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</si>
  <si>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</si>
  <si>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</si>
  <si>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</si>
  <si>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</si>
  <si>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</si>
  <si>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</si>
  <si>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</si>
  <si>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</si>
  <si>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</si>
  <si>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</si>
  <si>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</si>
  <si>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</si>
  <si>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</si>
  <si>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</si>
  <si>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</si>
  <si>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</si>
  <si>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</si>
  <si>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</si>
  <si>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</si>
  <si>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</si>
  <si>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</si>
  <si>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</si>
  <si>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</si>
  <si>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</si>
  <si>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</si>
  <si>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</si>
  <si>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</si>
  <si>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</si>
  <si>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</si>
  <si>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</si>
  <si>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</si>
  <si>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</si>
  <si>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</si>
  <si>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</si>
  <si>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</si>
  <si>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</si>
  <si>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</si>
  <si>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</si>
  <si>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</si>
  <si>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</si>
  <si>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</si>
  <si>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</si>
  <si>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</si>
  <si>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</si>
  <si>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</si>
  <si>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</si>
  <si>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</si>
  <si>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</si>
  <si>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</si>
  <si>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</si>
  <si>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</si>
  <si>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</si>
  <si>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</si>
  <si>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</si>
  <si>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</si>
  <si>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</si>
  <si>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</si>
  <si>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</si>
  <si>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</si>
  <si>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</si>
  <si>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</si>
  <si>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</si>
  <si>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</si>
  <si>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</si>
  <si>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</si>
  <si>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</si>
  <si>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</si>
  <si>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</si>
  <si>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</si>
  <si>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</si>
  <si>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</si>
  <si>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</si>
  <si>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</si>
  <si>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</si>
  <si>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</si>
  <si>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</si>
  <si>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</si>
  <si>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</si>
  <si>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</si>
  <si>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</si>
  <si>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</si>
  <si>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</si>
  <si>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</si>
  <si>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</si>
  <si>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</si>
  <si>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</si>
  <si>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</si>
  <si>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</si>
  <si>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</si>
  <si>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</si>
  <si>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</si>
  <si>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</si>
  <si>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</si>
  <si>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</si>
  <si>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</si>
  <si>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</si>
  <si>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</si>
  <si>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</si>
  <si>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</si>
  <si>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</si>
  <si>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</si>
  <si>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</si>
  <si>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</si>
  <si>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</si>
  <si>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</si>
  <si>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</si>
  <si>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</si>
  <si>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</si>
  <si>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</si>
  <si>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</si>
  <si>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</si>
  <si>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</si>
  <si>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</si>
  <si>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</si>
  <si>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</si>
  <si>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</si>
  <si>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</si>
  <si>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</si>
  <si>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</si>
  <si>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</si>
  <si>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</si>
  <si>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</si>
  <si>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</si>
  <si>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</si>
  <si>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</si>
  <si>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</si>
  <si>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</si>
  <si>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</si>
  <si>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</si>
  <si>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</si>
  <si>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</si>
  <si>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</si>
  <si>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</si>
  <si>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</si>
  <si>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</si>
  <si>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</si>
  <si>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</si>
  <si>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</si>
  <si>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</si>
  <si>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</si>
  <si>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</si>
  <si>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</si>
  <si>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</si>
  <si>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</si>
  <si>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</si>
  <si>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</si>
  <si>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</si>
  <si>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</si>
  <si>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</si>
  <si>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</si>
  <si>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</si>
  <si>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</si>
  <si>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</si>
  <si>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</si>
  <si>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</si>
  <si>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</si>
  <si>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</si>
  <si>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</si>
  <si>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</si>
  <si>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</si>
  <si>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</si>
  <si>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</si>
  <si>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</si>
  <si>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</si>
  <si>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</si>
  <si>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</si>
  <si>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</si>
  <si>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</si>
  <si>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</si>
  <si>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</si>
  <si>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</si>
  <si>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</si>
  <si>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</si>
  <si>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</si>
  <si>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</si>
  <si>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</si>
  <si>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</si>
  <si>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</si>
  <si>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</si>
  <si>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</si>
  <si>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</si>
  <si>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</si>
  <si>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</si>
  <si>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</si>
  <si>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</si>
  <si>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</si>
  <si>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</si>
  <si>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</si>
  <si>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</si>
  <si>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</si>
  <si>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</si>
  <si>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</si>
  <si>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</si>
  <si>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</si>
  <si>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</si>
  <si>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</si>
  <si>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</si>
  <si>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</si>
  <si>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</si>
  <si>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</si>
  <si>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</si>
  <si>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</si>
  <si>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</si>
  <si>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</si>
  <si>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</si>
  <si>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</si>
  <si>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</si>
  <si>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</si>
  <si>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</si>
  <si>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</si>
  <si>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</si>
  <si>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</si>
  <si>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</si>
  <si>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</si>
  <si>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</si>
  <si>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</si>
  <si>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</si>
  <si>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</si>
  <si>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</si>
  <si>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</si>
  <si>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</si>
  <si>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</si>
  <si>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</si>
  <si>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</si>
  <si>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</si>
  <si>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</si>
  <si>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</si>
  <si>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</si>
  <si>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</si>
  <si>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</si>
  <si>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</si>
  <si>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</si>
  <si>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</si>
  <si>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</si>
  <si>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</si>
  <si>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</si>
  <si>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</si>
  <si>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</si>
  <si>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</si>
  <si>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</si>
  <si>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</si>
  <si>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</si>
  <si>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</si>
  <si>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</si>
  <si>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</si>
  <si>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</si>
  <si>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</si>
  <si>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</si>
  <si>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</si>
  <si>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</si>
  <si>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</si>
  <si>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</si>
  <si>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</si>
  <si>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</si>
  <si>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</si>
  <si>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</si>
  <si>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</si>
  <si>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</si>
  <si>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</si>
  <si>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</si>
  <si>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</si>
  <si>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</si>
  <si>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</si>
  <si>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</si>
  <si>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</si>
  <si>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</si>
  <si>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</si>
  <si>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</si>
  <si>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</si>
  <si>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</si>
  <si>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</si>
  <si>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</si>
  <si>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</si>
  <si>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</si>
  <si>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</si>
  <si>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</si>
  <si>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</si>
  <si>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</si>
  <si>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</si>
  <si>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</si>
  <si>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</si>
  <si>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</si>
  <si>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</si>
  <si>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</si>
  <si>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</si>
  <si>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</si>
  <si>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</si>
  <si>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</si>
  <si>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</si>
  <si>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</si>
  <si>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</si>
  <si>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</si>
  <si>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</si>
  <si>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</si>
  <si>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</si>
  <si>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</si>
  <si>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</si>
  <si>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</si>
  <si>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</si>
  <si>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</si>
  <si>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</si>
  <si>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</si>
  <si>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</si>
  <si>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</si>
  <si>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</si>
  <si>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</si>
  <si>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</si>
  <si>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</si>
  <si>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</si>
  <si>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</si>
  <si>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</si>
  <si>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</si>
  <si>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</si>
  <si>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</si>
  <si>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</si>
  <si>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</si>
  <si>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</si>
  <si>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</si>
  <si>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</si>
  <si>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</si>
  <si>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</si>
  <si>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</si>
  <si>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</si>
  <si>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</si>
  <si>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</si>
  <si>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</si>
  <si>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</si>
  <si>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</si>
  <si>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</si>
  <si>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</si>
  <si>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</si>
  <si>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</si>
  <si>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</si>
  <si>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</si>
  <si>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</si>
  <si>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</si>
  <si>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</si>
  <si>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</si>
  <si>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</si>
  <si>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</si>
  <si>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</si>
  <si>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</si>
  <si>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</si>
  <si>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</si>
  <si>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</si>
  <si>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</si>
  <si>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</si>
  <si>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</si>
  <si>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</si>
  <si>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</si>
  <si>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</si>
  <si>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</si>
  <si>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</si>
  <si>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</si>
  <si>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</si>
  <si>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</si>
  <si>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</si>
  <si>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</si>
  <si>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</si>
  <si>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</si>
  <si>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</si>
  <si>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</si>
  <si>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</si>
  <si>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</si>
  <si>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</si>
  <si>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</si>
  <si>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</si>
  <si>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</si>
  <si>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</si>
  <si>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</si>
  <si>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</si>
  <si>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</si>
  <si>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</si>
  <si>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</si>
  <si>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</si>
  <si>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</si>
  <si>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</si>
  <si>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</si>
  <si>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</si>
  <si>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</si>
  <si>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</si>
  <si>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</si>
  <si>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</si>
  <si>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</si>
  <si>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</si>
  <si>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</si>
  <si>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</si>
  <si>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</si>
  <si>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</si>
  <si>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</si>
  <si>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</si>
  <si>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</si>
  <si>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</si>
  <si>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</si>
  <si>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</si>
  <si>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</si>
  <si>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</si>
  <si>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</si>
  <si>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</si>
  <si>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</si>
  <si>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</si>
  <si>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</si>
  <si>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</si>
  <si>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</si>
  <si>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</si>
  <si>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</si>
  <si>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</si>
  <si>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</si>
  <si>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</si>
  <si>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</si>
  <si>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</si>
  <si>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</si>
  <si>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</si>
  <si>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</si>
  <si>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</si>
  <si>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</si>
  <si>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</si>
  <si>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</si>
  <si>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</si>
  <si>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</si>
  <si>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</si>
  <si>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</si>
  <si>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</si>
  <si>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</si>
  <si>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</si>
  <si>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</si>
  <si>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</si>
  <si>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</si>
  <si>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</si>
  <si>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</si>
  <si>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</si>
  <si>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</si>
  <si>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</si>
  <si>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</si>
  <si>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</si>
  <si>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</si>
  <si>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</si>
  <si>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</si>
  <si>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</si>
  <si>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</si>
  <si>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</si>
  <si>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</si>
  <si>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</si>
  <si>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</si>
  <si>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</si>
  <si>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</si>
  <si>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</si>
  <si>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</si>
  <si>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</si>
  <si>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</si>
  <si>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</si>
  <si>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</si>
  <si>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</si>
  <si>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</si>
  <si>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</si>
  <si>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</si>
  <si>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</si>
  <si>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</si>
  <si>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</si>
  <si>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</si>
  <si>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</si>
  <si>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</si>
  <si>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</si>
  <si>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</si>
  <si>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</si>
  <si>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</si>
  <si>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</si>
  <si>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</si>
  <si>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</si>
  <si>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</si>
  <si>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</si>
  <si>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</si>
  <si>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</si>
  <si>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</si>
  <si>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</si>
  <si>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</si>
  <si>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</si>
  <si>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</si>
  <si>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</si>
  <si>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</si>
  <si>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</si>
  <si>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</si>
  <si>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</si>
  <si>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</si>
  <si>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</si>
  <si>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</si>
  <si>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</si>
  <si>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</si>
  <si>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</si>
  <si>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</si>
  <si>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</si>
  <si>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</si>
  <si>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</si>
  <si>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</si>
  <si>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</si>
  <si>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</si>
  <si>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</si>
  <si>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</si>
  <si>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</si>
  <si>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</si>
  <si>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</si>
  <si>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</si>
  <si>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</si>
  <si>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</si>
  <si>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</si>
  <si>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</si>
  <si>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</si>
  <si>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</si>
  <si>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</si>
  <si>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</si>
  <si>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</si>
  <si>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</si>
  <si>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</si>
  <si>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</si>
  <si>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</si>
  <si>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</si>
  <si>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</si>
  <si>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</si>
  <si>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</si>
  <si>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</si>
  <si>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</si>
  <si>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</si>
  <si>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</si>
  <si>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</si>
  <si>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</si>
  <si>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</si>
  <si>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</si>
  <si>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</si>
  <si>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</si>
  <si>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</si>
  <si>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</si>
  <si>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</si>
  <si>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</si>
  <si>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</si>
  <si>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</si>
  <si>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</si>
  <si>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</si>
  <si>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</si>
  <si>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</si>
  <si>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</si>
  <si>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</si>
  <si>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</si>
  <si>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</si>
  <si>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</si>
  <si>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</si>
  <si>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</si>
  <si>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</si>
  <si>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</si>
  <si>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</si>
  <si>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</si>
  <si>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</si>
  <si>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</si>
  <si>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</si>
  <si>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</si>
  <si>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</si>
  <si>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</si>
  <si>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</si>
  <si>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</si>
  <si>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</si>
  <si>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</si>
  <si>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</si>
  <si>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</si>
  <si>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</si>
  <si>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</si>
  <si>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</si>
  <si>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</si>
  <si>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</si>
  <si>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</si>
  <si>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</si>
  <si>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</si>
  <si>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</si>
  <si>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</si>
  <si>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</si>
  <si>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</si>
  <si>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</si>
  <si>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</si>
  <si>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</si>
  <si>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</si>
  <si>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</si>
  <si>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</si>
  <si>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</si>
  <si>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</si>
  <si>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</si>
  <si>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</si>
  <si>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</si>
  <si>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</si>
  <si>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</si>
  <si>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</si>
  <si>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</si>
  <si>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</si>
  <si>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</si>
  <si>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</si>
  <si>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</si>
  <si>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</si>
  <si>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</si>
  <si>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</si>
  <si>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</si>
  <si>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</si>
  <si>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</si>
  <si>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</si>
  <si>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</si>
  <si>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</si>
  <si>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</si>
  <si>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</si>
  <si>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</si>
  <si>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</si>
  <si>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</si>
  <si>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</si>
  <si>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</si>
  <si>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</si>
  <si>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</si>
  <si>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</si>
  <si>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</si>
  <si>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</si>
  <si>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</si>
  <si>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</si>
  <si>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</si>
  <si>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</si>
  <si>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</si>
  <si>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</si>
  <si>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</si>
  <si>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</si>
  <si>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</si>
  <si>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</si>
  <si>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</si>
  <si>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</si>
  <si>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</si>
  <si>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</si>
  <si>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</si>
  <si>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</si>
  <si>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</si>
  <si>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</si>
  <si>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</si>
  <si>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</si>
  <si>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</si>
  <si>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</si>
  <si>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</si>
  <si>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</si>
  <si>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</si>
  <si>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</si>
  <si>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</si>
  <si>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</si>
  <si>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</si>
  <si>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</si>
  <si>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</si>
  <si>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</si>
  <si>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</si>
  <si>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</si>
  <si>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</si>
  <si>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</si>
  <si>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</si>
  <si>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</si>
  <si>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</si>
  <si>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</si>
  <si>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</si>
  <si>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</si>
  <si>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</si>
  <si>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</si>
  <si>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</si>
  <si>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</si>
  <si>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</si>
  <si>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</si>
  <si>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</si>
  <si>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</si>
  <si>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</si>
  <si>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</si>
  <si>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</si>
  <si>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</si>
  <si>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</si>
  <si>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</si>
  <si>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</si>
  <si>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</si>
  <si>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</si>
  <si>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</si>
  <si>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</si>
  <si>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</si>
  <si>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</si>
  <si>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</si>
  <si>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</si>
  <si>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</si>
  <si>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</si>
  <si>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</si>
  <si>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</si>
  <si>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</si>
  <si>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</si>
  <si>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</si>
  <si>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</si>
  <si>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</si>
  <si>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</si>
  <si>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</si>
  <si>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</si>
  <si>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</si>
  <si>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</si>
  <si>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Converstion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</si>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</sst>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/>
    <xf numFmtId="4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EA6868"/>
      <color rgb="FFEE8282"/>
      <color rgb="FFF5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Baded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Baded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Baded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Baded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EE-4848-9F19-DFE9E5C1B239}"/>
            </c:ext>
          </c:extLst>
        </c:ser>
        <c:ser>
          <c:idx val="1"/>
          <c:order val="1"/>
          <c:tx>
            <c:strRef>
              <c:f>'Outcomes Baded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Baded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Baded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EE-4848-9F19-DFE9E5C1B239}"/>
            </c:ext>
          </c:extLst>
        </c:ser>
        <c:ser>
          <c:idx val="2"/>
          <c:order val="2"/>
          <c:tx>
            <c:strRef>
              <c:f>'Outcomes Baded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Baded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Baded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EE-4848-9F19-DFE9E5C1B239}"/>
            </c:ext>
          </c:extLst>
        </c:ser>
        <c:ser>
          <c:idx val="3"/>
          <c:order val="3"/>
          <c:tx>
            <c:strRef>
              <c:f>'Outcomes Baded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Baded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Baded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EE-4848-9F19-DFE9E5C1B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220735"/>
        <c:axId val="147216991"/>
      </c:lineChart>
      <c:catAx>
        <c:axId val="14722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16991"/>
        <c:crosses val="autoZero"/>
        <c:auto val="1"/>
        <c:lblAlgn val="ctr"/>
        <c:lblOffset val="100"/>
        <c:noMultiLvlLbl val="0"/>
      </c:catAx>
      <c:valAx>
        <c:axId val="14721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2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80314960629922"/>
          <c:y val="0.22944006999125111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5-48D9-BDEB-AAE5A4EEA8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35-48D9-BDEB-AAE5A4EEA8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35-48D9-BDEB-AAE5A4EEA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513071"/>
        <c:axId val="72504335"/>
      </c:barChart>
      <c:catAx>
        <c:axId val="7251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4335"/>
        <c:crosses val="autoZero"/>
        <c:auto val="1"/>
        <c:lblAlgn val="ctr"/>
        <c:lblOffset val="100"/>
        <c:noMultiLvlLbl val="0"/>
      </c:catAx>
      <c:valAx>
        <c:axId val="7250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80314960629919"/>
          <c:y val="0.22944006999125111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52-4E29-B8E8-3D154D182A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52-4E29-B8E8-3D154D182A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52-4E29-B8E8-3D154D182A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52-4E29-B8E8-3D154D182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055247"/>
        <c:axId val="81048175"/>
      </c:barChart>
      <c:catAx>
        <c:axId val="8105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48175"/>
        <c:crosses val="autoZero"/>
        <c:auto val="1"/>
        <c:lblAlgn val="ctr"/>
        <c:lblOffset val="100"/>
        <c:noMultiLvlLbl val="0"/>
      </c:catAx>
      <c:valAx>
        <c:axId val="8104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5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20</xdr:row>
      <xdr:rowOff>104775</xdr:rowOff>
    </xdr:from>
    <xdr:to>
      <xdr:col>10</xdr:col>
      <xdr:colOff>247650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9EC36-9850-4299-8DB2-A2AC4CAA3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7</xdr:row>
      <xdr:rowOff>41910</xdr:rowOff>
    </xdr:from>
    <xdr:to>
      <xdr:col>14</xdr:col>
      <xdr:colOff>510540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BC9ED-995F-4804-9A32-8F85DD2D7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2</xdr:row>
      <xdr:rowOff>102870</xdr:rowOff>
    </xdr:from>
    <xdr:to>
      <xdr:col>15</xdr:col>
      <xdr:colOff>15240</xdr:colOff>
      <xdr:row>17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24B29-0413-4FD6-A0BA-0F0F9B97F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Morin" refreshedDate="44542.601483680555" createdVersion="7" refreshedVersion="7" minRefreshableVersion="3" recordCount="4114" xr:uid="{93A09014-D908-464B-830C-7A76C9944E6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Morin" refreshedDate="44542.811531018517" createdVersion="7" refreshedVersion="7" minRefreshableVersion="3" recordCount="4114" xr:uid="{E5956AB3-BBE2-4D72-ACF3-A9DAD67D708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CF2AC-5D6A-4504-B5F1-19B318A6151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46718-93DD-456D-BF2E-0AA419EB739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21C66-172C-4817-8ED8-4A1A5C7B6C9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L1" zoomScale="90" zoomScaleNormal="90" workbookViewId="0">
      <pane ySplit="521" topLeftCell="A2889" activePane="bottomLeft" state="frozen"/>
      <selection activeCell="O1" sqref="O1"/>
      <selection pane="bottomLeft" activeCell="P2889" sqref="P2889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0.285156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0.85546875" customWidth="1"/>
    <col min="17" max="17" width="25.28515625" customWidth="1"/>
    <col min="18" max="18" width="12.85546875" customWidth="1"/>
    <col min="19" max="19" width="27.7109375" style="16" customWidth="1"/>
    <col min="20" max="20" width="26.5703125" style="16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23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>IFERROR(ROUND(E120/L120,2),0)</f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>IFERROR(ROUND(E124/L124,2),"N/A")</f>
        <v>N/A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IFERROR(ROUND(E125/L125,2),"N/A")</f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8"/>
        <v>N/A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9">ROUND(E130/D130*100,0)</f>
        <v>2</v>
      </c>
      <c r="P130">
        <f t="shared" si="8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 t="str">
        <f t="shared" si="8"/>
        <v>N/A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 t="str">
        <f t="shared" si="8"/>
        <v>N/A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 t="str">
        <f t="shared" si="8"/>
        <v>N/A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 t="str">
        <f t="shared" si="8"/>
        <v>N/A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 t="str">
        <f t="shared" si="8"/>
        <v>N/A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 t="str">
        <f t="shared" si="8"/>
        <v>N/A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 t="str">
        <f t="shared" si="8"/>
        <v>N/A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 t="str">
        <f t="shared" si="8"/>
        <v>N/A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 t="str">
        <f t="shared" si="8"/>
        <v>N/A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 t="str">
        <f t="shared" si="8"/>
        <v>N/A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 t="str">
        <f t="shared" si="8"/>
        <v>N/A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 t="str">
        <f t="shared" si="8"/>
        <v>N/A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 t="str">
        <f t="shared" si="8"/>
        <v>N/A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 t="str">
        <f t="shared" si="8"/>
        <v>N/A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 t="str">
        <f t="shared" si="8"/>
        <v>N/A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 t="str">
        <f t="shared" si="8"/>
        <v>N/A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 t="str">
        <f t="shared" si="8"/>
        <v>N/A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 t="str">
        <f t="shared" si="8"/>
        <v>N/A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 t="str">
        <f t="shared" si="8"/>
        <v>N/A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 t="str">
        <f t="shared" si="8"/>
        <v>N/A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 t="str">
        <f t="shared" si="8"/>
        <v>N/A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IFERROR(ROUND(E189/L189,2),"N/A")</f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 t="str">
        <f t="shared" si="12"/>
        <v>N/A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3">ROUND(E194/D194*100,0)</f>
        <v>0</v>
      </c>
      <c r="P194">
        <f t="shared" si="12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3"/>
        <v>0</v>
      </c>
      <c r="P195" t="str">
        <f t="shared" si="12"/>
        <v>N/A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 t="str">
        <f t="shared" si="12"/>
        <v>N/A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 t="str">
        <f t="shared" si="12"/>
        <v>N/A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 t="str">
        <f t="shared" si="12"/>
        <v>N/A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 t="str">
        <f t="shared" si="12"/>
        <v>N/A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 t="str">
        <f t="shared" si="12"/>
        <v>N/A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 t="str">
        <f t="shared" si="12"/>
        <v>N/A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 t="str">
        <f t="shared" si="12"/>
        <v>N/A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 t="str">
        <f t="shared" si="12"/>
        <v>N/A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t="str">
        <f t="shared" si="12"/>
        <v>N/A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 t="str">
        <f t="shared" si="12"/>
        <v>N/A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 t="str">
        <f t="shared" si="12"/>
        <v>N/A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 t="str">
        <f t="shared" si="12"/>
        <v>N/A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 t="str">
        <f t="shared" si="12"/>
        <v>N/A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t="str">
        <f t="shared" si="12"/>
        <v>N/A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t="str">
        <f t="shared" si="12"/>
        <v>N/A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t="str">
        <f t="shared" si="12"/>
        <v>N/A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t="str">
        <f t="shared" si="12"/>
        <v>N/A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t="str">
        <f t="shared" si="12"/>
        <v>N/A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IFERROR(ROUND(E253/L253,2),"N/A")</f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7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>
        <f t="shared" si="16"/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IFERROR(ROUND(E317/L317,2),"N/A")</f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1">ROUND(E322/D322*100,0)</f>
        <v>107</v>
      </c>
      <c r="P322">
        <f t="shared" si="20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si="20"/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IFERROR(ROUND(E381/L381,2),"N/A")</f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5">ROUND(E386/D386*100,0)</f>
        <v>112</v>
      </c>
      <c r="P386">
        <f t="shared" si="24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5"/>
        <v>106</v>
      </c>
      <c r="P387">
        <f t="shared" si="24"/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 t="str">
        <f t="shared" si="24"/>
        <v>N/A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 t="str">
        <f t="shared" si="24"/>
        <v>N/A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 t="str">
        <f t="shared" si="24"/>
        <v>N/A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 t="str">
        <f t="shared" si="24"/>
        <v>N/A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 t="str">
        <f t="shared" si="24"/>
        <v>N/A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 t="str">
        <f t="shared" si="24"/>
        <v>N/A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 t="str">
        <f t="shared" si="24"/>
        <v>N/A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IFERROR(ROUND(E445/L445,2),"N/A")</f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9">ROUND(E450/D450*100,0)</f>
        <v>3</v>
      </c>
      <c r="P450">
        <f t="shared" si="28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9"/>
        <v>2</v>
      </c>
      <c r="P451">
        <f t="shared" si="28"/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 t="str">
        <f t="shared" si="28"/>
        <v>N/A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 t="str">
        <f t="shared" si="28"/>
        <v>N/A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 t="str">
        <f t="shared" si="28"/>
        <v>N/A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 t="str">
        <f t="shared" si="28"/>
        <v>N/A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 t="str">
        <f t="shared" si="28"/>
        <v>N/A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 t="str">
        <f t="shared" si="28"/>
        <v>N/A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 t="str">
        <f t="shared" si="28"/>
        <v>N/A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 t="str">
        <f t="shared" si="28"/>
        <v>N/A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 t="str">
        <f t="shared" si="28"/>
        <v>N/A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 t="str">
        <f t="shared" si="28"/>
        <v>N/A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 t="str">
        <f t="shared" si="28"/>
        <v>N/A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 t="str">
        <f t="shared" si="28"/>
        <v>N/A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 t="str">
        <f t="shared" si="28"/>
        <v>N/A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 t="str">
        <f t="shared" si="28"/>
        <v>N/A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 t="str">
        <f t="shared" si="28"/>
        <v>N/A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 t="str">
        <f t="shared" si="28"/>
        <v>N/A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 t="str">
        <f t="shared" si="28"/>
        <v>N/A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IFERROR(ROUND(E509/L509,2),"N/A")</f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 t="str">
        <f t="shared" si="32"/>
        <v>N/A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3">ROUND(E514/D514*100,0)</f>
        <v>0</v>
      </c>
      <c r="P514">
        <f t="shared" si="32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3"/>
        <v>14</v>
      </c>
      <c r="P515">
        <f t="shared" si="32"/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 t="str">
        <f t="shared" si="32"/>
        <v>N/A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 t="str">
        <f t="shared" si="32"/>
        <v>N/A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 t="str">
        <f t="shared" si="32"/>
        <v>N/A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 t="str">
        <f t="shared" si="32"/>
        <v>N/A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 t="str">
        <f t="shared" si="32"/>
        <v>N/A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 t="str">
        <f t="shared" si="32"/>
        <v>N/A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 t="str">
        <f t="shared" si="32"/>
        <v>N/A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 t="str">
        <f t="shared" si="32"/>
        <v>N/A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 t="str">
        <f t="shared" si="32"/>
        <v>N/A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IFERROR(ROUND(E573/L573,2),"N/A")</f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 t="str">
        <f t="shared" si="36"/>
        <v>N/A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6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si="36"/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t="str">
        <f t="shared" si="36"/>
        <v>N/A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t="str">
        <f t="shared" si="36"/>
        <v>N/A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t="str">
        <f t="shared" si="36"/>
        <v>N/A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 t="str">
        <f t="shared" si="36"/>
        <v>N/A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t="str">
        <f t="shared" si="36"/>
        <v>N/A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 t="str">
        <f t="shared" si="36"/>
        <v>N/A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 t="str">
        <f t="shared" si="36"/>
        <v>N/A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 t="str">
        <f t="shared" si="36"/>
        <v>N/A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t="str">
        <f t="shared" si="36"/>
        <v>N/A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 t="str">
        <f t="shared" si="36"/>
        <v>N/A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 t="str">
        <f t="shared" si="36"/>
        <v>N/A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 t="str">
        <f t="shared" si="36"/>
        <v>N/A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 t="str">
        <f t="shared" si="36"/>
        <v>N/A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 t="str">
        <f t="shared" si="36"/>
        <v>N/A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 t="str">
        <f t="shared" si="36"/>
        <v>N/A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 t="str">
        <f t="shared" si="36"/>
        <v>N/A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 t="str">
        <f t="shared" si="36"/>
        <v>N/A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 t="str">
        <f t="shared" si="36"/>
        <v>N/A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IFERROR(ROUND(E637/L637,2),"N/A")</f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 t="str">
        <f t="shared" si="40"/>
        <v>N/A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40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si="40"/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t="str">
        <f t="shared" si="40"/>
        <v>N/A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IFERROR(ROUND(E701/L701,2),"N/A")</f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4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si="44"/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t="str">
        <f t="shared" si="44"/>
        <v>N/A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t="str">
        <f t="shared" si="44"/>
        <v>N/A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 t="str">
        <f t="shared" si="44"/>
        <v>N/A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 t="str">
        <f t="shared" si="44"/>
        <v>N/A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IFERROR(ROUND(E765/L765,2),"N/A")</f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 t="str">
        <f t="shared" si="48"/>
        <v>N/A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 t="str">
        <f t="shared" si="48"/>
        <v>N/A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 t="str">
        <f t="shared" si="48"/>
        <v>N/A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si="48"/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t="str">
        <f t="shared" si="48"/>
        <v>N/A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IFERROR(ROUND(E829/L829,2),"N/A")</f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2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si="52"/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 t="str">
        <f t="shared" si="52"/>
        <v>N/A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 t="str">
        <f t="shared" si="52"/>
        <v>N/A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IFERROR(ROUND(E893/L893,2),"N/A")</f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6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 t="str">
        <f t="shared" si="56"/>
        <v>N/A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 t="str">
        <f t="shared" si="56"/>
        <v>N/A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 t="str">
        <f t="shared" si="56"/>
        <v>N/A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 t="str">
        <f t="shared" si="56"/>
        <v>N/A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 t="str">
        <f t="shared" si="56"/>
        <v>N/A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 t="str">
        <f t="shared" si="56"/>
        <v>N/A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 t="str">
        <f t="shared" si="56"/>
        <v>N/A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 t="str">
        <f t="shared" si="56"/>
        <v>N/A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 t="str">
        <f t="shared" si="56"/>
        <v>N/A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 t="str">
        <f t="shared" si="56"/>
        <v>N/A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 t="str">
        <f t="shared" si="56"/>
        <v>N/A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 t="str">
        <f t="shared" si="56"/>
        <v>N/A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 t="str">
        <f t="shared" si="56"/>
        <v>N/A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 t="str">
        <f t="shared" si="56"/>
        <v>N/A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IFERROR(ROUND(E957/L957,2),"N/A")</f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60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si="60"/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 t="str">
        <f t="shared" si="60"/>
        <v>N/A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IFERROR(ROUND(E1021/L1021,2),"N/A")</f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4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si="64"/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3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 t="str">
        <f t="shared" si="64"/>
        <v>N/A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 t="str">
        <f t="shared" si="64"/>
        <v>N/A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 t="str">
        <f t="shared" si="64"/>
        <v>N/A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 t="str">
        <f t="shared" si="64"/>
        <v>N/A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 t="str">
        <f t="shared" si="64"/>
        <v>N/A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 t="str">
        <f t="shared" si="64"/>
        <v>N/A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 t="str">
        <f t="shared" si="64"/>
        <v>N/A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 t="str">
        <f t="shared" si="64"/>
        <v>N/A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 t="str">
        <f t="shared" si="64"/>
        <v>N/A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 t="str">
        <f t="shared" si="64"/>
        <v>N/A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 t="str">
        <f t="shared" si="64"/>
        <v>N/A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 t="str">
        <f t="shared" si="64"/>
        <v>N/A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 t="str">
        <f t="shared" si="64"/>
        <v>N/A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 t="str">
        <f t="shared" si="64"/>
        <v>N/A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 t="str">
        <f t="shared" si="64"/>
        <v>N/A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IFERROR(ROUND(E1085/L1085,2),"N/A")</f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 t="str">
        <f t="shared" si="68"/>
        <v>N/A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 t="str">
        <f t="shared" si="68"/>
        <v>N/A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8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si="68"/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 t="str">
        <f t="shared" si="68"/>
        <v>N/A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 t="str">
        <f t="shared" si="68"/>
        <v>N/A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 t="str">
        <f t="shared" si="68"/>
        <v>N/A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 t="str">
        <f t="shared" si="68"/>
        <v>N/A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 t="str">
        <f t="shared" si="68"/>
        <v>N/A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 t="str">
        <f t="shared" si="68"/>
        <v>N/A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 t="str">
        <f t="shared" si="68"/>
        <v>N/A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 t="str">
        <f t="shared" si="68"/>
        <v>N/A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 t="str">
        <f t="shared" si="68"/>
        <v>N/A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 t="str">
        <f t="shared" ref="P1149:P1212" si="72">IFERROR(ROUND(E1149/L1149,2),"N/A")</f>
        <v>N/A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 t="str">
        <f t="shared" si="72"/>
        <v>N/A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2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si="72"/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 t="str">
        <f t="shared" si="72"/>
        <v>N/A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 t="str">
        <f t="shared" si="72"/>
        <v>N/A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 t="str">
        <f t="shared" si="72"/>
        <v>N/A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 t="str">
        <f t="shared" si="72"/>
        <v>N/A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 t="str">
        <f t="shared" si="72"/>
        <v>N/A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 t="str">
        <f t="shared" si="72"/>
        <v>N/A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 t="str">
        <f t="shared" si="72"/>
        <v>N/A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IFERROR(ROUND(E1213/L1213,2),"N/A")</f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6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si="76"/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 t="str">
        <f t="shared" si="76"/>
        <v>N/A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 t="str">
        <f t="shared" si="76"/>
        <v>N/A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 t="str">
        <f t="shared" si="76"/>
        <v>N/A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 t="str">
        <f t="shared" si="76"/>
        <v>N/A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 t="str">
        <f t="shared" si="76"/>
        <v>N/A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 t="str">
        <f t="shared" si="76"/>
        <v>N/A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 t="str">
        <f t="shared" si="76"/>
        <v>N/A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IFERROR(ROUND(E1277/L1277,2),"N/A")</f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80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si="80"/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 t="str">
        <f t="shared" si="80"/>
        <v>N/A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 t="str">
        <f t="shared" si="80"/>
        <v>N/A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IFERROR(ROUND(E1341/L1341,2),"N/A")</f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 t="str">
        <f t="shared" si="84"/>
        <v>N/A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4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si="84"/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IFERROR(ROUND(E1405/L1405,2),"N/A")</f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8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 t="str">
        <f t="shared" si="88"/>
        <v>N/A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 t="str">
        <f t="shared" si="88"/>
        <v>N/A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 t="str">
        <f t="shared" si="88"/>
        <v>N/A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 t="str">
        <f t="shared" si="88"/>
        <v>N/A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 t="str">
        <f t="shared" si="88"/>
        <v>N/A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 t="str">
        <f t="shared" si="88"/>
        <v>N/A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 t="str">
        <f t="shared" si="88"/>
        <v>N/A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 t="str">
        <f t="shared" si="88"/>
        <v>N/A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 t="str">
        <f t="shared" si="88"/>
        <v>N/A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 t="str">
        <f t="shared" si="88"/>
        <v>N/A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 t="str">
        <f t="shared" si="88"/>
        <v>N/A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 t="str">
        <f t="shared" si="88"/>
        <v>N/A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 t="str">
        <f t="shared" si="88"/>
        <v>N/A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 t="str">
        <f t="shared" si="88"/>
        <v>N/A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 t="str">
        <f t="shared" si="88"/>
        <v>N/A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 t="str">
        <f t="shared" si="88"/>
        <v>N/A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 t="str">
        <f t="shared" si="88"/>
        <v>N/A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 t="str">
        <f t="shared" si="88"/>
        <v>N/A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 t="str">
        <f t="shared" si="88"/>
        <v>N/A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IFERROR(ROUND(E1469/L1469,2),"N/A")</f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2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si="92"/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3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 t="str">
        <f t="shared" si="92"/>
        <v>N/A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 t="str">
        <f t="shared" si="92"/>
        <v>N/A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 t="str">
        <f t="shared" si="92"/>
        <v>N/A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 t="str">
        <f t="shared" si="92"/>
        <v>N/A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 t="str">
        <f t="shared" si="92"/>
        <v>N/A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 t="str">
        <f t="shared" si="92"/>
        <v>N/A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IFERROR(ROUND(E1533/L1533,2),"N/A")</f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6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si="96"/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 t="str">
        <f t="shared" si="96"/>
        <v>N/A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 t="str">
        <f t="shared" si="96"/>
        <v>N/A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 t="str">
        <f t="shared" si="96"/>
        <v>N/A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 t="str">
        <f t="shared" si="96"/>
        <v>N/A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 t="str">
        <f t="shared" si="96"/>
        <v>N/A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 t="str">
        <f t="shared" si="96"/>
        <v>N/A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 t="str">
        <f t="shared" si="96"/>
        <v>N/A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 t="str">
        <f t="shared" si="96"/>
        <v>N/A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 t="str">
        <f t="shared" si="96"/>
        <v>N/A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 t="str">
        <f t="shared" si="96"/>
        <v>N/A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 t="str">
        <f t="shared" si="96"/>
        <v>N/A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 t="str">
        <f t="shared" si="96"/>
        <v>N/A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 t="str">
        <f t="shared" si="96"/>
        <v>N/A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 t="str">
        <f t="shared" si="96"/>
        <v>N/A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IFERROR(ROUND(E1597/L1597,2),"N/A")</f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 t="str">
        <f t="shared" si="100"/>
        <v>N/A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 t="str">
        <f t="shared" si="100"/>
        <v>N/A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100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si="100"/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IFERROR(ROUND(E1661/L1661,2),"N/A")</f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4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si="104"/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 t="str">
        <f t="shared" si="104"/>
        <v>N/A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 t="str">
        <f t="shared" si="104"/>
        <v>N/A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 t="str">
        <f t="shared" si="104"/>
        <v>N/A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 t="str">
        <f t="shared" si="104"/>
        <v>N/A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 t="str">
        <f t="shared" si="104"/>
        <v>N/A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 t="str">
        <f t="shared" si="104"/>
        <v>N/A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 t="str">
        <f t="shared" si="104"/>
        <v>N/A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 t="str">
        <f t="shared" si="104"/>
        <v>N/A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IFERROR(ROUND(E1725/L1725,2),"N/A")</f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8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 t="str">
        <f t="shared" si="108"/>
        <v>N/A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 t="str">
        <f t="shared" si="108"/>
        <v>N/A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 t="str">
        <f t="shared" si="108"/>
        <v>N/A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 t="str">
        <f t="shared" si="108"/>
        <v>N/A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 t="str">
        <f t="shared" si="108"/>
        <v>N/A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 t="str">
        <f t="shared" si="108"/>
        <v>N/A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 t="str">
        <f t="shared" si="108"/>
        <v>N/A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IFERROR(ROUND(E1789/L1789,2),"N/A")</f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2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si="112"/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 t="str">
        <f t="shared" si="112"/>
        <v>N/A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 t="str">
        <f t="shared" si="112"/>
        <v>N/A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 t="str">
        <f t="shared" si="112"/>
        <v>N/A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IFERROR(ROUND(E1853/L1853,2),"N/A")</f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6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si="116"/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 t="str">
        <f t="shared" si="116"/>
        <v>N/A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 t="str">
        <f t="shared" si="116"/>
        <v>N/A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 t="str">
        <f t="shared" si="116"/>
        <v>N/A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 t="str">
        <f t="shared" si="116"/>
        <v>N/A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 t="str">
        <f t="shared" si="116"/>
        <v>N/A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IFERROR(ROUND(E1917/L1917,2),"N/A")</f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20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si="120"/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IFERROR(ROUND(E1981/L1981,2),"N/A")</f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 t="str">
        <f t="shared" si="124"/>
        <v>N/A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4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si="124"/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 t="str">
        <f t="shared" si="124"/>
        <v>N/A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 t="str">
        <f t="shared" si="124"/>
        <v>N/A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 t="str">
        <f t="shared" si="124"/>
        <v>N/A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 t="str">
        <f t="shared" si="124"/>
        <v>N/A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IFERROR(ROUND(E2045/L2045,2),"N/A")</f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8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si="128"/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IFERROR(ROUND(E2109/L2109,2),"N/A")</f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2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si="132"/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 t="str">
        <f t="shared" si="132"/>
        <v>N/A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 t="str">
        <f t="shared" si="132"/>
        <v>N/A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IFERROR(ROUND(E2173/L2173,2),"N/A")</f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6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si="136"/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IFERROR(ROUND(E2237/L2237,2),"N/A")</f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40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si="140"/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IFERROR(ROUND(E2301/L2301,2),"N/A")</f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4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si="144"/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 t="str">
        <f t="shared" si="144"/>
        <v>N/A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 t="str">
        <f t="shared" si="144"/>
        <v>N/A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 t="str">
        <f t="shared" si="144"/>
        <v>N/A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 t="str">
        <f t="shared" si="144"/>
        <v>N/A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 t="str">
        <f t="shared" si="144"/>
        <v>N/A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 t="str">
        <f t="shared" si="144"/>
        <v>N/A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 t="str">
        <f t="shared" si="144"/>
        <v>N/A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 t="str">
        <f t="shared" si="144"/>
        <v>N/A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 t="str">
        <f t="shared" si="144"/>
        <v>N/A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 t="str">
        <f t="shared" si="144"/>
        <v>N/A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 t="str">
        <f t="shared" si="144"/>
        <v>N/A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 t="str">
        <f t="shared" ref="P2365:P2428" si="148">IFERROR(ROUND(E2365/L2365,2),"N/A")</f>
        <v>N/A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 t="str">
        <f t="shared" si="148"/>
        <v>N/A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 t="str">
        <f t="shared" si="148"/>
        <v>N/A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8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 t="str">
        <f t="shared" si="148"/>
        <v>N/A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 t="str">
        <f t="shared" si="148"/>
        <v>N/A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 t="str">
        <f t="shared" si="148"/>
        <v>N/A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 t="str">
        <f t="shared" si="148"/>
        <v>N/A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 t="str">
        <f t="shared" si="148"/>
        <v>N/A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 t="str">
        <f t="shared" si="148"/>
        <v>N/A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 t="str">
        <f t="shared" si="148"/>
        <v>N/A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 t="str">
        <f t="shared" si="148"/>
        <v>N/A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 t="str">
        <f t="shared" si="148"/>
        <v>N/A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 t="str">
        <f t="shared" si="148"/>
        <v>N/A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 t="str">
        <f t="shared" si="148"/>
        <v>N/A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 t="str">
        <f t="shared" si="148"/>
        <v>N/A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 t="str">
        <f t="shared" si="148"/>
        <v>N/A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 t="str">
        <f t="shared" si="148"/>
        <v>N/A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 t="str">
        <f t="shared" si="148"/>
        <v>N/A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 t="str">
        <f t="shared" si="148"/>
        <v>N/A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 t="str">
        <f t="shared" si="148"/>
        <v>N/A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 t="str">
        <f t="shared" si="148"/>
        <v>N/A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 t="str">
        <f t="shared" si="148"/>
        <v>N/A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 t="str">
        <f t="shared" si="148"/>
        <v>N/A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IFERROR(ROUND(E2429/L2429,2),"N/A")</f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2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 t="str">
        <f t="shared" si="152"/>
        <v>N/A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 t="str">
        <f t="shared" si="152"/>
        <v>N/A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 t="str">
        <f t="shared" si="152"/>
        <v>N/A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IFERROR(ROUND(E2493/L2493,2),"N/A")</f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6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si="156"/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 t="str">
        <f t="shared" si="156"/>
        <v>N/A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 t="str">
        <f t="shared" si="156"/>
        <v>N/A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 t="str">
        <f t="shared" si="156"/>
        <v>N/A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 t="str">
        <f t="shared" si="156"/>
        <v>N/A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 t="str">
        <f t="shared" si="156"/>
        <v>N/A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 t="str">
        <f t="shared" si="156"/>
        <v>N/A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 t="str">
        <f t="shared" si="156"/>
        <v>N/A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 t="str">
        <f t="shared" si="156"/>
        <v>N/A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 t="str">
        <f t="shared" si="156"/>
        <v>N/A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 t="str">
        <f t="shared" si="156"/>
        <v>N/A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 t="str">
        <f t="shared" si="156"/>
        <v>N/A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IFERROR(ROUND(E2557/L2557,2),"N/A")</f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60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 t="str">
        <f t="shared" si="160"/>
        <v>N/A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 t="str">
        <f t="shared" si="160"/>
        <v>N/A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 t="str">
        <f t="shared" si="160"/>
        <v>N/A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 t="str">
        <f t="shared" si="160"/>
        <v>N/A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 t="str">
        <f t="shared" si="160"/>
        <v>N/A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 t="str">
        <f t="shared" si="160"/>
        <v>N/A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 t="str">
        <f t="shared" si="160"/>
        <v>N/A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 t="str">
        <f t="shared" si="160"/>
        <v>N/A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 t="str">
        <f t="shared" si="160"/>
        <v>N/A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 t="str">
        <f t="shared" si="160"/>
        <v>N/A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 t="str">
        <f t="shared" si="160"/>
        <v>N/A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 t="str">
        <f t="shared" si="160"/>
        <v>N/A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 t="str">
        <f t="shared" si="160"/>
        <v>N/A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 t="str">
        <f t="shared" si="160"/>
        <v>N/A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IFERROR(ROUND(E2621/L2621,2),"N/A")</f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4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si="164"/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 t="str">
        <f t="shared" si="164"/>
        <v>N/A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IFERROR(ROUND(E2685/L2685,2),"N/A")</f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 t="str">
        <f t="shared" si="168"/>
        <v>N/A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 t="str">
        <f t="shared" si="168"/>
        <v>N/A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8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si="168"/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 t="str">
        <f t="shared" si="168"/>
        <v>N/A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 t="str">
        <f t="shared" si="168"/>
        <v>N/A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IFERROR(ROUND(E2749/L2749,2),"N/A")</f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 t="str">
        <f t="shared" si="172"/>
        <v>N/A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 t="str">
        <f t="shared" si="172"/>
        <v>N/A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2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si="172"/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 t="str">
        <f t="shared" si="172"/>
        <v>N/A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 t="str">
        <f t="shared" si="172"/>
        <v>N/A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 t="str">
        <f t="shared" si="172"/>
        <v>N/A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 t="str">
        <f t="shared" si="172"/>
        <v>N/A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 t="str">
        <f t="shared" si="172"/>
        <v>N/A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 t="str">
        <f t="shared" si="172"/>
        <v>N/A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IFERROR(ROUND(E2813/L2813,2),"N/A")</f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6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si="176"/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 t="str">
        <f t="shared" si="176"/>
        <v>N/A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 t="str">
        <f t="shared" si="176"/>
        <v>N/A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 t="str">
        <f t="shared" si="176"/>
        <v>N/A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 t="str">
        <f t="shared" si="176"/>
        <v>N/A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 t="str">
        <f t="shared" si="176"/>
        <v>N/A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 t="str">
        <f t="shared" si="176"/>
        <v>N/A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 t="str">
        <f t="shared" si="176"/>
        <v>N/A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 t="str">
        <f t="shared" si="176"/>
        <v>N/A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 t="str">
        <f t="shared" si="176"/>
        <v>N/A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IFERROR(ROUND(E2877/L2877,2),"N/A")</f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 t="str">
        <f t="shared" si="180"/>
        <v>N/A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 t="str">
        <f t="shared" si="180"/>
        <v>N/A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 s="5">
        <f t="shared" si="180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t="str">
        <f t="shared" si="180"/>
        <v>N/A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t="str">
        <f t="shared" si="180"/>
        <v>N/A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t="str">
        <f t="shared" si="180"/>
        <v>N/A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IFERROR(ROUND(E2941/L2941,2),"N/A")</f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t="str">
        <f t="shared" si="184"/>
        <v>N/A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 t="str">
        <f t="shared" si="184"/>
        <v>N/A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t="str">
        <f t="shared" si="184"/>
        <v>N/A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t="str">
        <f t="shared" si="184"/>
        <v>N/A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t="str">
        <f t="shared" si="184"/>
        <v>N/A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t="str">
        <f t="shared" si="184"/>
        <v>N/A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t="str">
        <f t="shared" si="184"/>
        <v>N/A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IFERROR(ROUND(E3005/L3005,2),"N/A")</f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t="str">
        <f t="shared" si="188"/>
        <v>N/A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t="str">
        <f t="shared" si="188"/>
        <v>N/A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t="str">
        <f t="shared" si="188"/>
        <v>N/A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t="str">
        <f t="shared" si="188"/>
        <v>N/A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IFERROR(ROUND(E3069/L3069,2),"N/A")</f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t="str">
        <f t="shared" si="192"/>
        <v>N/A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t="str">
        <f t="shared" si="192"/>
        <v>N/A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t="str">
        <f t="shared" si="192"/>
        <v>N/A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t="str">
        <f t="shared" si="192"/>
        <v>N/A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IFERROR(ROUND(E3133/L3133,2),"N/A")</f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t="str">
        <f t="shared" si="196"/>
        <v>N/A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t="str">
        <f t="shared" si="196"/>
        <v>N/A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t="str">
        <f t="shared" si="196"/>
        <v>N/A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t="str">
        <f t="shared" si="196"/>
        <v>N/A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t="str">
        <f t="shared" si="196"/>
        <v>N/A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IFERROR(ROUND(E3197/L3197,2),"N/A")</f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t="str">
        <f t="shared" si="200"/>
        <v>N/A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t="str">
        <f t="shared" si="200"/>
        <v>N/A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IFERROR(ROUND(E3261/L3261,2),"N/A")</f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IFERROR(ROUND(E3325/L3325,2),"N/A")</f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IFERROR(ROUND(E3389/L3389,2),"N/A")</f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IFERROR(ROUND(E3453/L3453,2),"N/A")</f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IFERROR(ROUND(E3517/L3517,2),"N/A")</f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IFERROR(ROUND(E3581/L3581,2),"N/A")</f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t="str">
        <f t="shared" si="224"/>
        <v>N/A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t="str">
        <f t="shared" si="224"/>
        <v>N/A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t="str">
        <f t="shared" si="224"/>
        <v>N/A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t="str">
        <f t="shared" ref="P3645:P3708" si="228">IFERROR(ROUND(E3645/L3645,2),"N/A")</f>
        <v>N/A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IFERROR(ROUND(E3709/L3709,2),"N/A")</f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t="str">
        <f t="shared" si="232"/>
        <v>N/A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t="str">
        <f t="shared" si="232"/>
        <v>N/A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t="str">
        <f t="shared" si="232"/>
        <v>N/A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t="str">
        <f t="shared" si="232"/>
        <v>N/A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IFERROR(ROUND(E3773/L3773,2),"N/A")</f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t="str">
        <f t="shared" si="236"/>
        <v>N/A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t="str">
        <f t="shared" si="236"/>
        <v>N/A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t="str">
        <f t="shared" si="236"/>
        <v>N/A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t="str">
        <f t="shared" si="236"/>
        <v>N/A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IFERROR(ROUND(E3837/L3837,2),"N/A")</f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t="str">
        <f t="shared" si="240"/>
        <v>N/A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t="str">
        <f t="shared" si="240"/>
        <v>N/A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t="str">
        <f t="shared" si="240"/>
        <v>N/A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t="str">
        <f t="shared" si="240"/>
        <v>N/A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t="str">
        <f t="shared" si="240"/>
        <v>N/A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t="str">
        <f t="shared" si="240"/>
        <v>N/A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t="str">
        <f t="shared" si="240"/>
        <v>N/A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t="str">
        <f t="shared" si="240"/>
        <v>N/A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t="str">
        <f t="shared" si="240"/>
        <v>N/A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t="str">
        <f t="shared" si="240"/>
        <v>N/A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t="str">
        <f t="shared" si="240"/>
        <v>N/A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t="str">
        <f t="shared" si="240"/>
        <v>N/A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IFERROR(ROUND(E3901/L3901,2),"N/A")</f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t="str">
        <f t="shared" si="244"/>
        <v>N/A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t="str">
        <f t="shared" si="244"/>
        <v>N/A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t="str">
        <f t="shared" si="244"/>
        <v>N/A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t="str">
        <f t="shared" si="244"/>
        <v>N/A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t="str">
        <f t="shared" si="244"/>
        <v>N/A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t="str">
        <f t="shared" si="244"/>
        <v>N/A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t="str">
        <f t="shared" si="244"/>
        <v>N/A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t="str">
        <f t="shared" si="244"/>
        <v>N/A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t="str">
        <f t="shared" si="244"/>
        <v>N/A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t="str">
        <f t="shared" si="244"/>
        <v>N/A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t="str">
        <f t="shared" si="244"/>
        <v>N/A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t="str">
        <f t="shared" si="244"/>
        <v>N/A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t="str">
        <f t="shared" ref="P3965:P4028" si="248">IFERROR(ROUND(E3965/L3965,2),"N/A")</f>
        <v>N/A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t="str">
        <f t="shared" si="248"/>
        <v>N/A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t="str">
        <f t="shared" si="248"/>
        <v>N/A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t="str">
        <f t="shared" si="248"/>
        <v>N/A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t="str">
        <f t="shared" si="248"/>
        <v>N/A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t="str">
        <f t="shared" si="248"/>
        <v>N/A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t="str">
        <f t="shared" si="248"/>
        <v>N/A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t="str">
        <f t="shared" si="248"/>
        <v>N/A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IFERROR(ROUND(E4029/L4029,2),"N/A")</f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t="str">
        <f t="shared" si="252"/>
        <v>N/A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t="str">
        <f t="shared" si="252"/>
        <v>N/A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t="str">
        <f t="shared" si="252"/>
        <v>N/A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t="str">
        <f t="shared" si="252"/>
        <v>N/A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t="str">
        <f t="shared" si="252"/>
        <v>N/A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t="str">
        <f t="shared" si="252"/>
        <v>N/A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t="str">
        <f t="shared" si="252"/>
        <v>N/A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t="str">
        <f t="shared" si="252"/>
        <v>N/A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t="str">
        <f t="shared" si="252"/>
        <v>N/A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t="str">
        <f t="shared" si="252"/>
        <v>N/A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t="str">
        <f t="shared" si="252"/>
        <v>N/A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IFERROR(ROUND(E4093/L4093,2),"N/A")</f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 t="str">
        <f t="shared" si="256"/>
        <v>N/A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t="str">
        <f t="shared" si="256"/>
        <v>N/A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t="str">
        <f t="shared" si="256"/>
        <v>N/A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t="str">
        <f t="shared" si="256"/>
        <v>N/A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t="str">
        <f t="shared" si="256"/>
        <v>N/A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F1:F1048576">
    <cfRule type="cellIs" dxfId="7" priority="4" operator="equal">
      <formula>"successful"</formula>
    </cfRule>
    <cfRule type="cellIs" dxfId="6" priority="5" operator="equal">
      <formula>"live"</formula>
    </cfRule>
    <cfRule type="cellIs" dxfId="5" priority="6" operator="equal">
      <formula>"canceled"</formula>
    </cfRule>
    <cfRule type="cellIs" dxfId="4" priority="7" operator="equal">
      <formula>"failed"</formula>
    </cfRule>
    <cfRule type="cellIs" dxfId="3" priority="8" operator="equal">
      <formula>"canceled"</formula>
    </cfRule>
    <cfRule type="cellIs" dxfId="2" priority="9" operator="equal">
      <formula>"canceled"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EA6868"/>
        <color theme="4" tint="0.59999389629810485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CA0A3-01D2-4925-8BA6-CE681551B8CF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8364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535BF-D4D8-48BB-B582-9C978C62BA51}">
  <dimension ref="A1:F6"/>
  <sheetViews>
    <sheetView topLeftCell="C1" workbookViewId="0">
      <selection activeCell="F2" sqref="F2:F6"/>
    </sheetView>
  </sheetViews>
  <sheetFormatPr defaultRowHeight="15" x14ac:dyDescent="0.25"/>
  <cols>
    <col min="1" max="1" width="36" style="20" customWidth="1"/>
    <col min="2" max="2" width="47.7109375" customWidth="1"/>
    <col min="3" max="4" width="10.5703125" style="5" bestFit="1" customWidth="1"/>
    <col min="5" max="5" width="18.140625" customWidth="1"/>
  </cols>
  <sheetData>
    <row r="1" spans="1:6" x14ac:dyDescent="0.25">
      <c r="A1" s="21" t="s">
        <v>1</v>
      </c>
      <c r="B1" s="2" t="s">
        <v>4110</v>
      </c>
      <c r="C1" s="4" t="s">
        <v>8216</v>
      </c>
      <c r="D1" s="4" t="s">
        <v>8217</v>
      </c>
      <c r="E1" s="1" t="s">
        <v>8380</v>
      </c>
      <c r="F1" s="1" t="s">
        <v>8381</v>
      </c>
    </row>
    <row r="2" spans="1:6" ht="45" x14ac:dyDescent="0.25">
      <c r="A2" s="18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  <c r="E2" s="5">
        <f>VLOOKUP(A2,Kickstarter!B:P,15,FALSE)</f>
        <v>51.79</v>
      </c>
      <c r="F2">
        <f>VLOOKUP(A2,Kickstarter!B:P,11,FALSE)</f>
        <v>39</v>
      </c>
    </row>
    <row r="3" spans="1:6" ht="45" x14ac:dyDescent="0.25">
      <c r="A3" s="18" t="s">
        <v>3616</v>
      </c>
      <c r="B3" s="19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  <c r="E3" s="5">
        <f>VLOOKUP(A3,Kickstarter!B:P,15,FALSE)</f>
        <v>36.07</v>
      </c>
      <c r="F3">
        <f>VLOOKUP(A3,Kickstarter!B:P,11,FALSE)</f>
        <v>56</v>
      </c>
    </row>
    <row r="4" spans="1:6" ht="45" x14ac:dyDescent="0.25">
      <c r="A4" s="18" t="s">
        <v>3178</v>
      </c>
      <c r="B4" s="19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  <c r="E4" s="5">
        <f>VLOOKUP(A4,Kickstarter!B:P,15,FALSE)</f>
        <v>33.03</v>
      </c>
      <c r="F4">
        <f>VLOOKUP(A4,Kickstarter!B:P,11,FALSE)</f>
        <v>78</v>
      </c>
    </row>
    <row r="5" spans="1:6" ht="45" x14ac:dyDescent="0.25">
      <c r="A5" s="18" t="s">
        <v>3329</v>
      </c>
      <c r="B5" s="19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  <c r="E5" s="5">
        <f>VLOOKUP(A5,Kickstarter!B:P,15,FALSE)</f>
        <v>44.92</v>
      </c>
      <c r="F5">
        <f>VLOOKUP(A5,Kickstarter!B:P,11,FALSE)</f>
        <v>26</v>
      </c>
    </row>
    <row r="6" spans="1:6" ht="45" x14ac:dyDescent="0.25">
      <c r="A6" s="18" t="s">
        <v>3221</v>
      </c>
      <c r="B6" s="19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  <c r="E6" s="5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51657-3DB4-41F1-B51A-A3041A51EDF6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7E665-B777-49F2-9E97-83127245E250}">
  <dimension ref="A1:F6"/>
  <sheetViews>
    <sheetView workbookViewId="0">
      <selection activeCell="C29" sqref="C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Baded on Launch Date</vt:lpstr>
      <vt:lpstr>Edinburgh Research</vt:lpstr>
      <vt:lpstr>Subcategory Statistics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 Morin</cp:lastModifiedBy>
  <dcterms:created xsi:type="dcterms:W3CDTF">2017-04-20T15:17:24Z</dcterms:created>
  <dcterms:modified xsi:type="dcterms:W3CDTF">2021-12-17T01:00:59Z</dcterms:modified>
</cp:coreProperties>
</file>